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5\EJECUCION\MENSUALES\12 DICIEMBRE\INFORME FINAL (29)\"/>
    </mc:Choice>
  </mc:AlternateContent>
  <xr:revisionPtr revIDLastSave="0" documentId="13_ncr:1_{A4274BFB-1388-4EC5-8005-F7B207D6DF1F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>#REF!</definedName>
    <definedName name="_fmi2">#REF!</definedName>
    <definedName name="_fmi3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>#REF!</definedName>
    <definedName name="_rez3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hidden="1">{"epma",#N/A,FALSE,"EPMA"}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>#REF!</definedName>
    <definedName name="MA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hidden="1">{#N/A,#N/A,FALSE,"informes"}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hidden="1">{"INGRESOS DOLARES",#N/A,FALSE,"informes"}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hidden="1">{"INGRESOS DOLARES",#N/A,FALSE,"informes"}</definedName>
    <definedName name="OTRAS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hidden="1">{"epma",#N/A,FALSE,"EPMA"}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4" l="1"/>
  <c r="A15" i="5" l="1"/>
  <c r="A6" i="5"/>
  <c r="A6" i="6" s="1"/>
  <c r="A6" i="7" s="1"/>
  <c r="F9" i="4"/>
  <c r="A6" i="4"/>
  <c r="A24" i="3"/>
  <c r="F9" i="3"/>
  <c r="A6" i="3"/>
  <c r="A39" i="2"/>
  <c r="F9" i="2"/>
  <c r="A6" i="2"/>
</calcChain>
</file>

<file path=xl/sharedStrings.xml><?xml version="1.0" encoding="utf-8"?>
<sst xmlns="http://schemas.openxmlformats.org/spreadsheetml/2006/main" count="887" uniqueCount="481">
  <si>
    <t>Miles de millones de pesos</t>
  </si>
  <si>
    <t>Concepto</t>
  </si>
  <si>
    <t>Aforo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</si>
  <si>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</si>
  <si>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</si>
  <si>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</si>
  <si>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</si>
  <si>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</si>
  <si>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</si>
  <si>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</si>
  <si>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</si>
  <si>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</si>
  <si>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</si>
  <si>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</si>
  <si>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</si>
  <si>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</si>
  <si>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</si>
  <si>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</si>
  <si>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</si>
  <si>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</si>
  <si>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</si>
  <si>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</si>
  <si>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</si>
  <si>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</si>
  <si>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</si>
  <si>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</si>
  <si>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</si>
  <si>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</si>
  <si>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</si>
  <si>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</si>
  <si>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</si>
  <si>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</si>
  <si>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</si>
  <si>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</si>
  <si>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</si>
  <si>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</si>
  <si>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</si>
  <si>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</si>
  <si>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</si>
  <si>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</si>
  <si>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</si>
  <si>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</si>
  <si>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</si>
  <si>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</si>
  <si>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</si>
  <si>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</si>
  <si>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</si>
  <si>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</si>
  <si>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</si>
  <si>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</si>
  <si>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</si>
  <si>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</si>
  <si>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</si>
  <si>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</si>
  <si>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</si>
  <si>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</si>
  <si>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</si>
  <si>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</si>
  <si>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</si>
  <si>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</si>
  <si>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</si>
  <si>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</si>
  <si>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</si>
  <si>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</si>
  <si>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</si>
  <si>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</si>
  <si>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</si>
  <si>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</si>
  <si>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</si>
  <si>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</si>
  <si>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</si>
  <si>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</si>
  <si>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</si>
  <si>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</si>
  <si>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</si>
  <si>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</si>
  <si>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</si>
  <si>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</si>
  <si>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</si>
  <si>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</si>
  <si>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</si>
  <si>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</si>
  <si>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</si>
  <si>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</si>
  <si>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</si>
  <si>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</si>
  <si>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</si>
  <si>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</si>
  <si>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</si>
  <si>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</si>
  <si>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</si>
  <si>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</si>
  <si>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</si>
  <si>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</si>
  <si>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</si>
  <si>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</si>
  <si>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</si>
  <si>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</si>
  <si>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</si>
  <si>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</si>
  <si>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</si>
  <si>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</si>
  <si>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</si>
  <si>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</si>
  <si>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</si>
  <si>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</si>
  <si>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</si>
  <si>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</si>
  <si>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</si>
  <si>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</si>
  <si>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</si>
  <si>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</si>
  <si>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</si>
  <si>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</si>
  <si>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</si>
  <si>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</si>
  <si>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</si>
  <si>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</si>
  <si>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</si>
  <si>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</si>
  <si>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</si>
  <si>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</si>
  <si>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</si>
  <si>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</si>
  <si>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</si>
  <si>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</si>
  <si>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</si>
  <si>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</si>
  <si>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</si>
  <si>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</si>
  <si>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</si>
  <si>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</si>
  <si>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</si>
  <si>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</si>
  <si>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</si>
  <si>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</si>
  <si>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</si>
  <si>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</si>
  <si>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</si>
  <si>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</si>
  <si>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</si>
  <si>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</si>
  <si>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</si>
  <si>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</si>
  <si>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</si>
  <si>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</si>
  <si>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</si>
  <si>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</si>
  <si>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</si>
  <si>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</si>
  <si>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</si>
  <si>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</si>
  <si>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</si>
  <si>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</si>
  <si>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</si>
  <si>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</si>
  <si>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</si>
  <si>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</si>
  <si>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</si>
  <si>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</si>
  <si>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</si>
  <si>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</si>
  <si>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</si>
  <si>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</si>
  <si>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</si>
  <si>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</si>
  <si>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</si>
  <si>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</si>
  <si>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</si>
  <si>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</si>
  <si>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</si>
  <si>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</si>
  <si>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</si>
  <si>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</si>
  <si>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</si>
  <si>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</si>
  <si>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</si>
  <si>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</si>
  <si>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</si>
  <si>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</si>
  <si>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</si>
  <si>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</si>
  <si>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</si>
  <si>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</si>
  <si>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</si>
  <si>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</si>
  <si>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</si>
  <si>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</si>
  <si>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</si>
  <si>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</si>
  <si>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</si>
  <si>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</si>
  <si>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</si>
  <si>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</si>
  <si>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</si>
  <si>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</si>
  <si>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</si>
  <si>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</si>
  <si>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</si>
  <si>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</si>
  <si>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</si>
  <si>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</si>
  <si>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</si>
  <si>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</si>
  <si>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</si>
  <si>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</si>
  <si>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</si>
  <si>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</si>
  <si>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</si>
  <si>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</si>
  <si>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</si>
  <si>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</si>
  <si>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</si>
  <si>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</si>
  <si>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</si>
  <si>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</si>
  <si>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</si>
  <si>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</si>
  <si>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</si>
  <si>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</si>
  <si>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</si>
  <si>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</si>
  <si>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</si>
  <si>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</si>
  <si>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</si>
  <si>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</si>
  <si>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</si>
  <si>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</si>
  <si>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</si>
  <si>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</si>
  <si>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</si>
  <si>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</si>
  <si>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</si>
  <si>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</si>
  <si>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</si>
  <si>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</si>
  <si>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</si>
  <si>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</si>
  <si>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</si>
  <si>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</si>
  <si>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</si>
  <si>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</si>
  <si>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</si>
  <si>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</si>
  <si>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</si>
  <si>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</si>
  <si>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</si>
  <si>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</si>
  <si>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</si>
  <si>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</si>
  <si>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</si>
  <si>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</si>
  <si>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</si>
  <si>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</si>
  <si>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</si>
  <si>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</si>
  <si>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</si>
  <si>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</si>
  <si>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</si>
  <si>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</si>
  <si>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</si>
  <si>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</si>
  <si>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</si>
  <si>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</si>
  <si>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</si>
  <si>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</si>
  <si>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</si>
  <si>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</si>
  <si>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</si>
  <si>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</si>
  <si>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</si>
  <si>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</si>
  <si>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</si>
  <si>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</si>
  <si>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</si>
  <si>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</si>
  <si>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</si>
  <si>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</si>
  <si>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</si>
  <si>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</si>
  <si>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</si>
  <si>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</si>
  <si>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</si>
  <si>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</si>
  <si>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</si>
  <si>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</si>
  <si>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</si>
  <si>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</si>
  <si>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</si>
  <si>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</si>
  <si>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</si>
  <si>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</si>
  <si>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</si>
  <si>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</si>
  <si>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</si>
  <si>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</si>
  <si>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</si>
  <si>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</si>
  <si>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</si>
  <si>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</si>
  <si>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</si>
  <si>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</si>
  <si>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</si>
  <si>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</si>
  <si>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</si>
  <si>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</si>
  <si>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</si>
  <si>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</si>
  <si>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</si>
  <si>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</si>
  <si>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</si>
  <si>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</si>
  <si>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</si>
  <si>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</si>
  <si>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</si>
  <si>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</si>
  <si>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</si>
  <si>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</si>
  <si>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</si>
  <si>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</si>
  <si>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</si>
  <si>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</si>
  <si>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</si>
  <si>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</si>
  <si>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</si>
  <si>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</si>
  <si>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</si>
  <si>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</si>
  <si>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</si>
  <si>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</si>
  <si>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</si>
  <si>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</si>
  <si>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</si>
  <si>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</si>
  <si>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</si>
  <si>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</si>
  <si>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</si>
  <si>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</si>
  <si>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</si>
  <si>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</si>
  <si>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</si>
  <si>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</si>
  <si>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</si>
  <si>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</si>
  <si>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</si>
  <si>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</si>
  <si>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</si>
  <si>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</si>
  <si>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</si>
  <si>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</si>
  <si>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</si>
  <si>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</si>
  <si>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</si>
  <si>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</si>
  <si>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</si>
  <si>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</si>
  <si>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</si>
  <si>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</si>
  <si>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</si>
  <si>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</si>
  <si>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</si>
  <si>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</si>
  <si>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</si>
  <si>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</si>
  <si>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</si>
  <si>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</si>
  <si>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</si>
  <si>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</si>
  <si>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</si>
  <si>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</si>
  <si>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</si>
  <si>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</si>
  <si>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</si>
  <si>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</si>
  <si>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</si>
  <si>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</si>
  <si>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</si>
  <si>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</si>
  <si>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</si>
  <si>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</si>
  <si>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</si>
  <si>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</si>
  <si>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</si>
  <si>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</si>
  <si>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</si>
  <si>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</si>
  <si>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</si>
  <si>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</si>
  <si>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</si>
  <si>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</si>
  <si>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</si>
  <si>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</si>
  <si>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</si>
  <si>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</si>
  <si>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</si>
  <si>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</si>
  <si>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</si>
  <si>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</si>
  <si>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</si>
  <si>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</si>
  <si>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</si>
  <si>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</si>
  <si>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</si>
  <si>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</si>
  <si>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</si>
  <si>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</si>
  <si>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</si>
  <si>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</si>
  <si>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</si>
  <si>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</si>
  <si>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</si>
  <si>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</si>
  <si>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</si>
  <si>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</si>
  <si>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</si>
  <si>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</si>
  <si>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</si>
  <si>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</si>
  <si>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</si>
  <si>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</si>
  <si>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</si>
  <si>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</si>
  <si>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</si>
  <si>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</si>
  <si>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</si>
  <si>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</si>
  <si>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</si>
  <si>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</si>
  <si>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</si>
  <si>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</si>
  <si>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</si>
  <si>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</si>
  <si>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</si>
  <si>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</si>
  <si>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</si>
  <si>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</si>
  <si>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</si>
  <si>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</si>
  <si>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</si>
  <si>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</si>
  <si>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</si>
  <si>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</si>
  <si>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</si>
  <si>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</si>
  <si>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</si>
  <si>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</si>
  <si>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</si>
  <si>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</si>
  <si>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</si>
  <si>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</si>
  <si>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</si>
  <si>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</si>
  <si>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</si>
  <si>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</si>
  <si>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</si>
  <si>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</si>
  <si>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</si>
  <si>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</si>
  <si>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</si>
  <si>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</si>
  <si>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</si>
  <si>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</si>
  <si>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</si>
  <si>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</si>
  <si>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</si>
  <si>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</si>
  <si>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</si>
  <si>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</si>
  <si>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</si>
  <si>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</si>
  <si>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</si>
  <si>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</si>
  <si>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</si>
  <si>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</si>
  <si>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</si>
  <si>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</si>
  <si>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</si>
  <si>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</si>
  <si>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</si>
  <si>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</si>
  <si>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Acumulado al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</si>
</sst>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11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6" fillId="0" borderId="0" xfId="0" applyNumberFormat="1" applyFont="1"/>
    <xf numFmtId="4" fontId="6" fillId="2" borderId="0" xfId="0" applyNumberFormat="1" applyFont="1" applyFill="1"/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6" borderId="0" xfId="0" applyFont="1" applyFill="1" applyAlignment="1">
      <alignment wrapText="1" readingOrder="1"/>
    </xf>
    <xf numFmtId="0" fontId="5" fillId="5" borderId="0" xfId="0" applyFont="1" applyFill="1" applyAlignment="1">
      <alignment horizontal="left"/>
    </xf>
  </cellXfs>
  <cellStyles count="11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50800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5" t="s">
        <v>441</v>
      </c>
      <c r="B5"/>
      <c r="C5"/>
      <c r="D5"/>
      <c r="E5"/>
      <c r="F5"/>
      <c r="G5"/>
    </row>
    <row r="6" spans="1:13" ht="12.75" x14ac:dyDescent="0.2">
      <c r="A6" s="83" t="s">
        <v>480</v>
      </c>
      <c r="B6" s="83"/>
      <c r="C6" s="83"/>
      <c r="D6" s="83"/>
      <c r="E6" s="83"/>
      <c r="F6" s="83"/>
      <c r="G6" s="83"/>
    </row>
    <row r="7" spans="1:13" x14ac:dyDescent="0.2">
      <c r="A7" s="84" t="s">
        <v>0</v>
      </c>
      <c r="B7" s="84"/>
      <c r="C7" s="84"/>
      <c r="D7" s="84"/>
      <c r="E7" s="84"/>
      <c r="F7" s="84"/>
      <c r="G7" s="84"/>
    </row>
    <row r="8" spans="1:13" ht="12" thickBot="1" x14ac:dyDescent="0.25">
      <c r="A8" s="62"/>
      <c r="B8" s="62"/>
      <c r="C8" s="62"/>
      <c r="D8" s="62"/>
      <c r="E8" s="62"/>
      <c r="F8" s="62"/>
      <c r="G8" s="62"/>
    </row>
    <row r="9" spans="1:13" ht="12" thickBot="1" x14ac:dyDescent="0.25">
      <c r="B9" s="118" t="s">
        <v>2</v>
      </c>
      <c r="C9" s="118"/>
      <c r="D9" s="118"/>
      <c r="E9" s="119" t="s">
        <v>478</v>
      </c>
      <c r="F9" s="120" t="s">
        <v>3</v>
      </c>
      <c r="G9" s="120" t="s">
        <v>4</v>
      </c>
    </row>
    <row r="10" spans="1:13" x14ac:dyDescent="0.2">
      <c r="A10" s="61" t="s">
        <v>1</v>
      </c>
      <c r="B10" s="4" t="s">
        <v>5</v>
      </c>
      <c r="C10" s="4" t="s">
        <v>6</v>
      </c>
      <c r="D10" s="4" t="s">
        <v>7</v>
      </c>
      <c r="E10" s="119"/>
      <c r="F10" s="120"/>
      <c r="G10" s="120"/>
    </row>
    <row r="11" spans="1:13" ht="12" thickBot="1" x14ac:dyDescent="0.25">
      <c r="A11" s="63"/>
      <c r="B11" s="64" t="s">
        <v>8</v>
      </c>
      <c r="C11" s="64" t="s">
        <v>9</v>
      </c>
      <c r="D11" s="65" t="s">
        <v>10</v>
      </c>
      <c r="E11" s="64" t="s">
        <v>11</v>
      </c>
      <c r="F11" s="65" t="s">
        <v>12</v>
      </c>
      <c r="G11" s="66" t="s">
        <v>13</v>
      </c>
      <c r="H11" s="5"/>
      <c r="K11" s="6"/>
      <c r="L11" s="6"/>
      <c r="M11" s="6"/>
    </row>
    <row r="12" spans="1:13" x14ac:dyDescent="0.2">
      <c r="A12" s="7" t="s">
        <v>14</v>
      </c>
      <c r="B12" s="92">
        <v>483698.66859030799</v>
      </c>
      <c r="C12" s="92">
        <v>452.65559363699992</v>
      </c>
      <c r="D12" s="92">
        <v>484151.32418394502</v>
      </c>
      <c r="E12" s="92">
        <v>451657.10269003402</v>
      </c>
      <c r="F12" s="92">
        <v>32494.221493910962</v>
      </c>
      <c r="G12" s="93">
        <v>93.28841627177593</v>
      </c>
      <c r="H12" s="8"/>
      <c r="I12" s="9"/>
      <c r="J12" s="10"/>
      <c r="K12" s="6"/>
      <c r="L12" s="6"/>
      <c r="M12" s="6"/>
    </row>
    <row r="13" spans="1:13" x14ac:dyDescent="0.2">
      <c r="A13" s="2" t="s">
        <v>15</v>
      </c>
      <c r="B13" s="11">
        <v>305777.92700000003</v>
      </c>
      <c r="C13" s="11">
        <v>366.91140309600002</v>
      </c>
      <c r="D13" s="11">
        <v>306144.83840309602</v>
      </c>
      <c r="E13" s="11">
        <v>272696.25642989099</v>
      </c>
      <c r="F13" s="94">
        <v>33448.581973205029</v>
      </c>
      <c r="G13" s="95">
        <v>89.074262317248724</v>
      </c>
      <c r="H13" s="12"/>
      <c r="I13" s="9"/>
      <c r="J13" s="10"/>
      <c r="K13" s="6"/>
      <c r="L13" s="6"/>
      <c r="M13" s="6"/>
    </row>
    <row r="14" spans="1:13" x14ac:dyDescent="0.2">
      <c r="A14" s="2" t="s">
        <v>16</v>
      </c>
      <c r="B14" s="11">
        <v>155769.57984958802</v>
      </c>
      <c r="C14" s="11">
        <v>854.86880572099994</v>
      </c>
      <c r="D14" s="11">
        <v>156624.44865530898</v>
      </c>
      <c r="E14" s="11">
        <v>155143.42013568501</v>
      </c>
      <c r="F14" s="94">
        <v>1481.0285196239711</v>
      </c>
      <c r="G14" s="95">
        <v>99.054407832021582</v>
      </c>
      <c r="H14" s="12"/>
      <c r="I14" s="9"/>
      <c r="J14" s="10"/>
      <c r="K14" s="6"/>
      <c r="L14" s="6"/>
      <c r="M14" s="6"/>
    </row>
    <row r="15" spans="1:13" x14ac:dyDescent="0.2">
      <c r="A15" s="2" t="s">
        <v>17</v>
      </c>
      <c r="B15" s="11">
        <v>18119.471887410997</v>
      </c>
      <c r="C15" s="11">
        <v>-769.12461517999998</v>
      </c>
      <c r="D15" s="11">
        <v>17350.347272231</v>
      </c>
      <c r="E15" s="11">
        <v>19887.4975268608</v>
      </c>
      <c r="F15" s="94">
        <v>-2537.1502546297997</v>
      </c>
      <c r="G15" s="95">
        <v>114.62305171661016</v>
      </c>
      <c r="H15" s="12"/>
      <c r="I15" s="9"/>
      <c r="J15" s="10"/>
    </row>
    <row r="16" spans="1:13" x14ac:dyDescent="0.2">
      <c r="A16" s="2" t="s">
        <v>18</v>
      </c>
      <c r="B16" s="11">
        <v>4031.6898533089998</v>
      </c>
      <c r="C16" s="11">
        <v>0</v>
      </c>
      <c r="D16" s="11">
        <v>4031.6898533089998</v>
      </c>
      <c r="E16" s="11">
        <v>3929.9285975972398</v>
      </c>
      <c r="F16" s="94">
        <v>101.76125571175999</v>
      </c>
      <c r="G16" s="95">
        <v>97.475965180500197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94"/>
      <c r="J17" s="10"/>
    </row>
    <row r="18" spans="1:14" x14ac:dyDescent="0.2">
      <c r="A18" s="7" t="s">
        <v>19</v>
      </c>
      <c r="B18" s="92">
        <v>27308.463866396</v>
      </c>
      <c r="C18" s="92">
        <v>-980.865149309</v>
      </c>
      <c r="D18" s="92">
        <v>26327.598717086999</v>
      </c>
      <c r="E18" s="92">
        <v>30842.824139600099</v>
      </c>
      <c r="F18" s="92">
        <v>-4515.2254225131001</v>
      </c>
      <c r="G18" s="93">
        <v>117.15016044962221</v>
      </c>
      <c r="J18" s="10"/>
    </row>
    <row r="19" spans="1:14" x14ac:dyDescent="0.2">
      <c r="A19" s="2" t="s">
        <v>20</v>
      </c>
      <c r="B19" s="11">
        <v>13344.677214075999</v>
      </c>
      <c r="C19" s="11">
        <v>-693.347031937</v>
      </c>
      <c r="D19" s="11">
        <v>12651.330182139</v>
      </c>
      <c r="E19" s="11">
        <v>15518.465616764701</v>
      </c>
      <c r="F19" s="94">
        <v>-2867.1354346257012</v>
      </c>
      <c r="G19" s="95">
        <v>122.66271920302492</v>
      </c>
      <c r="J19" s="10"/>
    </row>
    <row r="20" spans="1:14" x14ac:dyDescent="0.2">
      <c r="A20" s="2" t="s">
        <v>21</v>
      </c>
      <c r="B20" s="11">
        <v>7033.4125903479999</v>
      </c>
      <c r="C20" s="11">
        <v>-229.24091679700001</v>
      </c>
      <c r="D20" s="11">
        <v>6804.1716735509999</v>
      </c>
      <c r="E20" s="11">
        <v>7080.0798207410589</v>
      </c>
      <c r="F20" s="94">
        <v>-275.90814719005903</v>
      </c>
      <c r="G20" s="95">
        <v>104.05498509484354</v>
      </c>
      <c r="J20" s="10"/>
    </row>
    <row r="21" spans="1:14" x14ac:dyDescent="0.2">
      <c r="A21" s="2" t="s">
        <v>22</v>
      </c>
      <c r="B21" s="11">
        <v>973.43641129499997</v>
      </c>
      <c r="C21" s="11">
        <v>-52.197469974999997</v>
      </c>
      <c r="D21" s="11">
        <v>921.23894131999998</v>
      </c>
      <c r="E21" s="11">
        <v>1899.6024641649099</v>
      </c>
      <c r="F21" s="94">
        <v>-978.36352284490988</v>
      </c>
      <c r="G21" s="95">
        <v>206.20084312144456</v>
      </c>
      <c r="J21" s="10"/>
    </row>
    <row r="22" spans="1:14" x14ac:dyDescent="0.2">
      <c r="A22" s="2" t="s">
        <v>23</v>
      </c>
      <c r="B22" s="11">
        <v>5956.9376506770004</v>
      </c>
      <c r="C22" s="11">
        <v>-6.0797305999999995</v>
      </c>
      <c r="D22" s="11">
        <v>5950.857920077</v>
      </c>
      <c r="E22" s="11">
        <v>6344.6762379294296</v>
      </c>
      <c r="F22" s="94">
        <v>-393.81831785242957</v>
      </c>
      <c r="G22" s="95">
        <v>106.61784104311691</v>
      </c>
      <c r="J22" s="10"/>
    </row>
    <row r="23" spans="1:14" x14ac:dyDescent="0.2">
      <c r="A23" s="13" t="s">
        <v>24</v>
      </c>
      <c r="B23" s="14">
        <v>511007.13245670398</v>
      </c>
      <c r="C23" s="14">
        <v>-528.20955567200008</v>
      </c>
      <c r="D23" s="14">
        <v>510478.92290103203</v>
      </c>
      <c r="E23" s="14">
        <v>482499.92682963412</v>
      </c>
      <c r="F23" s="14">
        <v>27978.996071397862</v>
      </c>
      <c r="G23" s="96">
        <v>94.519069286466447</v>
      </c>
    </row>
    <row r="24" spans="1:14" x14ac:dyDescent="0.2">
      <c r="A24" s="15" t="s">
        <v>25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17"/>
      <c r="D26" s="19"/>
      <c r="E26" s="19"/>
      <c r="F26" s="19"/>
      <c r="G26" s="20"/>
    </row>
    <row r="27" spans="1:14" x14ac:dyDescent="0.2">
      <c r="D27" s="116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zoomScale="85" zoomScaleNormal="8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5" t="s">
        <v>260</v>
      </c>
      <c r="B5"/>
      <c r="C5"/>
      <c r="D5"/>
      <c r="E5"/>
      <c r="F5"/>
      <c r="G5" s="56"/>
    </row>
    <row r="6" spans="1:7" ht="12.75" x14ac:dyDescent="0.2">
      <c r="A6" s="83" t="str">
        <f>+'C1 Total ingresos'!A6</f>
        <v>Acumulado al mes de diciembre de 2025</v>
      </c>
      <c r="B6" s="83"/>
      <c r="C6" s="83"/>
      <c r="D6" s="83"/>
      <c r="E6" s="83"/>
      <c r="F6" s="83"/>
      <c r="G6" s="83"/>
    </row>
    <row r="7" spans="1:7" x14ac:dyDescent="0.2">
      <c r="A7" s="84" t="s">
        <v>0</v>
      </c>
      <c r="B7" s="84"/>
      <c r="C7" s="84"/>
      <c r="D7" s="84"/>
      <c r="E7" s="84"/>
      <c r="F7" s="84"/>
      <c r="G7" s="84"/>
    </row>
    <row r="8" spans="1:7" ht="12" thickBot="1" x14ac:dyDescent="0.25">
      <c r="A8" s="62"/>
      <c r="B8" s="62"/>
      <c r="C8" s="62"/>
      <c r="D8" s="62"/>
      <c r="E8" s="62"/>
      <c r="F8" s="62"/>
      <c r="G8" s="62"/>
    </row>
    <row r="9" spans="1:7" ht="12" thickBot="1" x14ac:dyDescent="0.25">
      <c r="A9" s="123" t="s">
        <v>1</v>
      </c>
      <c r="B9" s="118" t="s">
        <v>2</v>
      </c>
      <c r="C9" s="118"/>
      <c r="D9" s="118"/>
      <c r="E9" s="119" t="s">
        <v>478</v>
      </c>
      <c r="F9" s="120" t="str">
        <f>+'C1 Total ingresos'!F9</f>
        <v>Aforo menos Recaudo</v>
      </c>
      <c r="G9" s="122" t="s">
        <v>4</v>
      </c>
    </row>
    <row r="10" spans="1:7" x14ac:dyDescent="0.2">
      <c r="A10" s="124"/>
      <c r="B10" s="4" t="s">
        <v>5</v>
      </c>
      <c r="C10" s="4" t="s">
        <v>6</v>
      </c>
      <c r="D10" s="4" t="s">
        <v>7</v>
      </c>
      <c r="E10" s="119"/>
      <c r="F10" s="120"/>
      <c r="G10" s="122"/>
    </row>
    <row r="11" spans="1:7" ht="12" thickBot="1" x14ac:dyDescent="0.25">
      <c r="A11" s="125"/>
      <c r="B11" s="68" t="s">
        <v>8</v>
      </c>
      <c r="C11" s="68" t="s">
        <v>9</v>
      </c>
      <c r="D11" s="65" t="s">
        <v>10</v>
      </c>
      <c r="E11" s="68" t="s">
        <v>11</v>
      </c>
      <c r="F11" s="65" t="s">
        <v>12</v>
      </c>
      <c r="G11" s="66" t="s">
        <v>13</v>
      </c>
    </row>
    <row r="12" spans="1:7" x14ac:dyDescent="0.2">
      <c r="A12" s="21" t="s">
        <v>26</v>
      </c>
      <c r="B12" s="97">
        <v>304504.76699999999</v>
      </c>
      <c r="C12" s="97">
        <v>366.91140309600019</v>
      </c>
      <c r="D12" s="97">
        <v>304871.67840309598</v>
      </c>
      <c r="E12" s="97">
        <v>271921.8578376415</v>
      </c>
      <c r="F12" s="97">
        <v>32949.820565454516</v>
      </c>
      <c r="G12" s="98">
        <v>89.192233027992586</v>
      </c>
    </row>
    <row r="13" spans="1:7" x14ac:dyDescent="0.2">
      <c r="A13" s="22" t="s">
        <v>27</v>
      </c>
      <c r="B13" s="99">
        <v>151447.58299999998</v>
      </c>
      <c r="C13" s="99">
        <v>-2000</v>
      </c>
      <c r="D13" s="99">
        <v>149447.58299999998</v>
      </c>
      <c r="E13" s="99">
        <v>129695.66905968658</v>
      </c>
      <c r="F13" s="99">
        <v>19751.913940313396</v>
      </c>
      <c r="G13" s="100">
        <v>86.783383482144771</v>
      </c>
    </row>
    <row r="14" spans="1:7" x14ac:dyDescent="0.2">
      <c r="A14" s="23" t="s">
        <v>28</v>
      </c>
      <c r="B14" s="101">
        <v>147639.05499999999</v>
      </c>
      <c r="C14" s="101">
        <v>-2000</v>
      </c>
      <c r="D14" s="101">
        <v>145639.05499999999</v>
      </c>
      <c r="E14" s="101">
        <v>126796.83738487501</v>
      </c>
      <c r="F14" s="101">
        <v>18842.217615124988</v>
      </c>
      <c r="G14" s="102">
        <v>87.062386792385468</v>
      </c>
    </row>
    <row r="15" spans="1:7" x14ac:dyDescent="0.2">
      <c r="A15" s="23" t="s">
        <v>29</v>
      </c>
      <c r="B15" s="101">
        <v>1409.421</v>
      </c>
      <c r="C15" s="101">
        <v>0</v>
      </c>
      <c r="D15" s="101">
        <v>1409.421</v>
      </c>
      <c r="E15" s="101">
        <v>1241.2411056375902</v>
      </c>
      <c r="F15" s="101">
        <v>168.17989436240987</v>
      </c>
      <c r="G15" s="102">
        <v>88.067447954698423</v>
      </c>
    </row>
    <row r="16" spans="1:7" x14ac:dyDescent="0.2">
      <c r="A16" s="23" t="s">
        <v>30</v>
      </c>
      <c r="B16" s="101">
        <v>0</v>
      </c>
      <c r="C16" s="101">
        <v>0</v>
      </c>
      <c r="D16" s="101">
        <v>0</v>
      </c>
      <c r="E16" s="101">
        <v>8.5276078770000012</v>
      </c>
      <c r="F16" s="101">
        <v>-8.5276078770000012</v>
      </c>
      <c r="G16" s="102">
        <v>0</v>
      </c>
    </row>
    <row r="17" spans="1:7" x14ac:dyDescent="0.2">
      <c r="A17" s="23" t="s">
        <v>31</v>
      </c>
      <c r="B17" s="101">
        <v>0</v>
      </c>
      <c r="C17" s="101">
        <v>0</v>
      </c>
      <c r="D17" s="101">
        <v>0</v>
      </c>
      <c r="E17" s="101">
        <v>1.200341012</v>
      </c>
      <c r="F17" s="101">
        <v>-1.200341012</v>
      </c>
      <c r="G17" s="102">
        <v>0</v>
      </c>
    </row>
    <row r="18" spans="1:7" x14ac:dyDescent="0.2">
      <c r="A18" s="23" t="s">
        <v>32</v>
      </c>
      <c r="B18" s="101">
        <v>2399.107</v>
      </c>
      <c r="C18" s="101">
        <v>0</v>
      </c>
      <c r="D18" s="101">
        <v>2399.107</v>
      </c>
      <c r="E18" s="101">
        <v>1647.862620285</v>
      </c>
      <c r="F18" s="101">
        <v>751.24437971499992</v>
      </c>
      <c r="G18" s="102">
        <v>68.68649961360623</v>
      </c>
    </row>
    <row r="19" spans="1:7" x14ac:dyDescent="0.2">
      <c r="A19" s="22" t="s">
        <v>33</v>
      </c>
      <c r="B19" s="99">
        <v>106200.56213397684</v>
      </c>
      <c r="C19" s="99">
        <v>2151.9839782020326</v>
      </c>
      <c r="D19" s="99">
        <v>108352.54611217888</v>
      </c>
      <c r="E19" s="99">
        <v>97342.249381643895</v>
      </c>
      <c r="F19" s="99">
        <v>11010.296730535003</v>
      </c>
      <c r="G19" s="100">
        <v>89.838451309546642</v>
      </c>
    </row>
    <row r="20" spans="1:7" x14ac:dyDescent="0.2">
      <c r="A20" s="23" t="s">
        <v>34</v>
      </c>
      <c r="B20" s="101">
        <v>77105.008133976851</v>
      </c>
      <c r="C20" s="101">
        <v>399.29549510603249</v>
      </c>
      <c r="D20" s="101">
        <v>77504.30362908289</v>
      </c>
      <c r="E20" s="101">
        <v>71208.767470826206</v>
      </c>
      <c r="F20" s="101">
        <v>6295.5361582566838</v>
      </c>
      <c r="G20" s="102">
        <v>91.877178603673912</v>
      </c>
    </row>
    <row r="21" spans="1:7" x14ac:dyDescent="0.2">
      <c r="A21" s="23" t="s">
        <v>35</v>
      </c>
      <c r="B21" s="101">
        <v>234.93199999999999</v>
      </c>
      <c r="C21" s="101">
        <v>1100.20208</v>
      </c>
      <c r="D21" s="101">
        <v>1335.13408</v>
      </c>
      <c r="E21" s="101">
        <v>805.14510229474001</v>
      </c>
      <c r="F21" s="101">
        <v>529.98897770526003</v>
      </c>
      <c r="G21" s="102">
        <v>60.30443791044118</v>
      </c>
    </row>
    <row r="22" spans="1:7" x14ac:dyDescent="0.2">
      <c r="A22" s="23" t="s">
        <v>36</v>
      </c>
      <c r="B22" s="101">
        <v>600.10199999999998</v>
      </c>
      <c r="C22" s="101">
        <v>0</v>
      </c>
      <c r="D22" s="101">
        <v>600.10199999999998</v>
      </c>
      <c r="E22" s="101">
        <v>730.85215858900006</v>
      </c>
      <c r="F22" s="101">
        <v>-130.75015858900008</v>
      </c>
      <c r="G22" s="102">
        <v>121.78798914001288</v>
      </c>
    </row>
    <row r="23" spans="1:7" x14ac:dyDescent="0.2">
      <c r="A23" s="23" t="s">
        <v>37</v>
      </c>
      <c r="B23" s="101">
        <v>94.91</v>
      </c>
      <c r="C23" s="101">
        <v>0</v>
      </c>
      <c r="D23" s="101">
        <v>94.91</v>
      </c>
      <c r="E23" s="101">
        <v>128.91601699282</v>
      </c>
      <c r="F23" s="101">
        <v>-34.006016992820008</v>
      </c>
      <c r="G23" s="102">
        <v>135.82975133581289</v>
      </c>
    </row>
    <row r="24" spans="1:7" x14ac:dyDescent="0.2">
      <c r="A24" s="23" t="s">
        <v>38</v>
      </c>
      <c r="B24" s="101">
        <v>15851.848</v>
      </c>
      <c r="C24" s="101">
        <v>0</v>
      </c>
      <c r="D24" s="101">
        <v>15851.848</v>
      </c>
      <c r="E24" s="101">
        <v>14768.228396</v>
      </c>
      <c r="F24" s="101">
        <v>1083.6196039999995</v>
      </c>
      <c r="G24" s="102">
        <v>93.164080276318572</v>
      </c>
    </row>
    <row r="25" spans="1:7" x14ac:dyDescent="0.2">
      <c r="A25" s="23" t="s">
        <v>39</v>
      </c>
      <c r="B25" s="101">
        <v>371.22</v>
      </c>
      <c r="C25" s="101">
        <v>0</v>
      </c>
      <c r="D25" s="101">
        <v>371.22</v>
      </c>
      <c r="E25" s="101">
        <v>413.36521535011997</v>
      </c>
      <c r="F25" s="101">
        <v>-42.14521535011994</v>
      </c>
      <c r="G25" s="102">
        <v>111.3531639863477</v>
      </c>
    </row>
    <row r="26" spans="1:7" x14ac:dyDescent="0.2">
      <c r="A26" s="23" t="s">
        <v>40</v>
      </c>
      <c r="B26" s="101">
        <v>4365.9269999999997</v>
      </c>
      <c r="C26" s="101">
        <v>0</v>
      </c>
      <c r="D26" s="101">
        <v>4365.9269999999997</v>
      </c>
      <c r="E26" s="101">
        <v>4182.3875784080001</v>
      </c>
      <c r="F26" s="101">
        <v>183.5394215919996</v>
      </c>
      <c r="G26" s="102">
        <v>95.79609504254195</v>
      </c>
    </row>
    <row r="27" spans="1:7" x14ac:dyDescent="0.2">
      <c r="A27" s="23" t="s">
        <v>41</v>
      </c>
      <c r="B27" s="101">
        <v>2642.7150000000001</v>
      </c>
      <c r="C27" s="101">
        <v>0</v>
      </c>
      <c r="D27" s="101">
        <v>2642.7150000000001</v>
      </c>
      <c r="E27" s="101">
        <v>1510.3078350000001</v>
      </c>
      <c r="F27" s="101">
        <v>1132.4071650000001</v>
      </c>
      <c r="G27" s="102">
        <v>57.149856681480983</v>
      </c>
    </row>
    <row r="28" spans="1:7" x14ac:dyDescent="0.2">
      <c r="A28" s="23" t="s">
        <v>42</v>
      </c>
      <c r="B28" s="101">
        <v>744.75</v>
      </c>
      <c r="C28" s="101">
        <v>0</v>
      </c>
      <c r="D28" s="101">
        <v>744.75</v>
      </c>
      <c r="E28" s="101">
        <v>339.53234800000001</v>
      </c>
      <c r="F28" s="101">
        <v>405.21765199999999</v>
      </c>
      <c r="G28" s="102">
        <v>45.590110506881501</v>
      </c>
    </row>
    <row r="29" spans="1:7" x14ac:dyDescent="0.2">
      <c r="A29" s="23" t="s">
        <v>43</v>
      </c>
      <c r="B29" s="101">
        <v>2334</v>
      </c>
      <c r="C29" s="101">
        <v>0</v>
      </c>
      <c r="D29" s="101">
        <v>2334</v>
      </c>
      <c r="E29" s="101">
        <v>2079.4133633470001</v>
      </c>
      <c r="F29" s="101">
        <v>254.58663665299991</v>
      </c>
      <c r="G29" s="102">
        <v>89.092260640402742</v>
      </c>
    </row>
    <row r="30" spans="1:7" x14ac:dyDescent="0.2">
      <c r="A30" s="23" t="s">
        <v>44</v>
      </c>
      <c r="B30" s="101">
        <v>67.150000000000006</v>
      </c>
      <c r="C30" s="101">
        <v>0</v>
      </c>
      <c r="D30" s="101">
        <v>67.150000000000006</v>
      </c>
      <c r="E30" s="101">
        <v>79.248362957000012</v>
      </c>
      <c r="F30" s="101">
        <v>-12.098362957000006</v>
      </c>
      <c r="G30" s="102">
        <v>118.01692175279226</v>
      </c>
    </row>
    <row r="31" spans="1:7" x14ac:dyDescent="0.2">
      <c r="A31" s="23" t="s">
        <v>45</v>
      </c>
      <c r="B31" s="101">
        <v>1788</v>
      </c>
      <c r="C31" s="101">
        <v>0</v>
      </c>
      <c r="D31" s="101">
        <v>1788</v>
      </c>
      <c r="E31" s="101">
        <v>406.17560687900004</v>
      </c>
      <c r="F31" s="101">
        <v>1381.824393121</v>
      </c>
      <c r="G31" s="102">
        <v>22.716756536856824</v>
      </c>
    </row>
    <row r="32" spans="1:7" x14ac:dyDescent="0.2">
      <c r="A32" s="23" t="s">
        <v>442</v>
      </c>
      <c r="B32" s="101">
        <v>0</v>
      </c>
      <c r="C32" s="101">
        <v>652.486403096</v>
      </c>
      <c r="D32" s="101">
        <v>652.486403096</v>
      </c>
      <c r="E32" s="101">
        <v>689.90992700000004</v>
      </c>
      <c r="F32" s="101">
        <v>-37.423523904000035</v>
      </c>
      <c r="G32" s="102">
        <v>105.73552548013694</v>
      </c>
    </row>
    <row r="33" spans="1:7" x14ac:dyDescent="0.2">
      <c r="A33" s="22" t="s">
        <v>46</v>
      </c>
      <c r="B33" s="99">
        <v>46856.621866023153</v>
      </c>
      <c r="C33" s="99">
        <v>214.92742489396758</v>
      </c>
      <c r="D33" s="99">
        <v>47071.549290917123</v>
      </c>
      <c r="E33" s="99">
        <v>44883.939396311005</v>
      </c>
      <c r="F33" s="99">
        <v>2187.6098946061165</v>
      </c>
      <c r="G33" s="100">
        <v>95.35258573902891</v>
      </c>
    </row>
    <row r="34" spans="1:7" x14ac:dyDescent="0.2">
      <c r="A34" s="23" t="s">
        <v>47</v>
      </c>
      <c r="B34" s="101">
        <v>5353.5720000000001</v>
      </c>
      <c r="C34" s="101">
        <v>0</v>
      </c>
      <c r="D34" s="101">
        <v>5353.5720000000001</v>
      </c>
      <c r="E34" s="101">
        <v>6337.0351967782781</v>
      </c>
      <c r="F34" s="101">
        <v>-983.46319677827796</v>
      </c>
      <c r="G34" s="102">
        <v>118.37022453005727</v>
      </c>
    </row>
    <row r="35" spans="1:7" x14ac:dyDescent="0.2">
      <c r="A35" s="23" t="s">
        <v>48</v>
      </c>
      <c r="B35" s="101">
        <v>41503.049866023153</v>
      </c>
      <c r="C35" s="101">
        <v>214.92742489396758</v>
      </c>
      <c r="D35" s="101">
        <v>41717.977290917122</v>
      </c>
      <c r="E35" s="101">
        <v>38546.904199532728</v>
      </c>
      <c r="F35" s="101">
        <v>3171.0730913843945</v>
      </c>
      <c r="G35" s="102">
        <v>92.398785134592799</v>
      </c>
    </row>
    <row r="36" spans="1:7" x14ac:dyDescent="0.2">
      <c r="A36" s="21" t="s">
        <v>49</v>
      </c>
      <c r="B36" s="97">
        <v>1273.1600000000001</v>
      </c>
      <c r="C36" s="97">
        <v>0</v>
      </c>
      <c r="D36" s="97">
        <v>1273.1600000000001</v>
      </c>
      <c r="E36" s="97">
        <v>774.39859224943007</v>
      </c>
      <c r="F36" s="97">
        <v>498.76140775057002</v>
      </c>
      <c r="G36" s="98">
        <v>60.824923202851956</v>
      </c>
    </row>
    <row r="37" spans="1:7" x14ac:dyDescent="0.2">
      <c r="A37" s="23" t="s">
        <v>50</v>
      </c>
      <c r="B37" s="101">
        <v>1273.1600000000001</v>
      </c>
      <c r="C37" s="101">
        <v>0</v>
      </c>
      <c r="D37" s="101">
        <v>1273.1600000000001</v>
      </c>
      <c r="E37" s="101">
        <v>774.39859224943007</v>
      </c>
      <c r="F37" s="101">
        <v>498.76140775057002</v>
      </c>
      <c r="G37" s="102">
        <v>60.824923202851956</v>
      </c>
    </row>
    <row r="38" spans="1:7" x14ac:dyDescent="0.2">
      <c r="A38" s="13" t="s">
        <v>51</v>
      </c>
      <c r="B38" s="103">
        <v>305777.92699999997</v>
      </c>
      <c r="C38" s="103">
        <v>366.91140309600019</v>
      </c>
      <c r="D38" s="103">
        <v>306144.83840309596</v>
      </c>
      <c r="E38" s="103">
        <v>272696.25642989093</v>
      </c>
      <c r="F38" s="103">
        <v>33448.581973205088</v>
      </c>
      <c r="G38" s="104">
        <v>89.074262317248724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52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21" t="s">
        <v>53</v>
      </c>
      <c r="B41" s="121"/>
      <c r="C41" s="121"/>
      <c r="D41" s="121"/>
      <c r="E41" s="121"/>
      <c r="F41" s="121"/>
      <c r="G41" s="121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28" sqref="A28:F28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5" t="s">
        <v>261</v>
      </c>
      <c r="B5" s="18"/>
      <c r="C5" s="18"/>
      <c r="D5" s="18"/>
      <c r="E5" s="18"/>
      <c r="F5" s="18"/>
    </row>
    <row r="6" spans="1:7" ht="12.75" x14ac:dyDescent="0.2">
      <c r="A6" s="55" t="str">
        <f>+'C1 Total ingresos'!A6</f>
        <v>Acumulado al mes de diciembre de 2025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69"/>
      <c r="B8" s="70"/>
      <c r="C8" s="70"/>
      <c r="D8" s="70"/>
      <c r="E8" s="70"/>
      <c r="F8" s="70"/>
      <c r="G8" s="71"/>
    </row>
    <row r="9" spans="1:7" ht="12" thickBot="1" x14ac:dyDescent="0.25">
      <c r="A9" s="128" t="s">
        <v>1</v>
      </c>
      <c r="B9" s="126" t="s">
        <v>2</v>
      </c>
      <c r="C9" s="126"/>
      <c r="D9" s="126"/>
      <c r="E9" s="127" t="s">
        <v>478</v>
      </c>
      <c r="F9" s="120" t="str">
        <f>+'C1 Total ingresos'!F9</f>
        <v>Aforo menos Recaudo</v>
      </c>
      <c r="G9" s="120" t="s">
        <v>4</v>
      </c>
    </row>
    <row r="10" spans="1:7" x14ac:dyDescent="0.2">
      <c r="A10" s="129"/>
      <c r="B10" s="4" t="s">
        <v>5</v>
      </c>
      <c r="C10" s="4" t="s">
        <v>6</v>
      </c>
      <c r="D10" s="4" t="s">
        <v>7</v>
      </c>
      <c r="E10" s="127"/>
      <c r="F10" s="120"/>
      <c r="G10" s="120"/>
    </row>
    <row r="11" spans="1:7" ht="12" thickBot="1" x14ac:dyDescent="0.25">
      <c r="A11" s="130"/>
      <c r="B11" s="68" t="s">
        <v>8</v>
      </c>
      <c r="C11" s="68" t="s">
        <v>9</v>
      </c>
      <c r="D11" s="65" t="s">
        <v>10</v>
      </c>
      <c r="E11" s="68" t="s">
        <v>11</v>
      </c>
      <c r="F11" s="65" t="s">
        <v>12</v>
      </c>
      <c r="G11" s="66" t="s">
        <v>13</v>
      </c>
    </row>
    <row r="12" spans="1:7" x14ac:dyDescent="0.2">
      <c r="A12" s="31" t="s">
        <v>54</v>
      </c>
      <c r="B12" s="101">
        <v>60250</v>
      </c>
      <c r="C12" s="101">
        <v>35560</v>
      </c>
      <c r="D12" s="101">
        <v>95810</v>
      </c>
      <c r="E12" s="101">
        <v>85810.376609135492</v>
      </c>
      <c r="F12" s="105">
        <v>9999.6233908645081</v>
      </c>
      <c r="G12" s="106">
        <v>89.56306920899226</v>
      </c>
    </row>
    <row r="13" spans="1:7" x14ac:dyDescent="0.2">
      <c r="A13" s="34" t="s">
        <v>56</v>
      </c>
      <c r="B13" s="101">
        <v>37962</v>
      </c>
      <c r="C13" s="101">
        <v>-3603.3573175670003</v>
      </c>
      <c r="D13" s="101">
        <v>34358.642682433005</v>
      </c>
      <c r="E13" s="101">
        <v>42782.788775783898</v>
      </c>
      <c r="F13" s="105">
        <v>-8424.1460933508934</v>
      </c>
      <c r="G13" s="106">
        <v>124.51827381894228</v>
      </c>
    </row>
    <row r="14" spans="1:7" x14ac:dyDescent="0.2">
      <c r="A14" s="31" t="s">
        <v>57</v>
      </c>
      <c r="B14" s="101">
        <v>16522.815999999999</v>
      </c>
      <c r="C14" s="101">
        <v>0</v>
      </c>
      <c r="D14" s="101">
        <v>16522.815999999999</v>
      </c>
      <c r="E14" s="101">
        <v>18775.105422362398</v>
      </c>
      <c r="F14" s="105">
        <v>-2252.2894223623989</v>
      </c>
      <c r="G14" s="106">
        <v>113.63138960309429</v>
      </c>
    </row>
    <row r="15" spans="1:7" x14ac:dyDescent="0.2">
      <c r="A15" s="31" t="s">
        <v>55</v>
      </c>
      <c r="B15" s="101">
        <v>29280.097362504999</v>
      </c>
      <c r="C15" s="101">
        <v>-22488.439726032997</v>
      </c>
      <c r="D15" s="101">
        <v>6791.6576364719995</v>
      </c>
      <c r="E15" s="101">
        <v>96.344800000000006</v>
      </c>
      <c r="F15" s="105">
        <v>6695.3128364719996</v>
      </c>
      <c r="G15" s="106">
        <v>1.4185756284683302</v>
      </c>
    </row>
    <row r="16" spans="1:7" x14ac:dyDescent="0.2">
      <c r="A16" s="31" t="s">
        <v>58</v>
      </c>
      <c r="B16" s="101">
        <v>8696.107</v>
      </c>
      <c r="C16" s="101">
        <v>-8696.107</v>
      </c>
      <c r="D16" s="101">
        <v>0</v>
      </c>
      <c r="E16" s="101">
        <v>0</v>
      </c>
      <c r="F16" s="105">
        <v>0</v>
      </c>
      <c r="G16" s="106">
        <v>0</v>
      </c>
    </row>
    <row r="17" spans="1:7" x14ac:dyDescent="0.2">
      <c r="A17" s="31" t="s">
        <v>59</v>
      </c>
      <c r="B17" s="101">
        <v>3003.164961082</v>
      </c>
      <c r="C17" s="101">
        <v>0</v>
      </c>
      <c r="D17" s="101">
        <v>3003.164961082</v>
      </c>
      <c r="E17" s="101">
        <v>3032.0462010820002</v>
      </c>
      <c r="F17" s="105">
        <v>-28.881240000000162</v>
      </c>
      <c r="G17" s="106">
        <v>100.96169342591139</v>
      </c>
    </row>
    <row r="18" spans="1:7" x14ac:dyDescent="0.2">
      <c r="A18" s="31" t="s">
        <v>63</v>
      </c>
      <c r="B18" s="101">
        <v>55.394526000999996</v>
      </c>
      <c r="C18" s="101">
        <v>82.772849320999995</v>
      </c>
      <c r="D18" s="101">
        <v>138.167375322</v>
      </c>
      <c r="E18" s="101">
        <v>89.119666797489998</v>
      </c>
      <c r="F18" s="105">
        <v>49.04770852451</v>
      </c>
      <c r="G18" s="106">
        <v>64.501237422941571</v>
      </c>
    </row>
    <row r="19" spans="1:7" x14ac:dyDescent="0.2">
      <c r="A19" s="31" t="s">
        <v>60</v>
      </c>
      <c r="B19" s="101">
        <v>0</v>
      </c>
      <c r="C19" s="101">
        <v>0</v>
      </c>
      <c r="D19" s="101">
        <v>0</v>
      </c>
      <c r="E19" s="101">
        <v>2488.8569934646102</v>
      </c>
      <c r="F19" s="105">
        <v>-2488.8569934646102</v>
      </c>
      <c r="G19" s="106">
        <v>0</v>
      </c>
    </row>
    <row r="20" spans="1:7" x14ac:dyDescent="0.2">
      <c r="A20" s="31" t="s">
        <v>61</v>
      </c>
      <c r="B20" s="101">
        <v>0</v>
      </c>
      <c r="C20" s="101">
        <v>0</v>
      </c>
      <c r="D20" s="101">
        <v>0</v>
      </c>
      <c r="E20" s="101">
        <v>1063.8011860387601</v>
      </c>
      <c r="F20" s="105">
        <v>-1063.8011860387601</v>
      </c>
      <c r="G20" s="106">
        <v>0</v>
      </c>
    </row>
    <row r="21" spans="1:7" x14ac:dyDescent="0.2">
      <c r="A21" s="34" t="s">
        <v>62</v>
      </c>
      <c r="B21" s="101">
        <v>0</v>
      </c>
      <c r="C21" s="101">
        <v>0</v>
      </c>
      <c r="D21" s="101">
        <v>0</v>
      </c>
      <c r="E21" s="101">
        <v>1003.18571542896</v>
      </c>
      <c r="F21" s="105">
        <v>-1003.18571542896</v>
      </c>
      <c r="G21" s="106">
        <v>0</v>
      </c>
    </row>
    <row r="22" spans="1:7" x14ac:dyDescent="0.2">
      <c r="A22" s="31" t="s">
        <v>64</v>
      </c>
      <c r="B22" s="101">
        <v>0</v>
      </c>
      <c r="C22" s="101">
        <v>0</v>
      </c>
      <c r="D22" s="101">
        <v>0</v>
      </c>
      <c r="E22" s="101">
        <v>1.7947655920000001</v>
      </c>
      <c r="F22" s="105">
        <v>-1.7947655920000001</v>
      </c>
      <c r="G22" s="106">
        <v>0</v>
      </c>
    </row>
    <row r="23" spans="1:7" x14ac:dyDescent="0.2">
      <c r="A23" s="13" t="s">
        <v>65</v>
      </c>
      <c r="B23" s="107">
        <v>155769.57984958799</v>
      </c>
      <c r="C23" s="107">
        <v>854.86880572100404</v>
      </c>
      <c r="D23" s="107">
        <v>156624.44865530898</v>
      </c>
      <c r="E23" s="107">
        <v>155143.42013568559</v>
      </c>
      <c r="F23" s="107">
        <v>1481.0285196233947</v>
      </c>
      <c r="G23" s="96">
        <v>99.054407832021965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5" t="s">
        <v>262</v>
      </c>
    </row>
    <row r="6" spans="1:7" ht="12.75" x14ac:dyDescent="0.2">
      <c r="A6" s="55" t="str">
        <f>+'C1 Total ingresos'!A6</f>
        <v>Acumulado al mes de diciembre de 2025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2"/>
      <c r="B8" s="69"/>
      <c r="C8" s="69"/>
      <c r="D8" s="69"/>
      <c r="E8" s="69"/>
      <c r="F8" s="69"/>
      <c r="G8" s="69"/>
    </row>
    <row r="9" spans="1:7" ht="12" thickBot="1" x14ac:dyDescent="0.25">
      <c r="A9" s="123" t="s">
        <v>1</v>
      </c>
      <c r="B9" s="126" t="s">
        <v>2</v>
      </c>
      <c r="C9" s="126"/>
      <c r="D9" s="126"/>
      <c r="E9" s="119" t="s">
        <v>478</v>
      </c>
      <c r="F9" s="120" t="str">
        <f>+'C1 Total ingresos'!F9</f>
        <v>Aforo menos Recaudo</v>
      </c>
      <c r="G9" s="120" t="s">
        <v>4</v>
      </c>
    </row>
    <row r="10" spans="1:7" ht="12.75" customHeight="1" x14ac:dyDescent="0.2">
      <c r="A10" s="124"/>
      <c r="B10" s="4" t="s">
        <v>5</v>
      </c>
      <c r="C10" s="4" t="s">
        <v>6</v>
      </c>
      <c r="D10" s="4" t="s">
        <v>7</v>
      </c>
      <c r="E10" s="119"/>
      <c r="F10" s="120"/>
      <c r="G10" s="120"/>
    </row>
    <row r="11" spans="1:7" ht="12" thickBot="1" x14ac:dyDescent="0.25">
      <c r="A11" s="125"/>
      <c r="B11" s="64" t="s">
        <v>8</v>
      </c>
      <c r="C11" s="64" t="s">
        <v>9</v>
      </c>
      <c r="D11" s="65" t="s">
        <v>10</v>
      </c>
      <c r="E11" s="64" t="s">
        <v>11</v>
      </c>
      <c r="F11" s="65" t="s">
        <v>12</v>
      </c>
      <c r="G11" s="66" t="s">
        <v>13</v>
      </c>
    </row>
    <row r="12" spans="1:7" ht="15" customHeight="1" x14ac:dyDescent="0.2">
      <c r="A12" s="2" t="s">
        <v>475</v>
      </c>
      <c r="B12" s="108">
        <v>3119.3502880000001</v>
      </c>
      <c r="C12" s="108">
        <v>0</v>
      </c>
      <c r="D12" s="108">
        <v>3119.3502880000001</v>
      </c>
      <c r="E12" s="108">
        <v>2839.2896143664002</v>
      </c>
      <c r="F12" s="54">
        <v>280.06067363359989</v>
      </c>
      <c r="G12" s="115">
        <v>91.021826733888119</v>
      </c>
    </row>
    <row r="13" spans="1:7" ht="15" customHeight="1" x14ac:dyDescent="0.2">
      <c r="A13" s="2" t="s">
        <v>67</v>
      </c>
      <c r="B13" s="108">
        <v>2349.2878641120001</v>
      </c>
      <c r="C13" s="108">
        <v>0</v>
      </c>
      <c r="D13" s="108">
        <v>2349.2878641120001</v>
      </c>
      <c r="E13" s="108">
        <v>3430.5648170660697</v>
      </c>
      <c r="F13" s="54">
        <v>-1081.2769529540697</v>
      </c>
      <c r="G13" s="115">
        <v>146.02573271125198</v>
      </c>
    </row>
    <row r="14" spans="1:7" ht="15" customHeight="1" x14ac:dyDescent="0.2">
      <c r="A14" s="2" t="s">
        <v>295</v>
      </c>
      <c r="B14" s="108">
        <v>1660.6179999999999</v>
      </c>
      <c r="C14" s="108">
        <v>0</v>
      </c>
      <c r="D14" s="108">
        <v>1660.6179999999999</v>
      </c>
      <c r="E14" s="108">
        <v>1626.4686376002301</v>
      </c>
      <c r="F14" s="54">
        <v>34.149362399769871</v>
      </c>
      <c r="G14" s="115">
        <v>97.943575078689378</v>
      </c>
    </row>
    <row r="15" spans="1:7" ht="15" customHeight="1" x14ac:dyDescent="0.2">
      <c r="A15" s="2" t="s">
        <v>66</v>
      </c>
      <c r="B15" s="108">
        <v>1542.617</v>
      </c>
      <c r="C15" s="108">
        <v>0</v>
      </c>
      <c r="D15" s="108">
        <v>1542.617</v>
      </c>
      <c r="E15" s="108">
        <v>1672.2956148963501</v>
      </c>
      <c r="F15" s="54">
        <v>-129.67861489635015</v>
      </c>
      <c r="G15" s="115">
        <v>108.40640385114064</v>
      </c>
    </row>
    <row r="16" spans="1:7" ht="15" customHeight="1" x14ac:dyDescent="0.2">
      <c r="A16" s="2" t="s">
        <v>476</v>
      </c>
      <c r="B16" s="108">
        <v>1332.93</v>
      </c>
      <c r="C16" s="108">
        <v>-8.8490000000000002</v>
      </c>
      <c r="D16" s="108">
        <v>1324.0809999999999</v>
      </c>
      <c r="E16" s="108">
        <v>1281.7751780201002</v>
      </c>
      <c r="F16" s="54">
        <v>42.305821979899747</v>
      </c>
      <c r="G16" s="115">
        <v>96.804891696210447</v>
      </c>
    </row>
    <row r="17" spans="1:7" ht="15" customHeight="1" x14ac:dyDescent="0.2">
      <c r="A17" s="2" t="s">
        <v>68</v>
      </c>
      <c r="B17" s="108">
        <v>1249.8607350000002</v>
      </c>
      <c r="C17" s="108">
        <v>0</v>
      </c>
      <c r="D17" s="108">
        <v>1249.8607350000002</v>
      </c>
      <c r="E17" s="108">
        <v>1099.1144190658401</v>
      </c>
      <c r="F17" s="54">
        <v>150.74631593416007</v>
      </c>
      <c r="G17" s="115">
        <v>87.938950979673749</v>
      </c>
    </row>
    <row r="18" spans="1:7" ht="15" customHeight="1" x14ac:dyDescent="0.2">
      <c r="A18" s="2" t="s">
        <v>300</v>
      </c>
      <c r="B18" s="108">
        <v>1185.2861993040001</v>
      </c>
      <c r="C18" s="108">
        <v>-29.042417874999998</v>
      </c>
      <c r="D18" s="108">
        <v>1156.2437814289999</v>
      </c>
      <c r="E18" s="108">
        <v>1411.6010011366297</v>
      </c>
      <c r="F18" s="54">
        <v>-255.35721970762984</v>
      </c>
      <c r="G18" s="115">
        <v>122.08506750990126</v>
      </c>
    </row>
    <row r="19" spans="1:7" ht="15" customHeight="1" x14ac:dyDescent="0.2">
      <c r="A19" s="2" t="s">
        <v>301</v>
      </c>
      <c r="B19" s="108">
        <v>818.91449999999998</v>
      </c>
      <c r="C19" s="108">
        <v>-25.042928231000001</v>
      </c>
      <c r="D19" s="108">
        <v>793.87157176900007</v>
      </c>
      <c r="E19" s="108">
        <v>581.3259208786701</v>
      </c>
      <c r="F19" s="54">
        <v>212.54565089032997</v>
      </c>
      <c r="G19" s="115">
        <v>73.226695797065744</v>
      </c>
    </row>
    <row r="20" spans="1:7" ht="15" customHeight="1" x14ac:dyDescent="0.2">
      <c r="A20" s="2" t="s">
        <v>423</v>
      </c>
      <c r="B20" s="108">
        <v>727.00004520000005</v>
      </c>
      <c r="C20" s="108">
        <v>-259.96726335099999</v>
      </c>
      <c r="D20" s="108">
        <v>467.032781849</v>
      </c>
      <c r="E20" s="108">
        <v>766.33458655481002</v>
      </c>
      <c r="F20" s="54">
        <v>-299.30180470581001</v>
      </c>
      <c r="G20" s="115">
        <v>164.085823594837</v>
      </c>
    </row>
    <row r="21" spans="1:7" ht="15" customHeight="1" x14ac:dyDescent="0.2">
      <c r="A21" s="2" t="s">
        <v>293</v>
      </c>
      <c r="B21" s="108">
        <v>527.58413516999997</v>
      </c>
      <c r="C21" s="108">
        <v>-31.663872834000003</v>
      </c>
      <c r="D21" s="108">
        <v>495.92026233600001</v>
      </c>
      <c r="E21" s="108">
        <v>626.08960846993</v>
      </c>
      <c r="F21" s="54">
        <v>-130.16934613392999</v>
      </c>
      <c r="G21" s="115">
        <v>126.24803945714493</v>
      </c>
    </row>
    <row r="22" spans="1:7" ht="15" customHeight="1" x14ac:dyDescent="0.2">
      <c r="A22" s="2" t="s">
        <v>69</v>
      </c>
      <c r="B22" s="108">
        <v>498.459</v>
      </c>
      <c r="C22" s="108">
        <v>0</v>
      </c>
      <c r="D22" s="108">
        <v>498.459</v>
      </c>
      <c r="E22" s="108">
        <v>588.35463989165009</v>
      </c>
      <c r="F22" s="54">
        <v>-89.895639891650092</v>
      </c>
      <c r="G22" s="115">
        <v>118.03471095750105</v>
      </c>
    </row>
    <row r="23" spans="1:7" ht="15" customHeight="1" x14ac:dyDescent="0.2">
      <c r="A23" s="2" t="s">
        <v>70</v>
      </c>
      <c r="B23" s="108">
        <v>378.58600000000001</v>
      </c>
      <c r="C23" s="108">
        <v>-77.5</v>
      </c>
      <c r="D23" s="108">
        <v>301.08600000000001</v>
      </c>
      <c r="E23" s="108">
        <v>640.81522969886998</v>
      </c>
      <c r="F23" s="54">
        <v>-339.72922969886997</v>
      </c>
      <c r="G23" s="115">
        <v>212.83461525905221</v>
      </c>
    </row>
    <row r="24" spans="1:7" ht="15" customHeight="1" x14ac:dyDescent="0.2">
      <c r="A24" s="2" t="s">
        <v>468</v>
      </c>
      <c r="B24" s="108">
        <v>375</v>
      </c>
      <c r="C24" s="108">
        <v>-0.53241751799999992</v>
      </c>
      <c r="D24" s="108">
        <v>374.46758248200001</v>
      </c>
      <c r="E24" s="108">
        <v>455.64820591800003</v>
      </c>
      <c r="F24" s="54">
        <v>-81.180623436000019</v>
      </c>
      <c r="G24" s="115">
        <v>121.67894558400185</v>
      </c>
    </row>
    <row r="25" spans="1:7" ht="15" customHeight="1" x14ac:dyDescent="0.2">
      <c r="A25" s="2" t="s">
        <v>444</v>
      </c>
      <c r="B25" s="108">
        <v>261.06191719999998</v>
      </c>
      <c r="C25" s="108">
        <v>-78.181147878000004</v>
      </c>
      <c r="D25" s="108">
        <v>182.88076932200002</v>
      </c>
      <c r="E25" s="108">
        <v>254.12418657703</v>
      </c>
      <c r="F25" s="54">
        <v>-71.243417255029982</v>
      </c>
      <c r="G25" s="115">
        <v>138.95621038732125</v>
      </c>
    </row>
    <row r="26" spans="1:7" ht="15" customHeight="1" x14ac:dyDescent="0.2">
      <c r="A26" s="2" t="s">
        <v>436</v>
      </c>
      <c r="B26" s="108">
        <v>250</v>
      </c>
      <c r="C26" s="108">
        <v>0</v>
      </c>
      <c r="D26" s="108">
        <v>250</v>
      </c>
      <c r="E26" s="108">
        <v>242.47776257708</v>
      </c>
      <c r="F26" s="54">
        <v>7.52223742292</v>
      </c>
      <c r="G26" s="115">
        <v>96.991105030832003</v>
      </c>
    </row>
    <row r="27" spans="1:7" ht="15" customHeight="1" x14ac:dyDescent="0.2">
      <c r="A27" s="2" t="s">
        <v>445</v>
      </c>
      <c r="B27" s="108">
        <v>246.27600000000001</v>
      </c>
      <c r="C27" s="108">
        <v>-200.79546522400003</v>
      </c>
      <c r="D27" s="108">
        <v>45.480534775999999</v>
      </c>
      <c r="E27" s="108">
        <v>244.87162828925</v>
      </c>
      <c r="F27" s="54">
        <v>-199.39109351324998</v>
      </c>
      <c r="G27" s="115">
        <v>538.40973835353475</v>
      </c>
    </row>
    <row r="28" spans="1:7" ht="15" customHeight="1" x14ac:dyDescent="0.2">
      <c r="A28" s="2" t="s">
        <v>446</v>
      </c>
      <c r="B28" s="108">
        <v>240.31700000000001</v>
      </c>
      <c r="C28" s="108">
        <v>0</v>
      </c>
      <c r="D28" s="108">
        <v>240.31700000000001</v>
      </c>
      <c r="E28" s="108">
        <v>201.98308046864003</v>
      </c>
      <c r="F28" s="54">
        <v>38.333919531359982</v>
      </c>
      <c r="G28" s="115">
        <v>84.048602665912114</v>
      </c>
    </row>
    <row r="29" spans="1:7" ht="15" customHeight="1" x14ac:dyDescent="0.2">
      <c r="A29" s="2" t="s">
        <v>432</v>
      </c>
      <c r="B29" s="108">
        <v>222.821</v>
      </c>
      <c r="C29" s="108">
        <v>0</v>
      </c>
      <c r="D29" s="108">
        <v>222.821</v>
      </c>
      <c r="E29" s="108">
        <v>262.48330347678001</v>
      </c>
      <c r="F29" s="54">
        <v>-39.662303476780011</v>
      </c>
      <c r="G29" s="115">
        <v>117.80007426444546</v>
      </c>
    </row>
    <row r="30" spans="1:7" ht="15" customHeight="1" x14ac:dyDescent="0.2">
      <c r="A30" s="2" t="s">
        <v>294</v>
      </c>
      <c r="B30" s="108">
        <v>173.601</v>
      </c>
      <c r="C30" s="108">
        <v>-0.27297432900000002</v>
      </c>
      <c r="D30" s="108">
        <v>173.32802567100001</v>
      </c>
      <c r="E30" s="108">
        <v>263.93846985120001</v>
      </c>
      <c r="F30" s="54">
        <v>-90.610444180200005</v>
      </c>
      <c r="G30" s="115">
        <v>152.2768570341826</v>
      </c>
    </row>
    <row r="31" spans="1:7" ht="15" customHeight="1" x14ac:dyDescent="0.2">
      <c r="A31" s="2" t="s">
        <v>477</v>
      </c>
      <c r="B31" s="108">
        <v>164</v>
      </c>
      <c r="C31" s="108">
        <v>0</v>
      </c>
      <c r="D31" s="108">
        <v>164</v>
      </c>
      <c r="E31" s="108">
        <v>29.094054146439998</v>
      </c>
      <c r="F31" s="54">
        <v>134.90594585356001</v>
      </c>
      <c r="G31" s="115">
        <v>17.740276918560973</v>
      </c>
    </row>
    <row r="32" spans="1:7" ht="15" customHeight="1" x14ac:dyDescent="0.2">
      <c r="A32" s="2" t="s">
        <v>447</v>
      </c>
      <c r="B32" s="108">
        <v>121.36088000000001</v>
      </c>
      <c r="C32" s="108">
        <v>0</v>
      </c>
      <c r="D32" s="108">
        <v>121.36088000000001</v>
      </c>
      <c r="E32" s="108">
        <v>115.998442181</v>
      </c>
      <c r="F32" s="54">
        <v>5.3624378190000073</v>
      </c>
      <c r="G32" s="115">
        <v>95.581411556178566</v>
      </c>
    </row>
    <row r="33" spans="1:7" ht="15" customHeight="1" x14ac:dyDescent="0.2">
      <c r="A33" s="2" t="s">
        <v>290</v>
      </c>
      <c r="B33" s="108">
        <v>75.345160000000007</v>
      </c>
      <c r="C33" s="108">
        <v>0</v>
      </c>
      <c r="D33" s="108">
        <v>75.345160000000007</v>
      </c>
      <c r="E33" s="108">
        <v>62.785935215999999</v>
      </c>
      <c r="F33" s="54">
        <v>12.559224784000008</v>
      </c>
      <c r="G33" s="115">
        <v>83.331079549104402</v>
      </c>
    </row>
    <row r="34" spans="1:7" ht="15" customHeight="1" x14ac:dyDescent="0.2">
      <c r="A34" s="2" t="s">
        <v>448</v>
      </c>
      <c r="B34" s="108">
        <v>74.2</v>
      </c>
      <c r="C34" s="108">
        <v>-1.4991199959999999</v>
      </c>
      <c r="D34" s="108">
        <v>72.700880004000012</v>
      </c>
      <c r="E34" s="108">
        <v>114.81546432638999</v>
      </c>
      <c r="F34" s="54">
        <v>-42.114584322389973</v>
      </c>
      <c r="G34" s="115">
        <v>157.92857572022899</v>
      </c>
    </row>
    <row r="35" spans="1:7" ht="15" customHeight="1" x14ac:dyDescent="0.2">
      <c r="A35" s="2" t="s">
        <v>434</v>
      </c>
      <c r="B35" s="108">
        <v>71.906000000000006</v>
      </c>
      <c r="C35" s="108">
        <v>-2.419716658</v>
      </c>
      <c r="D35" s="108">
        <v>69.486283341999993</v>
      </c>
      <c r="E35" s="108">
        <v>82.901454203420002</v>
      </c>
      <c r="F35" s="54">
        <v>-13.415170861420009</v>
      </c>
      <c r="G35" s="115">
        <v>119.30621442996564</v>
      </c>
    </row>
    <row r="36" spans="1:7" ht="15" customHeight="1" x14ac:dyDescent="0.2">
      <c r="A36" s="2" t="s">
        <v>449</v>
      </c>
      <c r="B36" s="108">
        <v>62.177999999999997</v>
      </c>
      <c r="C36" s="108">
        <v>0</v>
      </c>
      <c r="D36" s="108">
        <v>62.177999999999997</v>
      </c>
      <c r="E36" s="108">
        <v>84.774661108699988</v>
      </c>
      <c r="F36" s="54">
        <v>-22.59666110869999</v>
      </c>
      <c r="G36" s="115">
        <v>136.34189119736882</v>
      </c>
    </row>
    <row r="37" spans="1:7" ht="15" customHeight="1" x14ac:dyDescent="0.2">
      <c r="A37" s="2" t="s">
        <v>450</v>
      </c>
      <c r="B37" s="108">
        <v>45.770911212999998</v>
      </c>
      <c r="C37" s="108">
        <v>-41.960395933000001</v>
      </c>
      <c r="D37" s="108">
        <v>3.8105152800000002</v>
      </c>
      <c r="E37" s="108">
        <v>39.778245150019998</v>
      </c>
      <c r="F37" s="54">
        <v>-35.967729870020001</v>
      </c>
      <c r="G37" s="115">
        <v>1043.907246844054</v>
      </c>
    </row>
    <row r="38" spans="1:7" ht="15" customHeight="1" x14ac:dyDescent="0.2">
      <c r="A38" s="2" t="s">
        <v>451</v>
      </c>
      <c r="B38" s="108">
        <v>43.768099999999997</v>
      </c>
      <c r="C38" s="108">
        <v>0</v>
      </c>
      <c r="D38" s="108">
        <v>43.768099999999997</v>
      </c>
      <c r="E38" s="108">
        <v>46.161580913900004</v>
      </c>
      <c r="F38" s="54">
        <v>-2.3934809139000066</v>
      </c>
      <c r="G38" s="115">
        <v>105.46855109977361</v>
      </c>
    </row>
    <row r="39" spans="1:7" ht="15" customHeight="1" x14ac:dyDescent="0.2">
      <c r="A39" s="2" t="s">
        <v>452</v>
      </c>
      <c r="B39" s="108">
        <v>41.578000000000003</v>
      </c>
      <c r="C39" s="108">
        <v>-6.4055165260000004</v>
      </c>
      <c r="D39" s="108">
        <v>35.172483474000003</v>
      </c>
      <c r="E39" s="108">
        <v>49.147870748999999</v>
      </c>
      <c r="F39" s="54">
        <v>-13.975387274999996</v>
      </c>
      <c r="G39" s="115">
        <v>139.73386549553942</v>
      </c>
    </row>
    <row r="40" spans="1:7" ht="15" customHeight="1" x14ac:dyDescent="0.2">
      <c r="A40" s="2" t="s">
        <v>453</v>
      </c>
      <c r="B40" s="108">
        <v>39.464545116000004</v>
      </c>
      <c r="C40" s="108">
        <v>0</v>
      </c>
      <c r="D40" s="108">
        <v>39.464545116000004</v>
      </c>
      <c r="E40" s="108">
        <v>53.442456946999997</v>
      </c>
      <c r="F40" s="54">
        <v>-13.977911830999993</v>
      </c>
      <c r="G40" s="115">
        <v>135.41891029001869</v>
      </c>
    </row>
    <row r="41" spans="1:7" ht="15" customHeight="1" x14ac:dyDescent="0.2">
      <c r="A41" s="2" t="s">
        <v>454</v>
      </c>
      <c r="B41" s="108">
        <v>37.538451000000002</v>
      </c>
      <c r="C41" s="108">
        <v>0</v>
      </c>
      <c r="D41" s="108">
        <v>37.538451000000002</v>
      </c>
      <c r="E41" s="108">
        <v>33.07609552217</v>
      </c>
      <c r="F41" s="54">
        <v>4.4623554778300019</v>
      </c>
      <c r="G41" s="115">
        <v>88.112574283286222</v>
      </c>
    </row>
    <row r="42" spans="1:7" ht="15" customHeight="1" x14ac:dyDescent="0.2">
      <c r="A42" s="2" t="s">
        <v>455</v>
      </c>
      <c r="B42" s="108">
        <v>37.321851000000002</v>
      </c>
      <c r="C42" s="108">
        <v>0</v>
      </c>
      <c r="D42" s="108">
        <v>37.321851000000002</v>
      </c>
      <c r="E42" s="108">
        <v>39.867329341489999</v>
      </c>
      <c r="F42" s="54">
        <v>-2.5454783414899964</v>
      </c>
      <c r="G42" s="115">
        <v>106.82034323938005</v>
      </c>
    </row>
    <row r="43" spans="1:7" ht="15" customHeight="1" x14ac:dyDescent="0.2">
      <c r="A43" s="2" t="s">
        <v>456</v>
      </c>
      <c r="B43" s="108">
        <v>35.628999999999998</v>
      </c>
      <c r="C43" s="108">
        <v>0</v>
      </c>
      <c r="D43" s="108">
        <v>35.628999999999998</v>
      </c>
      <c r="E43" s="108">
        <v>34.936277983349996</v>
      </c>
      <c r="F43" s="54">
        <v>0.6927220166500021</v>
      </c>
      <c r="G43" s="115">
        <v>98.055735449633715</v>
      </c>
    </row>
    <row r="44" spans="1:7" ht="15" customHeight="1" x14ac:dyDescent="0.2">
      <c r="A44" s="2" t="s">
        <v>425</v>
      </c>
      <c r="B44" s="108">
        <v>34.516814136000001</v>
      </c>
      <c r="C44" s="108">
        <v>-0.47876386500000001</v>
      </c>
      <c r="D44" s="108">
        <v>34.038050271000003</v>
      </c>
      <c r="E44" s="108">
        <v>31.880961298990002</v>
      </c>
      <c r="F44" s="54">
        <v>2.1570889720100013</v>
      </c>
      <c r="G44" s="115">
        <v>93.662712890908978</v>
      </c>
    </row>
    <row r="45" spans="1:7" ht="15" customHeight="1" x14ac:dyDescent="0.2">
      <c r="A45" s="2" t="s">
        <v>457</v>
      </c>
      <c r="B45" s="108">
        <v>33.480400000000003</v>
      </c>
      <c r="C45" s="108">
        <v>-2.0331279810000003</v>
      </c>
      <c r="D45" s="108">
        <v>31.447272019</v>
      </c>
      <c r="E45" s="108">
        <v>33.357322748919998</v>
      </c>
      <c r="F45" s="54">
        <v>-1.9100507299199982</v>
      </c>
      <c r="G45" s="115">
        <v>106.07382010358791</v>
      </c>
    </row>
    <row r="46" spans="1:7" ht="15" customHeight="1" x14ac:dyDescent="0.2">
      <c r="A46" s="2" t="s">
        <v>458</v>
      </c>
      <c r="B46" s="108">
        <v>21.612705000000002</v>
      </c>
      <c r="C46" s="108">
        <v>0</v>
      </c>
      <c r="D46" s="108">
        <v>21.612705000000002</v>
      </c>
      <c r="E46" s="108">
        <v>10.66898532658</v>
      </c>
      <c r="F46" s="54">
        <v>10.943719673420002</v>
      </c>
      <c r="G46" s="115">
        <v>49.364414711531943</v>
      </c>
    </row>
    <row r="47" spans="1:7" ht="15" customHeight="1" x14ac:dyDescent="0.2">
      <c r="A47" s="2" t="s">
        <v>415</v>
      </c>
      <c r="B47" s="108">
        <v>5.9429999999999996</v>
      </c>
      <c r="C47" s="108">
        <v>0</v>
      </c>
      <c r="D47" s="108">
        <v>5.9429999999999996</v>
      </c>
      <c r="E47" s="108">
        <v>21.75792344297</v>
      </c>
      <c r="F47" s="54">
        <v>-15.814923442970001</v>
      </c>
      <c r="G47" s="115">
        <v>366.11010336479899</v>
      </c>
    </row>
    <row r="48" spans="1:7" ht="15" customHeight="1" x14ac:dyDescent="0.2">
      <c r="A48" s="2" t="s">
        <v>459</v>
      </c>
      <c r="B48" s="108">
        <v>4.24</v>
      </c>
      <c r="C48" s="108">
        <v>0</v>
      </c>
      <c r="D48" s="108">
        <v>4.24</v>
      </c>
      <c r="E48" s="108">
        <v>0</v>
      </c>
      <c r="F48" s="54">
        <v>4.24</v>
      </c>
      <c r="G48" s="115">
        <v>0</v>
      </c>
    </row>
    <row r="49" spans="1:7" ht="15" customHeight="1" x14ac:dyDescent="0.2">
      <c r="A49" s="2" t="s">
        <v>460</v>
      </c>
      <c r="B49" s="108">
        <v>4</v>
      </c>
      <c r="C49" s="108">
        <v>0</v>
      </c>
      <c r="D49" s="108">
        <v>4</v>
      </c>
      <c r="E49" s="108">
        <v>6.4890201853800002</v>
      </c>
      <c r="F49" s="54">
        <v>-2.4890201853800002</v>
      </c>
      <c r="G49" s="115">
        <v>162.2255046345</v>
      </c>
    </row>
    <row r="50" spans="1:7" ht="15" customHeight="1" x14ac:dyDescent="0.2">
      <c r="A50" s="2" t="s">
        <v>299</v>
      </c>
      <c r="B50" s="108">
        <v>2.3856999999999999</v>
      </c>
      <c r="C50" s="108">
        <v>-1.7721094999999999E-2</v>
      </c>
      <c r="D50" s="108">
        <v>2.3679789049999997</v>
      </c>
      <c r="E50" s="108">
        <v>3.1111652170000004</v>
      </c>
      <c r="F50" s="54">
        <v>-0.74318631200000063</v>
      </c>
      <c r="G50" s="115">
        <v>131.38483668206499</v>
      </c>
    </row>
    <row r="51" spans="1:7" ht="15" customHeight="1" x14ac:dyDescent="0.2">
      <c r="A51" s="2" t="s">
        <v>427</v>
      </c>
      <c r="B51" s="108">
        <v>2.1486859599999999</v>
      </c>
      <c r="C51" s="108">
        <v>-1.568765886</v>
      </c>
      <c r="D51" s="108">
        <v>0.57992007400000001</v>
      </c>
      <c r="E51" s="108">
        <v>2.6106084000000003</v>
      </c>
      <c r="F51" s="54">
        <v>-2.0306883260000004</v>
      </c>
      <c r="G51" s="115">
        <v>450.16693110713055</v>
      </c>
    </row>
    <row r="52" spans="1:7" ht="15" customHeight="1" x14ac:dyDescent="0.2">
      <c r="A52" s="2" t="s">
        <v>461</v>
      </c>
      <c r="B52" s="108">
        <v>0.64200000000000002</v>
      </c>
      <c r="C52" s="108">
        <v>-0.64200000000000002</v>
      </c>
      <c r="D52" s="108">
        <v>0</v>
      </c>
      <c r="E52" s="108">
        <v>0</v>
      </c>
      <c r="F52" s="54">
        <v>0</v>
      </c>
      <c r="G52" s="115">
        <v>0</v>
      </c>
    </row>
    <row r="53" spans="1:7" ht="15" customHeight="1" x14ac:dyDescent="0.2">
      <c r="A53" s="2" t="s">
        <v>462</v>
      </c>
      <c r="B53" s="108">
        <v>0.61899999999999999</v>
      </c>
      <c r="C53" s="108">
        <v>0</v>
      </c>
      <c r="D53" s="108">
        <v>0.61899999999999999</v>
      </c>
      <c r="E53" s="108">
        <v>5.8969733100000003E-3</v>
      </c>
      <c r="F53" s="54">
        <v>0.61310302668999994</v>
      </c>
      <c r="G53" s="115">
        <v>0.9526612778675283</v>
      </c>
    </row>
    <row r="54" spans="1:7" ht="15" customHeight="1" x14ac:dyDescent="0.2">
      <c r="A54" s="2" t="s">
        <v>463</v>
      </c>
      <c r="B54" s="108">
        <v>0.252</v>
      </c>
      <c r="C54" s="108">
        <v>-0.252</v>
      </c>
      <c r="D54" s="108">
        <v>0</v>
      </c>
      <c r="E54" s="108">
        <v>0</v>
      </c>
      <c r="F54" s="54">
        <v>0</v>
      </c>
      <c r="G54" s="115">
        <v>0</v>
      </c>
    </row>
    <row r="55" spans="1:7" ht="15" customHeight="1" x14ac:dyDescent="0.2">
      <c r="A55" s="2" t="s">
        <v>464</v>
      </c>
      <c r="B55" s="108">
        <v>0</v>
      </c>
      <c r="C55" s="108">
        <v>0</v>
      </c>
      <c r="D55" s="108">
        <v>0</v>
      </c>
      <c r="E55" s="108">
        <v>476.31821200459001</v>
      </c>
      <c r="F55" s="54">
        <v>-476.31821200459001</v>
      </c>
      <c r="G55" s="115">
        <v>0</v>
      </c>
    </row>
    <row r="56" spans="1:7" ht="15" customHeight="1" x14ac:dyDescent="0.2">
      <c r="A56" s="2" t="s">
        <v>465</v>
      </c>
      <c r="B56" s="108">
        <v>0</v>
      </c>
      <c r="C56" s="108">
        <v>0</v>
      </c>
      <c r="D56" s="108">
        <v>0</v>
      </c>
      <c r="E56" s="108">
        <v>15.172322261</v>
      </c>
      <c r="F56" s="54">
        <v>-15.172322261</v>
      </c>
      <c r="G56" s="115">
        <v>0</v>
      </c>
    </row>
    <row r="57" spans="1:7" ht="15" customHeight="1" x14ac:dyDescent="0.2">
      <c r="A57" s="2" t="s">
        <v>466</v>
      </c>
      <c r="B57" s="108">
        <v>0</v>
      </c>
      <c r="C57" s="108">
        <v>0</v>
      </c>
      <c r="D57" s="108">
        <v>0</v>
      </c>
      <c r="E57" s="108">
        <v>9.365888935000001</v>
      </c>
      <c r="F57" s="54">
        <v>-9.365888935000001</v>
      </c>
      <c r="G57" s="115">
        <v>0</v>
      </c>
    </row>
    <row r="58" spans="1:7" ht="15" customHeight="1" x14ac:dyDescent="0.2">
      <c r="A58" s="2" t="s">
        <v>407</v>
      </c>
      <c r="B58" s="108">
        <v>0</v>
      </c>
      <c r="C58" s="108">
        <v>0</v>
      </c>
      <c r="D58" s="108">
        <v>0</v>
      </c>
      <c r="E58" s="111">
        <v>0.21938366368999998</v>
      </c>
      <c r="F58" s="54">
        <v>-0.21938366368999998</v>
      </c>
      <c r="G58" s="115">
        <v>0</v>
      </c>
    </row>
    <row r="59" spans="1:7" ht="15" customHeight="1" x14ac:dyDescent="0.2">
      <c r="A59" s="2" t="s">
        <v>467</v>
      </c>
      <c r="B59" s="108">
        <v>0</v>
      </c>
      <c r="C59" s="108">
        <v>0</v>
      </c>
      <c r="D59" s="108">
        <v>0</v>
      </c>
      <c r="E59" s="111">
        <v>0.20406381099999998</v>
      </c>
      <c r="F59" s="54">
        <v>-0.20406381099999998</v>
      </c>
      <c r="G59" s="115">
        <v>0</v>
      </c>
    </row>
    <row r="60" spans="1:7" ht="15" customHeight="1" x14ac:dyDescent="0.2">
      <c r="A60" s="35" t="s">
        <v>71</v>
      </c>
      <c r="B60" s="109">
        <v>18119.471887411008</v>
      </c>
      <c r="C60" s="109">
        <v>-769.12461518000009</v>
      </c>
      <c r="D60" s="109">
        <v>17350.347272231003</v>
      </c>
      <c r="E60" s="109">
        <v>19887.497526860847</v>
      </c>
      <c r="F60" s="109">
        <v>-2537.1502546298402</v>
      </c>
      <c r="G60" s="96">
        <v>114.62305171661041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0"/>
      <c r="C61" s="90"/>
      <c r="D61" s="90"/>
      <c r="E61" s="90"/>
      <c r="F61" s="90"/>
      <c r="G61" s="91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7" t="s">
        <v>263</v>
      </c>
    </row>
    <row r="6" spans="1:10" ht="12.75" x14ac:dyDescent="0.2">
      <c r="A6" s="57" t="str">
        <f>+'C1 Total ingresos'!A6</f>
        <v>Acumulado al mes de diciembre de 2025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3"/>
      <c r="B8" s="69"/>
      <c r="C8" s="69"/>
      <c r="D8" s="69"/>
      <c r="E8" s="69"/>
      <c r="F8" s="69"/>
      <c r="G8" s="69"/>
    </row>
    <row r="9" spans="1:10" ht="12" thickBot="1" x14ac:dyDescent="0.25">
      <c r="A9" s="123" t="s">
        <v>1</v>
      </c>
      <c r="B9" s="126" t="s">
        <v>2</v>
      </c>
      <c r="C9" s="126"/>
      <c r="D9" s="126"/>
      <c r="E9" s="119" t="s">
        <v>478</v>
      </c>
      <c r="F9" s="120" t="s">
        <v>3</v>
      </c>
      <c r="G9" s="120" t="s">
        <v>4</v>
      </c>
    </row>
    <row r="10" spans="1:10" ht="12.75" customHeight="1" x14ac:dyDescent="0.2">
      <c r="A10" s="124"/>
      <c r="B10" s="4" t="s">
        <v>5</v>
      </c>
      <c r="C10" s="4" t="s">
        <v>6</v>
      </c>
      <c r="D10" s="4" t="s">
        <v>7</v>
      </c>
      <c r="E10" s="119"/>
      <c r="F10" s="120"/>
      <c r="G10" s="120"/>
    </row>
    <row r="11" spans="1:10" ht="12" thickBot="1" x14ac:dyDescent="0.25">
      <c r="A11" s="125"/>
      <c r="B11" s="64" t="s">
        <v>8</v>
      </c>
      <c r="C11" s="64" t="s">
        <v>9</v>
      </c>
      <c r="D11" s="65" t="s">
        <v>10</v>
      </c>
      <c r="E11" s="64" t="s">
        <v>11</v>
      </c>
      <c r="F11" s="65" t="s">
        <v>12</v>
      </c>
      <c r="G11" s="66" t="s">
        <v>72</v>
      </c>
    </row>
    <row r="12" spans="1:10" ht="14.25" customHeight="1" x14ac:dyDescent="0.2">
      <c r="A12" s="2" t="s">
        <v>73</v>
      </c>
      <c r="B12" s="108">
        <v>3941.6898533089998</v>
      </c>
      <c r="C12" s="108">
        <v>0</v>
      </c>
      <c r="D12" s="108">
        <v>3941.6898533089998</v>
      </c>
      <c r="E12" s="108">
        <v>3821.1656185625698</v>
      </c>
      <c r="F12" s="54">
        <v>120.52423474643001</v>
      </c>
      <c r="G12" s="106">
        <v>96.942320699198305</v>
      </c>
      <c r="I12" s="33"/>
      <c r="J12" s="33"/>
    </row>
    <row r="13" spans="1:10" ht="14.25" customHeight="1" x14ac:dyDescent="0.2">
      <c r="A13" s="2" t="s">
        <v>74</v>
      </c>
      <c r="B13" s="108">
        <v>90</v>
      </c>
      <c r="C13" s="108">
        <v>0</v>
      </c>
      <c r="D13" s="108">
        <v>90</v>
      </c>
      <c r="E13" s="108">
        <v>108.76297903467</v>
      </c>
      <c r="F13" s="54">
        <v>-18.762979034669996</v>
      </c>
      <c r="G13" s="106">
        <v>120.84775448296665</v>
      </c>
    </row>
    <row r="14" spans="1:10" ht="15.75" customHeight="1" x14ac:dyDescent="0.2">
      <c r="A14" s="35" t="s">
        <v>75</v>
      </c>
      <c r="B14" s="109">
        <v>4031.6898533089998</v>
      </c>
      <c r="C14" s="109">
        <v>0</v>
      </c>
      <c r="D14" s="109">
        <v>4031.6898533089998</v>
      </c>
      <c r="E14" s="109">
        <v>3929.9285975972398</v>
      </c>
      <c r="F14" s="109">
        <v>101.76125571176001</v>
      </c>
      <c r="G14" s="96">
        <v>97.475965180500197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2.75" x14ac:dyDescent="0.2"/>
  <cols>
    <col min="1" max="1" width="9.28515625" style="39" customWidth="1"/>
    <col min="2" max="2" width="76.5703125" style="39" bestFit="1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7" t="s">
        <v>264</v>
      </c>
      <c r="C5" s="18"/>
      <c r="D5" s="18"/>
      <c r="E5" s="18"/>
      <c r="F5" s="18"/>
      <c r="G5" s="18"/>
      <c r="H5" s="2"/>
    </row>
    <row r="6" spans="1:8" x14ac:dyDescent="0.2">
      <c r="A6" s="57" t="str">
        <f>'C5 CP'!A6</f>
        <v>Acumulado al mes de diciembre de 2025</v>
      </c>
      <c r="C6" s="18"/>
      <c r="D6" s="18"/>
      <c r="E6" s="18"/>
      <c r="F6" s="18"/>
      <c r="G6" s="18"/>
      <c r="H6" s="2"/>
    </row>
    <row r="7" spans="1:8" x14ac:dyDescent="0.2">
      <c r="A7" s="3" t="s">
        <v>76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69"/>
      <c r="B8" s="69"/>
      <c r="C8" s="70"/>
      <c r="D8" s="70"/>
      <c r="E8" s="70"/>
      <c r="F8" s="70"/>
      <c r="G8" s="70"/>
      <c r="H8" s="71"/>
    </row>
    <row r="9" spans="1:8" ht="13.5" thickBot="1" x14ac:dyDescent="0.25">
      <c r="A9" s="128" t="s">
        <v>77</v>
      </c>
      <c r="B9" s="131" t="s">
        <v>78</v>
      </c>
      <c r="C9" s="126" t="s">
        <v>2</v>
      </c>
      <c r="D9" s="126"/>
      <c r="E9" s="126"/>
      <c r="F9" s="127" t="s">
        <v>478</v>
      </c>
      <c r="G9" s="127" t="s">
        <v>3</v>
      </c>
      <c r="H9" s="120" t="s">
        <v>4</v>
      </c>
    </row>
    <row r="10" spans="1:8" x14ac:dyDescent="0.2">
      <c r="A10" s="129"/>
      <c r="B10" s="132"/>
      <c r="C10" s="4" t="s">
        <v>5</v>
      </c>
      <c r="D10" s="4" t="s">
        <v>6</v>
      </c>
      <c r="E10" s="4" t="s">
        <v>7</v>
      </c>
      <c r="F10" s="127"/>
      <c r="G10" s="127"/>
      <c r="H10" s="120"/>
    </row>
    <row r="11" spans="1:8" ht="13.5" thickBot="1" x14ac:dyDescent="0.25">
      <c r="A11" s="130"/>
      <c r="B11" s="133"/>
      <c r="C11" s="67" t="s">
        <v>8</v>
      </c>
      <c r="D11" s="67" t="s">
        <v>9</v>
      </c>
      <c r="E11" s="65" t="s">
        <v>10</v>
      </c>
      <c r="F11" s="67" t="s">
        <v>11</v>
      </c>
      <c r="G11" s="67" t="s">
        <v>12</v>
      </c>
      <c r="H11" s="67" t="s">
        <v>13</v>
      </c>
    </row>
    <row r="12" spans="1:8" x14ac:dyDescent="0.2">
      <c r="A12" s="31" t="s">
        <v>79</v>
      </c>
      <c r="B12" s="31" t="s">
        <v>333</v>
      </c>
      <c r="C12" s="32">
        <v>97940.56</v>
      </c>
      <c r="D12" s="32">
        <v>-88960.641130999997</v>
      </c>
      <c r="E12" s="32">
        <v>8979.9188689999992</v>
      </c>
      <c r="F12" s="32">
        <v>7040.5453584999996</v>
      </c>
      <c r="G12" s="32">
        <v>1939.3735104999996</v>
      </c>
      <c r="H12" s="40">
        <v>78.403217904395532</v>
      </c>
    </row>
    <row r="13" spans="1:8" x14ac:dyDescent="0.2">
      <c r="A13" s="31" t="s">
        <v>80</v>
      </c>
      <c r="B13" s="31" t="s">
        <v>334</v>
      </c>
      <c r="C13" s="32">
        <v>259145.7439</v>
      </c>
      <c r="D13" s="32">
        <v>0</v>
      </c>
      <c r="E13" s="32">
        <v>259145.7439</v>
      </c>
      <c r="F13" s="32">
        <v>306782.96034921997</v>
      </c>
      <c r="G13" s="32">
        <v>-47637.216449219966</v>
      </c>
      <c r="H13" s="40">
        <v>118.3824035588261</v>
      </c>
    </row>
    <row r="14" spans="1:8" x14ac:dyDescent="0.2">
      <c r="A14" s="31" t="s">
        <v>81</v>
      </c>
      <c r="B14" s="31" t="s">
        <v>474</v>
      </c>
      <c r="C14" s="32">
        <v>106286.006932</v>
      </c>
      <c r="D14" s="32">
        <v>-60000</v>
      </c>
      <c r="E14" s="32">
        <v>46286.006931999997</v>
      </c>
      <c r="F14" s="32">
        <v>40501.690734780001</v>
      </c>
      <c r="G14" s="32">
        <v>5784.316197219996</v>
      </c>
      <c r="H14" s="40">
        <v>87.503099574526075</v>
      </c>
    </row>
    <row r="15" spans="1:8" x14ac:dyDescent="0.2">
      <c r="A15" s="31" t="s">
        <v>82</v>
      </c>
      <c r="B15" s="31" t="s">
        <v>277</v>
      </c>
      <c r="C15" s="32">
        <v>16667.460999999999</v>
      </c>
      <c r="D15" s="32">
        <v>-1355.87041</v>
      </c>
      <c r="E15" s="32">
        <v>15311.59059</v>
      </c>
      <c r="F15" s="32">
        <v>34430.143294319998</v>
      </c>
      <c r="G15" s="32">
        <v>-19118.552704319998</v>
      </c>
      <c r="H15" s="40">
        <v>224.86327003026273</v>
      </c>
    </row>
    <row r="16" spans="1:8" x14ac:dyDescent="0.2">
      <c r="A16" s="31" t="s">
        <v>83</v>
      </c>
      <c r="B16" s="31" t="s">
        <v>335</v>
      </c>
      <c r="C16" s="32">
        <v>417827.870413</v>
      </c>
      <c r="D16" s="32">
        <v>0</v>
      </c>
      <c r="E16" s="32">
        <v>417827.870413</v>
      </c>
      <c r="F16" s="32">
        <v>458643.81849834998</v>
      </c>
      <c r="G16" s="32">
        <v>-40815.948085349984</v>
      </c>
      <c r="H16" s="40">
        <v>109.7686035268556</v>
      </c>
    </row>
    <row r="17" spans="1:9" x14ac:dyDescent="0.2">
      <c r="A17" s="31" t="s">
        <v>84</v>
      </c>
      <c r="B17" s="31" t="s">
        <v>336</v>
      </c>
      <c r="C17" s="32">
        <v>544982.17795399996</v>
      </c>
      <c r="D17" s="32">
        <v>338.05500000000001</v>
      </c>
      <c r="E17" s="32">
        <v>545320.23295400001</v>
      </c>
      <c r="F17" s="32">
        <v>434499.60700309998</v>
      </c>
      <c r="G17" s="32">
        <v>110820.62595090002</v>
      </c>
      <c r="H17" s="40">
        <v>79.677881132232216</v>
      </c>
    </row>
    <row r="18" spans="1:9" x14ac:dyDescent="0.2">
      <c r="A18" s="31" t="s">
        <v>85</v>
      </c>
      <c r="B18" s="31" t="s">
        <v>268</v>
      </c>
      <c r="C18" s="32">
        <v>60102</v>
      </c>
      <c r="D18" s="32">
        <v>-1179.7956160000001</v>
      </c>
      <c r="E18" s="32">
        <v>58922.204383999997</v>
      </c>
      <c r="F18" s="32">
        <v>88162.315676399987</v>
      </c>
      <c r="G18" s="32">
        <v>-29240.11129239999</v>
      </c>
      <c r="H18" s="40">
        <v>149.62494461653236</v>
      </c>
    </row>
    <row r="19" spans="1:9" x14ac:dyDescent="0.2">
      <c r="A19" s="31" t="s">
        <v>86</v>
      </c>
      <c r="B19" s="31" t="s">
        <v>337</v>
      </c>
      <c r="C19" s="32">
        <v>986736.79113599996</v>
      </c>
      <c r="D19" s="32">
        <v>-252492.36160500001</v>
      </c>
      <c r="E19" s="32">
        <v>734244.42953099997</v>
      </c>
      <c r="F19" s="32">
        <v>1102425.8984939</v>
      </c>
      <c r="G19" s="32">
        <v>-368181.46896289999</v>
      </c>
      <c r="H19" s="40">
        <v>150.14426451938854</v>
      </c>
    </row>
    <row r="20" spans="1:9" x14ac:dyDescent="0.2">
      <c r="A20" s="31" t="s">
        <v>87</v>
      </c>
      <c r="B20" s="31" t="s">
        <v>338</v>
      </c>
      <c r="C20" s="32">
        <v>113753.66800000001</v>
      </c>
      <c r="D20" s="32">
        <v>0</v>
      </c>
      <c r="E20" s="32">
        <v>113753.66800000001</v>
      </c>
      <c r="F20" s="32">
        <v>123876.90144484</v>
      </c>
      <c r="G20" s="32">
        <v>-10123.233444839992</v>
      </c>
      <c r="H20" s="40">
        <v>108.89925891870141</v>
      </c>
    </row>
    <row r="21" spans="1:9" x14ac:dyDescent="0.2">
      <c r="A21" s="31" t="s">
        <v>88</v>
      </c>
      <c r="B21" s="31" t="s">
        <v>339</v>
      </c>
      <c r="C21" s="32">
        <v>35169</v>
      </c>
      <c r="D21" s="32">
        <v>0</v>
      </c>
      <c r="E21" s="32">
        <v>35169</v>
      </c>
      <c r="F21" s="32">
        <v>56744.890530260003</v>
      </c>
      <c r="G21" s="32">
        <v>-21575.890530260003</v>
      </c>
      <c r="H21" s="40">
        <v>161.34917265279083</v>
      </c>
    </row>
    <row r="22" spans="1:9" x14ac:dyDescent="0.2">
      <c r="A22" s="31" t="s">
        <v>89</v>
      </c>
      <c r="B22" s="31" t="s">
        <v>340</v>
      </c>
      <c r="C22" s="32">
        <v>17657.531999999999</v>
      </c>
      <c r="D22" s="32">
        <v>0</v>
      </c>
      <c r="E22" s="32">
        <v>17657.531999999999</v>
      </c>
      <c r="F22" s="32">
        <v>22866.03608206</v>
      </c>
      <c r="G22" s="32">
        <v>-5208.5040820600007</v>
      </c>
      <c r="H22" s="40">
        <v>129.49735037750463</v>
      </c>
    </row>
    <row r="23" spans="1:9" x14ac:dyDescent="0.2">
      <c r="A23" s="31" t="s">
        <v>90</v>
      </c>
      <c r="B23" s="31" t="s">
        <v>341</v>
      </c>
      <c r="C23" s="32">
        <v>473061.929153</v>
      </c>
      <c r="D23" s="32">
        <v>-83799.561044000002</v>
      </c>
      <c r="E23" s="32">
        <v>389262.36810899997</v>
      </c>
      <c r="F23" s="32">
        <v>424953.98603589</v>
      </c>
      <c r="G23" s="32">
        <v>-35691.617926890031</v>
      </c>
      <c r="H23" s="40">
        <v>109.16903889278498</v>
      </c>
    </row>
    <row r="24" spans="1:9" x14ac:dyDescent="0.2">
      <c r="A24" s="31" t="s">
        <v>91</v>
      </c>
      <c r="B24" s="31" t="s">
        <v>342</v>
      </c>
      <c r="C24" s="32">
        <v>428675</v>
      </c>
      <c r="D24" s="32">
        <v>-63204.042692000003</v>
      </c>
      <c r="E24" s="32">
        <v>365470.95730800001</v>
      </c>
      <c r="F24" s="32">
        <v>470043.97961287998</v>
      </c>
      <c r="G24" s="32">
        <v>-104573.02230487997</v>
      </c>
      <c r="H24" s="40">
        <v>128.61322362661809</v>
      </c>
    </row>
    <row r="25" spans="1:9" x14ac:dyDescent="0.2">
      <c r="A25" s="31" t="s">
        <v>92</v>
      </c>
      <c r="B25" s="31" t="s">
        <v>343</v>
      </c>
      <c r="C25" s="32">
        <v>75041</v>
      </c>
      <c r="D25" s="32">
        <v>-114.35</v>
      </c>
      <c r="E25" s="32">
        <v>74926.649999999994</v>
      </c>
      <c r="F25" s="32">
        <v>74870.082755890006</v>
      </c>
      <c r="G25" s="32">
        <v>56.567244109988678</v>
      </c>
      <c r="H25" s="40">
        <v>99.924503171955521</v>
      </c>
    </row>
    <row r="26" spans="1:9" x14ac:dyDescent="0.2">
      <c r="A26" s="31" t="s">
        <v>93</v>
      </c>
      <c r="B26" s="31" t="s">
        <v>269</v>
      </c>
      <c r="C26" s="32">
        <v>3000</v>
      </c>
      <c r="D26" s="32">
        <v>-1400</v>
      </c>
      <c r="E26" s="32">
        <v>1600</v>
      </c>
      <c r="F26" s="32">
        <v>1152.32586111</v>
      </c>
      <c r="G26" s="32">
        <v>447.67413888999999</v>
      </c>
      <c r="H26" s="40">
        <v>72.020366319375</v>
      </c>
    </row>
    <row r="27" spans="1:9" x14ac:dyDescent="0.2">
      <c r="A27" s="31" t="s">
        <v>94</v>
      </c>
      <c r="B27" s="31" t="s">
        <v>344</v>
      </c>
      <c r="C27" s="32">
        <v>58075</v>
      </c>
      <c r="D27" s="32">
        <v>-10789.265455999999</v>
      </c>
      <c r="E27" s="32">
        <v>47285.734543999999</v>
      </c>
      <c r="F27" s="32">
        <v>65137.619736809997</v>
      </c>
      <c r="G27" s="32">
        <v>-17851.885192809998</v>
      </c>
      <c r="H27" s="40">
        <v>137.75321535123578</v>
      </c>
    </row>
    <row r="28" spans="1:9" x14ac:dyDescent="0.2">
      <c r="A28" s="31" t="s">
        <v>95</v>
      </c>
      <c r="B28" s="31" t="s">
        <v>345</v>
      </c>
      <c r="C28" s="32">
        <v>401381</v>
      </c>
      <c r="D28" s="32">
        <v>-15068.072829000001</v>
      </c>
      <c r="E28" s="32">
        <v>386312.92717099999</v>
      </c>
      <c r="F28" s="32">
        <v>440743.76652571</v>
      </c>
      <c r="G28" s="32">
        <v>-54430.839354710013</v>
      </c>
      <c r="H28" s="40">
        <v>114.08983120324534</v>
      </c>
    </row>
    <row r="29" spans="1:9" x14ac:dyDescent="0.2">
      <c r="A29" s="31" t="s">
        <v>96</v>
      </c>
      <c r="B29" s="31" t="s">
        <v>270</v>
      </c>
      <c r="C29" s="32">
        <v>312438.23535099998</v>
      </c>
      <c r="D29" s="32">
        <v>-31396.235350999999</v>
      </c>
      <c r="E29" s="32">
        <v>281042</v>
      </c>
      <c r="F29" s="32">
        <v>316854.16519191</v>
      </c>
      <c r="G29" s="32">
        <v>-35812.165191909997</v>
      </c>
      <c r="H29" s="40">
        <v>112.74263817931482</v>
      </c>
    </row>
    <row r="30" spans="1:9" x14ac:dyDescent="0.2">
      <c r="A30" s="31" t="s">
        <v>97</v>
      </c>
      <c r="B30" s="31" t="s">
        <v>346</v>
      </c>
      <c r="C30" s="32">
        <v>38059</v>
      </c>
      <c r="D30" s="32">
        <v>0</v>
      </c>
      <c r="E30" s="32">
        <v>38059</v>
      </c>
      <c r="F30" s="32">
        <v>40199.691378060001</v>
      </c>
      <c r="G30" s="32">
        <v>-2140.6913780600007</v>
      </c>
      <c r="H30" s="40">
        <v>105.62466533030295</v>
      </c>
    </row>
    <row r="31" spans="1:9" x14ac:dyDescent="0.2">
      <c r="A31" s="31" t="s">
        <v>98</v>
      </c>
      <c r="B31" s="31" t="s">
        <v>271</v>
      </c>
      <c r="C31" s="32">
        <v>518385</v>
      </c>
      <c r="D31" s="32">
        <v>48114.948344999997</v>
      </c>
      <c r="E31" s="32">
        <v>566499.94834500004</v>
      </c>
      <c r="F31" s="32">
        <v>431685.46112989</v>
      </c>
      <c r="G31" s="32">
        <v>134814.48721511004</v>
      </c>
      <c r="H31" s="40">
        <v>76.202206618206489</v>
      </c>
    </row>
    <row r="32" spans="1:9" x14ac:dyDescent="0.2">
      <c r="A32" s="31" t="s">
        <v>99</v>
      </c>
      <c r="B32" s="31" t="s">
        <v>347</v>
      </c>
      <c r="C32" s="32">
        <v>1080626</v>
      </c>
      <c r="D32" s="32">
        <v>-76217.841488999999</v>
      </c>
      <c r="E32" s="32">
        <v>1004408.158511</v>
      </c>
      <c r="F32" s="32">
        <v>1052103.6511695101</v>
      </c>
      <c r="G32" s="32">
        <v>-47695.492658510106</v>
      </c>
      <c r="H32" s="40">
        <v>104.74861661112122</v>
      </c>
      <c r="I32" s="41"/>
    </row>
    <row r="33" spans="1:9" x14ac:dyDescent="0.2">
      <c r="A33" s="31" t="s">
        <v>100</v>
      </c>
      <c r="B33" s="31" t="s">
        <v>276</v>
      </c>
      <c r="C33" s="32">
        <v>107272.038176</v>
      </c>
      <c r="D33" s="32">
        <v>0</v>
      </c>
      <c r="E33" s="32">
        <v>107272.038176</v>
      </c>
      <c r="F33" s="32">
        <v>113964.85045103</v>
      </c>
      <c r="G33" s="32">
        <v>-6692.8122750299954</v>
      </c>
      <c r="H33" s="40">
        <v>106.23910236892225</v>
      </c>
      <c r="I33" s="41"/>
    </row>
    <row r="34" spans="1:9" x14ac:dyDescent="0.2">
      <c r="A34" s="31" t="s">
        <v>101</v>
      </c>
      <c r="B34" s="31" t="s">
        <v>348</v>
      </c>
      <c r="C34" s="32">
        <v>7954.1340700000001</v>
      </c>
      <c r="D34" s="32">
        <v>0</v>
      </c>
      <c r="E34" s="32">
        <v>7954.1340700000001</v>
      </c>
      <c r="F34" s="32">
        <v>12064.29183715</v>
      </c>
      <c r="G34" s="32">
        <v>-4110.1577671499999</v>
      </c>
      <c r="H34" s="40">
        <v>151.67322716688884</v>
      </c>
      <c r="I34" s="41"/>
    </row>
    <row r="35" spans="1:9" x14ac:dyDescent="0.2">
      <c r="A35" s="31" t="s">
        <v>102</v>
      </c>
      <c r="B35" s="31" t="s">
        <v>349</v>
      </c>
      <c r="C35" s="32">
        <v>5181.9157299999997</v>
      </c>
      <c r="D35" s="32">
        <v>-550.18051200000002</v>
      </c>
      <c r="E35" s="32">
        <v>4631.7352179999998</v>
      </c>
      <c r="F35" s="32">
        <v>1861.6165893499999</v>
      </c>
      <c r="G35" s="32">
        <v>2770.1186286499997</v>
      </c>
      <c r="H35" s="40">
        <v>40.192638433115199</v>
      </c>
      <c r="I35" s="41"/>
    </row>
    <row r="36" spans="1:9" x14ac:dyDescent="0.2">
      <c r="A36" s="31" t="s">
        <v>103</v>
      </c>
      <c r="B36" s="31" t="s">
        <v>350</v>
      </c>
      <c r="C36" s="32">
        <v>3165.1941120000001</v>
      </c>
      <c r="D36" s="32">
        <v>0</v>
      </c>
      <c r="E36" s="32">
        <v>3165.1941120000001</v>
      </c>
      <c r="F36" s="32">
        <v>2823.1273360700002</v>
      </c>
      <c r="G36" s="32">
        <v>342.06677592999995</v>
      </c>
      <c r="H36" s="40">
        <v>89.192865782444628</v>
      </c>
      <c r="I36" s="41"/>
    </row>
    <row r="37" spans="1:9" x14ac:dyDescent="0.2">
      <c r="A37" s="31" t="s">
        <v>104</v>
      </c>
      <c r="B37" s="31" t="s">
        <v>351</v>
      </c>
      <c r="C37" s="32">
        <v>12885.256743</v>
      </c>
      <c r="D37" s="32">
        <v>-788.36512600000003</v>
      </c>
      <c r="E37" s="32">
        <v>12096.891616999999</v>
      </c>
      <c r="F37" s="32">
        <v>13048.426408120002</v>
      </c>
      <c r="G37" s="32">
        <v>-951.53479112000241</v>
      </c>
      <c r="H37" s="40">
        <v>107.86594458515933</v>
      </c>
      <c r="I37" s="41"/>
    </row>
    <row r="38" spans="1:9" x14ac:dyDescent="0.2">
      <c r="A38" s="31" t="s">
        <v>105</v>
      </c>
      <c r="B38" s="31" t="s">
        <v>352</v>
      </c>
      <c r="C38" s="32">
        <v>326211.74469100003</v>
      </c>
      <c r="D38" s="32">
        <v>-9617.8304059999991</v>
      </c>
      <c r="E38" s="32">
        <v>316593.91428500001</v>
      </c>
      <c r="F38" s="32">
        <v>416176.23179015005</v>
      </c>
      <c r="G38" s="32">
        <v>-99582.317505150044</v>
      </c>
      <c r="H38" s="40">
        <v>131.4542740753713</v>
      </c>
      <c r="I38" s="41"/>
    </row>
    <row r="39" spans="1:9" x14ac:dyDescent="0.2">
      <c r="A39" s="31" t="s">
        <v>106</v>
      </c>
      <c r="B39" s="31" t="s">
        <v>353</v>
      </c>
      <c r="C39" s="32">
        <v>242764.05156200001</v>
      </c>
      <c r="D39" s="32">
        <v>-4377.5109979999997</v>
      </c>
      <c r="E39" s="32">
        <v>238386.540564</v>
      </c>
      <c r="F39" s="32">
        <v>232634.43137075001</v>
      </c>
      <c r="G39" s="32">
        <v>5752.1091932499839</v>
      </c>
      <c r="H39" s="40">
        <v>97.587066291728945</v>
      </c>
      <c r="I39" s="41"/>
    </row>
    <row r="40" spans="1:9" x14ac:dyDescent="0.2">
      <c r="A40" s="31" t="s">
        <v>107</v>
      </c>
      <c r="B40" s="31" t="s">
        <v>354</v>
      </c>
      <c r="C40" s="32">
        <v>66901.781000000003</v>
      </c>
      <c r="D40" s="32">
        <v>-500</v>
      </c>
      <c r="E40" s="32">
        <v>66401.781000000003</v>
      </c>
      <c r="F40" s="32">
        <v>175624.52990786999</v>
      </c>
      <c r="G40" s="32">
        <v>-109222.74890786999</v>
      </c>
      <c r="H40" s="40">
        <v>264.48767979260975</v>
      </c>
      <c r="I40" s="41"/>
    </row>
    <row r="41" spans="1:9" x14ac:dyDescent="0.2">
      <c r="A41" s="31" t="s">
        <v>108</v>
      </c>
      <c r="B41" s="31" t="s">
        <v>355</v>
      </c>
      <c r="C41" s="32">
        <v>196225.45300000001</v>
      </c>
      <c r="D41" s="32">
        <v>0</v>
      </c>
      <c r="E41" s="32">
        <v>196225.45300000001</v>
      </c>
      <c r="F41" s="32">
        <v>189799.19969892001</v>
      </c>
      <c r="G41" s="32">
        <v>6426.2533010799962</v>
      </c>
      <c r="H41" s="40">
        <v>96.725066395397747</v>
      </c>
      <c r="I41" s="41"/>
    </row>
    <row r="42" spans="1:9" x14ac:dyDescent="0.2">
      <c r="A42" s="31" t="s">
        <v>109</v>
      </c>
      <c r="B42" s="31" t="s">
        <v>356</v>
      </c>
      <c r="C42" s="32">
        <v>5217.259</v>
      </c>
      <c r="D42" s="32">
        <v>28000</v>
      </c>
      <c r="E42" s="32">
        <v>33217.258999999998</v>
      </c>
      <c r="F42" s="32">
        <v>45435.644786999997</v>
      </c>
      <c r="G42" s="32">
        <v>-12218.385786999999</v>
      </c>
      <c r="H42" s="40">
        <v>136.78324508051674</v>
      </c>
      <c r="I42" s="41"/>
    </row>
    <row r="43" spans="1:9" x14ac:dyDescent="0.2">
      <c r="A43" s="31" t="s">
        <v>110</v>
      </c>
      <c r="B43" s="31" t="s">
        <v>272</v>
      </c>
      <c r="C43" s="32">
        <v>8426.2177840000004</v>
      </c>
      <c r="D43" s="32">
        <v>0</v>
      </c>
      <c r="E43" s="32">
        <v>8426.2177840000004</v>
      </c>
      <c r="F43" s="32">
        <v>-2861.6071375400002</v>
      </c>
      <c r="G43" s="32">
        <v>11287.824921540001</v>
      </c>
      <c r="H43" s="40">
        <v>-33.960754527063386</v>
      </c>
      <c r="I43" s="41"/>
    </row>
    <row r="44" spans="1:9" x14ac:dyDescent="0.2">
      <c r="A44" s="31" t="s">
        <v>111</v>
      </c>
      <c r="B44" s="31" t="s">
        <v>357</v>
      </c>
      <c r="C44" s="32">
        <v>65096.508270999999</v>
      </c>
      <c r="D44" s="32">
        <v>-1143.1051</v>
      </c>
      <c r="E44" s="32">
        <v>63953.403170999998</v>
      </c>
      <c r="F44" s="32">
        <v>71985.251205360008</v>
      </c>
      <c r="G44" s="32">
        <v>-8031.8480343600095</v>
      </c>
      <c r="H44" s="40">
        <v>112.55890638514462</v>
      </c>
      <c r="I44" s="41"/>
    </row>
    <row r="45" spans="1:9" x14ac:dyDescent="0.2">
      <c r="A45" s="31" t="s">
        <v>112</v>
      </c>
      <c r="B45" s="31" t="s">
        <v>358</v>
      </c>
      <c r="C45" s="32">
        <v>8172.8954210000002</v>
      </c>
      <c r="D45" s="32">
        <v>-1931</v>
      </c>
      <c r="E45" s="32">
        <v>6241.8954210000002</v>
      </c>
      <c r="F45" s="32">
        <v>8551.6738775899994</v>
      </c>
      <c r="G45" s="32">
        <v>-2309.7784565899992</v>
      </c>
      <c r="H45" s="40">
        <v>137.00444017083444</v>
      </c>
      <c r="I45" s="41"/>
    </row>
    <row r="46" spans="1:9" x14ac:dyDescent="0.2">
      <c r="A46" s="31" t="s">
        <v>113</v>
      </c>
      <c r="B46" s="31" t="s">
        <v>359</v>
      </c>
      <c r="C46" s="32">
        <v>3450100.3610820002</v>
      </c>
      <c r="D46" s="32">
        <v>-2574.4216929999998</v>
      </c>
      <c r="E46" s="32">
        <v>3447525.9393890002</v>
      </c>
      <c r="F46" s="32">
        <v>5433454.7474706601</v>
      </c>
      <c r="G46" s="32">
        <v>-1985928.80808166</v>
      </c>
      <c r="H46" s="40">
        <v>157.6044631134414</v>
      </c>
      <c r="I46" s="41"/>
    </row>
    <row r="47" spans="1:9" x14ac:dyDescent="0.2">
      <c r="A47" s="31" t="s">
        <v>114</v>
      </c>
      <c r="B47" s="31" t="s">
        <v>360</v>
      </c>
      <c r="C47" s="32">
        <v>489131.68599999999</v>
      </c>
      <c r="D47" s="32">
        <v>-51670.503486000001</v>
      </c>
      <c r="E47" s="32">
        <v>437461.18251399999</v>
      </c>
      <c r="F47" s="32">
        <v>512177.11023430998</v>
      </c>
      <c r="G47" s="32">
        <v>-74715.927720309992</v>
      </c>
      <c r="H47" s="40">
        <v>117.07944172119062</v>
      </c>
      <c r="I47" s="41"/>
    </row>
    <row r="48" spans="1:9" x14ac:dyDescent="0.2">
      <c r="A48" s="31" t="s">
        <v>115</v>
      </c>
      <c r="B48" s="31" t="s">
        <v>273</v>
      </c>
      <c r="C48" s="32">
        <v>27433.185022999998</v>
      </c>
      <c r="D48" s="32">
        <v>-633.20754399999998</v>
      </c>
      <c r="E48" s="32">
        <v>26799.977479000001</v>
      </c>
      <c r="F48" s="32">
        <v>30294.898161109999</v>
      </c>
      <c r="G48" s="32">
        <v>-3494.9206821099979</v>
      </c>
      <c r="H48" s="40">
        <v>113.04075977246085</v>
      </c>
      <c r="I48" s="41"/>
    </row>
    <row r="49" spans="1:9" x14ac:dyDescent="0.2">
      <c r="A49" s="31" t="s">
        <v>116</v>
      </c>
      <c r="B49" s="31" t="s">
        <v>361</v>
      </c>
      <c r="C49" s="32">
        <v>1733.762853</v>
      </c>
      <c r="D49" s="32">
        <v>0</v>
      </c>
      <c r="E49" s="32">
        <v>1733.762853</v>
      </c>
      <c r="F49" s="32">
        <v>1415.1790492999999</v>
      </c>
      <c r="G49" s="32">
        <v>318.58380370000009</v>
      </c>
      <c r="H49" s="40">
        <v>81.624718562360371</v>
      </c>
      <c r="I49" s="41"/>
    </row>
    <row r="50" spans="1:9" x14ac:dyDescent="0.2">
      <c r="A50" s="31" t="s">
        <v>117</v>
      </c>
      <c r="B50" s="31" t="s">
        <v>362</v>
      </c>
      <c r="C50" s="32">
        <v>4700.4557610000002</v>
      </c>
      <c r="D50" s="32">
        <v>-0.50567200000000001</v>
      </c>
      <c r="E50" s="32">
        <v>4699.9500889999999</v>
      </c>
      <c r="F50" s="32">
        <v>9518.6631688899997</v>
      </c>
      <c r="G50" s="32">
        <v>-4818.7130798899998</v>
      </c>
      <c r="H50" s="40">
        <v>202.52689898065</v>
      </c>
      <c r="I50" s="41"/>
    </row>
    <row r="51" spans="1:9" x14ac:dyDescent="0.2">
      <c r="A51" s="31" t="s">
        <v>118</v>
      </c>
      <c r="B51" s="31" t="s">
        <v>363</v>
      </c>
      <c r="C51" s="32">
        <v>18744.949132999998</v>
      </c>
      <c r="D51" s="32">
        <v>0</v>
      </c>
      <c r="E51" s="32">
        <v>18744.949132999998</v>
      </c>
      <c r="F51" s="32">
        <v>18703.405707759997</v>
      </c>
      <c r="G51" s="32">
        <v>41.543425240000943</v>
      </c>
      <c r="H51" s="40">
        <v>99.778375364236837</v>
      </c>
      <c r="I51" s="41"/>
    </row>
    <row r="52" spans="1:9" x14ac:dyDescent="0.2">
      <c r="A52" s="31" t="s">
        <v>119</v>
      </c>
      <c r="B52" s="31" t="s">
        <v>364</v>
      </c>
      <c r="C52" s="32">
        <v>7057.0499589999999</v>
      </c>
      <c r="D52" s="32">
        <v>0</v>
      </c>
      <c r="E52" s="32">
        <v>7057.0499589999999</v>
      </c>
      <c r="F52" s="32">
        <v>4328.8420500000002</v>
      </c>
      <c r="G52" s="32">
        <v>2728.2079089999997</v>
      </c>
      <c r="H52" s="40">
        <v>61.340674575774258</v>
      </c>
      <c r="I52" s="41"/>
    </row>
    <row r="53" spans="1:9" x14ac:dyDescent="0.2">
      <c r="A53" s="31" t="s">
        <v>120</v>
      </c>
      <c r="B53" s="31" t="s">
        <v>365</v>
      </c>
      <c r="C53" s="32">
        <v>1680930.986918</v>
      </c>
      <c r="D53" s="32">
        <v>-11204.318085999999</v>
      </c>
      <c r="E53" s="32">
        <v>1669726.6688320001</v>
      </c>
      <c r="F53" s="32">
        <v>1845843.97185567</v>
      </c>
      <c r="G53" s="32">
        <v>-176117.30302366987</v>
      </c>
      <c r="H53" s="40">
        <v>110.54767264074825</v>
      </c>
      <c r="I53" s="41"/>
    </row>
    <row r="54" spans="1:9" x14ac:dyDescent="0.2">
      <c r="A54" s="31" t="s">
        <v>121</v>
      </c>
      <c r="B54" s="31" t="s">
        <v>366</v>
      </c>
      <c r="C54" s="32">
        <v>56850.847000000002</v>
      </c>
      <c r="D54" s="32">
        <v>-2164.2862810000001</v>
      </c>
      <c r="E54" s="32">
        <v>54686.560719000001</v>
      </c>
      <c r="F54" s="32">
        <v>56771.426984739999</v>
      </c>
      <c r="G54" s="32">
        <v>-2084.8662657399982</v>
      </c>
      <c r="H54" s="40">
        <v>103.81239236537989</v>
      </c>
      <c r="I54" s="41"/>
    </row>
    <row r="55" spans="1:9" x14ac:dyDescent="0.2">
      <c r="A55" s="31" t="s">
        <v>122</v>
      </c>
      <c r="B55" s="31" t="s">
        <v>367</v>
      </c>
      <c r="C55" s="32">
        <v>49339.167999999998</v>
      </c>
      <c r="D55" s="32">
        <v>880.97153200000002</v>
      </c>
      <c r="E55" s="32">
        <v>50220.139532000001</v>
      </c>
      <c r="F55" s="32">
        <v>46478.810309029999</v>
      </c>
      <c r="G55" s="32">
        <v>3741.3292229700019</v>
      </c>
      <c r="H55" s="40">
        <v>92.550141720362916</v>
      </c>
      <c r="I55" s="41"/>
    </row>
    <row r="56" spans="1:9" x14ac:dyDescent="0.2">
      <c r="A56" s="31" t="s">
        <v>123</v>
      </c>
      <c r="B56" s="31" t="s">
        <v>368</v>
      </c>
      <c r="C56" s="32">
        <v>175005.141</v>
      </c>
      <c r="D56" s="32">
        <v>0</v>
      </c>
      <c r="E56" s="32">
        <v>175005.141</v>
      </c>
      <c r="F56" s="32">
        <v>199212.87119224999</v>
      </c>
      <c r="G56" s="32">
        <v>-24207.73019224999</v>
      </c>
      <c r="H56" s="40">
        <v>113.83258231953883</v>
      </c>
      <c r="I56" s="41"/>
    </row>
    <row r="57" spans="1:9" x14ac:dyDescent="0.2">
      <c r="A57" s="31" t="s">
        <v>124</v>
      </c>
      <c r="B57" s="31" t="s">
        <v>369</v>
      </c>
      <c r="C57" s="32">
        <v>136953.29029599999</v>
      </c>
      <c r="D57" s="32">
        <v>0</v>
      </c>
      <c r="E57" s="32">
        <v>136953.29029599999</v>
      </c>
      <c r="F57" s="32">
        <v>59541.139521010002</v>
      </c>
      <c r="G57" s="32">
        <v>77412.15077498999</v>
      </c>
      <c r="H57" s="40">
        <v>43.475508614887964</v>
      </c>
      <c r="I57" s="41"/>
    </row>
    <row r="58" spans="1:9" x14ac:dyDescent="0.2">
      <c r="A58" s="31" t="s">
        <v>125</v>
      </c>
      <c r="B58" s="31" t="s">
        <v>370</v>
      </c>
      <c r="C58" s="32">
        <v>1251219.2268449999</v>
      </c>
      <c r="D58" s="32">
        <v>-61496.710326</v>
      </c>
      <c r="E58" s="32">
        <v>1189722.5165190001</v>
      </c>
      <c r="F58" s="32">
        <v>1270824.5844034099</v>
      </c>
      <c r="G58" s="32">
        <v>-81102.0678844098</v>
      </c>
      <c r="H58" s="40">
        <v>106.81688938036625</v>
      </c>
      <c r="I58" s="41"/>
    </row>
    <row r="59" spans="1:9" x14ac:dyDescent="0.2">
      <c r="A59" s="31" t="s">
        <v>126</v>
      </c>
      <c r="B59" s="31" t="s">
        <v>371</v>
      </c>
      <c r="C59" s="32">
        <v>3121360.8347740001</v>
      </c>
      <c r="D59" s="32">
        <v>-72637.123936000004</v>
      </c>
      <c r="E59" s="32">
        <v>3048723.7108379998</v>
      </c>
      <c r="F59" s="32">
        <v>3031532.94122884</v>
      </c>
      <c r="G59" s="32">
        <v>17190.76960915979</v>
      </c>
      <c r="H59" s="40">
        <v>99.43613225599789</v>
      </c>
      <c r="I59" s="41"/>
    </row>
    <row r="60" spans="1:9" x14ac:dyDescent="0.2">
      <c r="A60" s="31" t="s">
        <v>127</v>
      </c>
      <c r="B60" s="31" t="s">
        <v>372</v>
      </c>
      <c r="C60" s="32">
        <v>296617.52926799998</v>
      </c>
      <c r="D60" s="32">
        <v>-660.27573600000005</v>
      </c>
      <c r="E60" s="32">
        <v>295957.253532</v>
      </c>
      <c r="F60" s="32">
        <v>294261.54266332003</v>
      </c>
      <c r="G60" s="32">
        <v>1695.7108686799766</v>
      </c>
      <c r="H60" s="40">
        <v>99.427041963512266</v>
      </c>
      <c r="I60" s="41"/>
    </row>
    <row r="61" spans="1:9" x14ac:dyDescent="0.2">
      <c r="A61" s="31" t="s">
        <v>128</v>
      </c>
      <c r="B61" s="31" t="s">
        <v>373</v>
      </c>
      <c r="C61" s="32">
        <v>204099.794437</v>
      </c>
      <c r="D61" s="32">
        <v>0</v>
      </c>
      <c r="E61" s="32">
        <v>204099.794437</v>
      </c>
      <c r="F61" s="32">
        <v>282428.25157015002</v>
      </c>
      <c r="G61" s="32">
        <v>-78328.457133150019</v>
      </c>
      <c r="H61" s="40">
        <v>138.37752867376253</v>
      </c>
      <c r="I61" s="41"/>
    </row>
    <row r="62" spans="1:9" x14ac:dyDescent="0.2">
      <c r="A62" s="31" t="s">
        <v>129</v>
      </c>
      <c r="B62" s="31" t="s">
        <v>374</v>
      </c>
      <c r="C62" s="32">
        <v>97515.357101000001</v>
      </c>
      <c r="D62" s="32">
        <v>-11764.037625999999</v>
      </c>
      <c r="E62" s="32">
        <v>85751.319474999997</v>
      </c>
      <c r="F62" s="32">
        <v>103131.16469391</v>
      </c>
      <c r="G62" s="32">
        <v>-17379.845218910006</v>
      </c>
      <c r="H62" s="40">
        <v>120.26772920267068</v>
      </c>
      <c r="I62" s="41"/>
    </row>
    <row r="63" spans="1:9" x14ac:dyDescent="0.2">
      <c r="A63" s="31" t="s">
        <v>130</v>
      </c>
      <c r="B63" s="31" t="s">
        <v>375</v>
      </c>
      <c r="C63" s="32">
        <v>19572.818033</v>
      </c>
      <c r="D63" s="32">
        <v>0</v>
      </c>
      <c r="E63" s="32">
        <v>19572.818033</v>
      </c>
      <c r="F63" s="32">
        <v>23356.509022029997</v>
      </c>
      <c r="G63" s="32">
        <v>-3783.6909890299976</v>
      </c>
      <c r="H63" s="40">
        <v>119.33135526346103</v>
      </c>
      <c r="I63" s="41"/>
    </row>
    <row r="64" spans="1:9" x14ac:dyDescent="0.2">
      <c r="A64" s="31" t="s">
        <v>131</v>
      </c>
      <c r="B64" s="31" t="s">
        <v>376</v>
      </c>
      <c r="C64" s="32">
        <v>256564.41474499999</v>
      </c>
      <c r="D64" s="32">
        <v>-20000</v>
      </c>
      <c r="E64" s="32">
        <v>236564.41474499999</v>
      </c>
      <c r="F64" s="32">
        <v>248843.19989317001</v>
      </c>
      <c r="G64" s="32">
        <v>-12278.78514817002</v>
      </c>
      <c r="H64" s="40">
        <v>105.1904616175707</v>
      </c>
      <c r="I64" s="41"/>
    </row>
    <row r="65" spans="1:9" x14ac:dyDescent="0.2">
      <c r="A65" s="31" t="s">
        <v>132</v>
      </c>
      <c r="B65" s="31" t="s">
        <v>377</v>
      </c>
      <c r="C65" s="32">
        <v>14685.380447</v>
      </c>
      <c r="D65" s="32">
        <v>0</v>
      </c>
      <c r="E65" s="32">
        <v>14685.380447</v>
      </c>
      <c r="F65" s="32">
        <v>16204.23686443</v>
      </c>
      <c r="G65" s="32">
        <v>-1518.8564174300009</v>
      </c>
      <c r="H65" s="40">
        <v>110.34264262278803</v>
      </c>
      <c r="I65" s="41"/>
    </row>
    <row r="66" spans="1:9" x14ac:dyDescent="0.2">
      <c r="A66" s="31" t="s">
        <v>133</v>
      </c>
      <c r="B66" s="31" t="s">
        <v>378</v>
      </c>
      <c r="C66" s="32">
        <v>2619.7600000000002</v>
      </c>
      <c r="D66" s="32">
        <v>0</v>
      </c>
      <c r="E66" s="32">
        <v>2619.7600000000002</v>
      </c>
      <c r="F66" s="32">
        <v>2670.2544579099999</v>
      </c>
      <c r="G66" s="32">
        <v>-50.49445790999971</v>
      </c>
      <c r="H66" s="40">
        <v>101.92744594581183</v>
      </c>
      <c r="I66" s="41"/>
    </row>
    <row r="67" spans="1:9" x14ac:dyDescent="0.2">
      <c r="A67" s="31" t="s">
        <v>134</v>
      </c>
      <c r="B67" s="31" t="s">
        <v>379</v>
      </c>
      <c r="C67" s="32">
        <v>38845.955000000002</v>
      </c>
      <c r="D67" s="32">
        <v>0</v>
      </c>
      <c r="E67" s="32">
        <v>38845.955000000002</v>
      </c>
      <c r="F67" s="32">
        <v>32636.676442659998</v>
      </c>
      <c r="G67" s="32">
        <v>6209.2785573400033</v>
      </c>
      <c r="H67" s="40">
        <v>84.015636744314818</v>
      </c>
      <c r="I67" s="41"/>
    </row>
    <row r="68" spans="1:9" x14ac:dyDescent="0.2">
      <c r="A68" s="31" t="s">
        <v>135</v>
      </c>
      <c r="B68" s="31" t="s">
        <v>380</v>
      </c>
      <c r="C68" s="32">
        <v>7338.7992100000001</v>
      </c>
      <c r="D68" s="32">
        <v>-2600.5602589999999</v>
      </c>
      <c r="E68" s="32">
        <v>4738.2389510000003</v>
      </c>
      <c r="F68" s="32">
        <v>5948.0232107100001</v>
      </c>
      <c r="G68" s="32">
        <v>-1209.7842597099998</v>
      </c>
      <c r="H68" s="40">
        <v>125.53236069815929</v>
      </c>
      <c r="I68" s="41"/>
    </row>
    <row r="69" spans="1:9" x14ac:dyDescent="0.2">
      <c r="A69" s="31" t="s">
        <v>136</v>
      </c>
      <c r="B69" s="31" t="s">
        <v>274</v>
      </c>
      <c r="C69" s="32">
        <v>273268.706366</v>
      </c>
      <c r="D69" s="32">
        <v>-10643.010946</v>
      </c>
      <c r="E69" s="32">
        <v>262625.69542</v>
      </c>
      <c r="F69" s="32">
        <v>355352.98015714</v>
      </c>
      <c r="G69" s="32">
        <v>-92727.284737139998</v>
      </c>
      <c r="H69" s="40">
        <v>135.30777313653462</v>
      </c>
      <c r="I69" s="41"/>
    </row>
    <row r="70" spans="1:9" x14ac:dyDescent="0.2">
      <c r="A70" s="31" t="s">
        <v>137</v>
      </c>
      <c r="B70" s="31" t="s">
        <v>381</v>
      </c>
      <c r="C70" s="32">
        <v>10624.5</v>
      </c>
      <c r="D70" s="32">
        <v>-385.12403799999998</v>
      </c>
      <c r="E70" s="32">
        <v>10239.375962</v>
      </c>
      <c r="F70" s="32">
        <v>12925.54636475</v>
      </c>
      <c r="G70" s="32">
        <v>-2686.17040275</v>
      </c>
      <c r="H70" s="40">
        <v>126.23373155472382</v>
      </c>
      <c r="I70" s="41"/>
    </row>
    <row r="71" spans="1:9" x14ac:dyDescent="0.2">
      <c r="A71" s="31" t="s">
        <v>138</v>
      </c>
      <c r="B71" s="31" t="s">
        <v>382</v>
      </c>
      <c r="C71" s="32">
        <v>8549.5699449999993</v>
      </c>
      <c r="D71" s="32">
        <v>-2165.155526</v>
      </c>
      <c r="E71" s="32">
        <v>6384.4144189999997</v>
      </c>
      <c r="F71" s="32">
        <v>6243.1664209999999</v>
      </c>
      <c r="G71" s="32">
        <v>141.24799799999982</v>
      </c>
      <c r="H71" s="40">
        <v>97.787612320722062</v>
      </c>
      <c r="I71" s="41"/>
    </row>
    <row r="72" spans="1:9" x14ac:dyDescent="0.2">
      <c r="A72" s="31" t="s">
        <v>139</v>
      </c>
      <c r="B72" s="31" t="s">
        <v>383</v>
      </c>
      <c r="C72" s="32">
        <v>3148.7669989999999</v>
      </c>
      <c r="D72" s="32">
        <v>0</v>
      </c>
      <c r="E72" s="32">
        <v>3148.7669989999999</v>
      </c>
      <c r="F72" s="32">
        <v>3713.1347752600004</v>
      </c>
      <c r="G72" s="32">
        <v>-564.36777626000048</v>
      </c>
      <c r="H72" s="40">
        <v>117.92345309891887</v>
      </c>
      <c r="I72" s="41"/>
    </row>
    <row r="73" spans="1:9" x14ac:dyDescent="0.2">
      <c r="A73" s="31" t="s">
        <v>140</v>
      </c>
      <c r="B73" s="31" t="s">
        <v>384</v>
      </c>
      <c r="C73" s="32">
        <v>224880.20199999999</v>
      </c>
      <c r="D73" s="32">
        <v>0</v>
      </c>
      <c r="E73" s="32">
        <v>224880.20199999999</v>
      </c>
      <c r="F73" s="32">
        <v>217870.21003299</v>
      </c>
      <c r="G73" s="32">
        <v>7009.9919670099916</v>
      </c>
      <c r="H73" s="40">
        <v>96.88278830031912</v>
      </c>
      <c r="I73" s="41"/>
    </row>
    <row r="74" spans="1:9" x14ac:dyDescent="0.2">
      <c r="A74" s="31" t="s">
        <v>141</v>
      </c>
      <c r="B74" s="31" t="s">
        <v>385</v>
      </c>
      <c r="C74" s="32">
        <v>371669.99213899998</v>
      </c>
      <c r="D74" s="32">
        <v>-83429.538692999995</v>
      </c>
      <c r="E74" s="32">
        <v>288240.453446</v>
      </c>
      <c r="F74" s="32">
        <v>282947.69670898997</v>
      </c>
      <c r="G74" s="32">
        <v>5292.7567370100296</v>
      </c>
      <c r="H74" s="40">
        <v>98.163770326568141</v>
      </c>
      <c r="I74" s="41"/>
    </row>
    <row r="75" spans="1:9" x14ac:dyDescent="0.2">
      <c r="A75" s="31" t="s">
        <v>142</v>
      </c>
      <c r="B75" s="31" t="s">
        <v>275</v>
      </c>
      <c r="C75" s="32">
        <v>29549.414000000001</v>
      </c>
      <c r="D75" s="32">
        <v>0</v>
      </c>
      <c r="E75" s="32">
        <v>29549.414000000001</v>
      </c>
      <c r="F75" s="32">
        <v>29644.832868810001</v>
      </c>
      <c r="G75" s="32">
        <v>-95.418868810000276</v>
      </c>
      <c r="H75" s="40">
        <v>100.32291289705442</v>
      </c>
      <c r="I75" s="41"/>
    </row>
    <row r="76" spans="1:9" x14ac:dyDescent="0.2">
      <c r="A76" s="31" t="s">
        <v>143</v>
      </c>
      <c r="B76" s="31" t="s">
        <v>386</v>
      </c>
      <c r="C76" s="32">
        <v>1834.2164600000001</v>
      </c>
      <c r="D76" s="32">
        <v>0</v>
      </c>
      <c r="E76" s="32">
        <v>1834.2164600000001</v>
      </c>
      <c r="F76" s="32">
        <v>1695.98068137</v>
      </c>
      <c r="G76" s="32">
        <v>138.23577863000014</v>
      </c>
      <c r="H76" s="40">
        <v>92.463496994787619</v>
      </c>
      <c r="I76" s="41"/>
    </row>
    <row r="77" spans="1:9" x14ac:dyDescent="0.2">
      <c r="A77" s="31" t="s">
        <v>144</v>
      </c>
      <c r="B77" s="31" t="s">
        <v>387</v>
      </c>
      <c r="C77" s="32">
        <v>3070410.3288670001</v>
      </c>
      <c r="D77" s="32">
        <v>0</v>
      </c>
      <c r="E77" s="32">
        <v>3070410.3288670001</v>
      </c>
      <c r="F77" s="32">
        <v>3658125.2598862899</v>
      </c>
      <c r="G77" s="32">
        <v>-587714.93101928988</v>
      </c>
      <c r="H77" s="40">
        <v>119.14125045417497</v>
      </c>
      <c r="I77" s="41"/>
    </row>
    <row r="78" spans="1:9" x14ac:dyDescent="0.2">
      <c r="A78" s="31" t="s">
        <v>145</v>
      </c>
      <c r="B78" s="31" t="s">
        <v>388</v>
      </c>
      <c r="C78" s="32">
        <v>175999.60200000001</v>
      </c>
      <c r="D78" s="32">
        <v>41966.622134999998</v>
      </c>
      <c r="E78" s="32">
        <v>217966.224135</v>
      </c>
      <c r="F78" s="32">
        <v>207901.62587279998</v>
      </c>
      <c r="G78" s="32">
        <v>10064.598262200016</v>
      </c>
      <c r="H78" s="40">
        <v>95.38249639266752</v>
      </c>
      <c r="I78" s="41"/>
    </row>
    <row r="79" spans="1:9" x14ac:dyDescent="0.2">
      <c r="A79" s="31" t="s">
        <v>146</v>
      </c>
      <c r="B79" s="31" t="s">
        <v>389</v>
      </c>
      <c r="C79" s="32">
        <v>141164.458446</v>
      </c>
      <c r="D79" s="32">
        <v>-2727.1322989999999</v>
      </c>
      <c r="E79" s="32">
        <v>138437.32614700001</v>
      </c>
      <c r="F79" s="32">
        <v>86934.48868924001</v>
      </c>
      <c r="G79" s="32">
        <v>51502.837457760004</v>
      </c>
      <c r="H79" s="40">
        <v>62.797000714192073</v>
      </c>
      <c r="I79" s="41"/>
    </row>
    <row r="80" spans="1:9" x14ac:dyDescent="0.2">
      <c r="A80" s="31" t="s">
        <v>147</v>
      </c>
      <c r="B80" s="31" t="s">
        <v>390</v>
      </c>
      <c r="C80" s="32">
        <v>66187.472034000006</v>
      </c>
      <c r="D80" s="32">
        <v>-29429.420801</v>
      </c>
      <c r="E80" s="32">
        <v>36758.051232999998</v>
      </c>
      <c r="F80" s="32">
        <v>576805.38879602007</v>
      </c>
      <c r="G80" s="32">
        <v>-540047.33756302006</v>
      </c>
      <c r="H80" s="40">
        <v>1569.1946919051732</v>
      </c>
      <c r="I80" s="41"/>
    </row>
    <row r="81" spans="1:9" x14ac:dyDescent="0.2">
      <c r="A81" s="31" t="s">
        <v>148</v>
      </c>
      <c r="B81" s="31" t="s">
        <v>391</v>
      </c>
      <c r="C81" s="32">
        <v>0</v>
      </c>
      <c r="D81" s="32">
        <v>0</v>
      </c>
      <c r="E81" s="32">
        <v>0</v>
      </c>
      <c r="F81" s="32">
        <v>-634.34827700000005</v>
      </c>
      <c r="G81" s="32">
        <v>634.34827700000005</v>
      </c>
      <c r="H81" s="40">
        <v>0</v>
      </c>
      <c r="I81" s="41"/>
    </row>
    <row r="82" spans="1:9" x14ac:dyDescent="0.2">
      <c r="A82" s="31" t="s">
        <v>149</v>
      </c>
      <c r="B82" s="31" t="s">
        <v>391</v>
      </c>
      <c r="C82" s="32">
        <v>4420088.4605869995</v>
      </c>
      <c r="D82" s="32">
        <v>-28847.779773999999</v>
      </c>
      <c r="E82" s="32">
        <v>4391240.6808129996</v>
      </c>
      <c r="F82" s="32">
        <v>4597264.4314798098</v>
      </c>
      <c r="G82" s="32">
        <v>-206023.7506668102</v>
      </c>
      <c r="H82" s="40">
        <v>104.69169798792871</v>
      </c>
      <c r="I82" s="41"/>
    </row>
    <row r="83" spans="1:9" x14ac:dyDescent="0.2">
      <c r="A83" s="31" t="s">
        <v>150</v>
      </c>
      <c r="B83" s="31" t="s">
        <v>392</v>
      </c>
      <c r="C83" s="32">
        <v>397.98269299999998</v>
      </c>
      <c r="D83" s="32">
        <v>-246.60383400000001</v>
      </c>
      <c r="E83" s="32">
        <v>151.37885900000001</v>
      </c>
      <c r="F83" s="32">
        <v>184.93662369999998</v>
      </c>
      <c r="G83" s="32">
        <v>-33.557764699999979</v>
      </c>
      <c r="H83" s="40">
        <v>122.16806555530979</v>
      </c>
      <c r="I83" s="41"/>
    </row>
    <row r="84" spans="1:9" x14ac:dyDescent="0.2">
      <c r="A84" s="31" t="s">
        <v>151</v>
      </c>
      <c r="B84" s="31" t="s">
        <v>393</v>
      </c>
      <c r="C84" s="32">
        <v>1784.015576</v>
      </c>
      <c r="D84" s="32">
        <v>0</v>
      </c>
      <c r="E84" s="32">
        <v>1784.015576</v>
      </c>
      <c r="F84" s="32">
        <v>1443.15337845</v>
      </c>
      <c r="G84" s="32">
        <v>340.86219755000002</v>
      </c>
      <c r="H84" s="40">
        <v>80.893541394169972</v>
      </c>
    </row>
    <row r="85" spans="1:9" x14ac:dyDescent="0.2">
      <c r="A85" s="13" t="s">
        <v>152</v>
      </c>
      <c r="B85" s="13"/>
      <c r="C85" s="107">
        <v>27308463.866396002</v>
      </c>
      <c r="D85" s="107">
        <v>-980865.14930900023</v>
      </c>
      <c r="E85" s="107">
        <v>26327598.717087001</v>
      </c>
      <c r="F85" s="107">
        <v>30842824.139600098</v>
      </c>
      <c r="G85" s="107">
        <v>-4515225.4225130985</v>
      </c>
      <c r="H85" s="110">
        <v>117.15016044962221</v>
      </c>
    </row>
    <row r="86" spans="1:9" x14ac:dyDescent="0.2">
      <c r="A86" s="36" t="s">
        <v>259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K28" sqref="K2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34" t="s">
        <v>265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3" ht="12.75" x14ac:dyDescent="0.2">
      <c r="A6" s="134" t="str">
        <f>'C6 Estapublicos'!A6</f>
        <v>Acumulado al mes de diciembre de 2025</v>
      </c>
      <c r="B6" s="135"/>
      <c r="C6" s="135"/>
      <c r="D6" s="135"/>
      <c r="E6" s="135"/>
      <c r="F6" s="135"/>
      <c r="G6" s="135"/>
      <c r="H6" s="135"/>
      <c r="I6" s="135"/>
      <c r="J6" s="135"/>
    </row>
    <row r="7" spans="1:13" x14ac:dyDescent="0.2">
      <c r="A7" s="136" t="s">
        <v>76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3" ht="12" thickBot="1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1"/>
      <c r="L8" s="76"/>
      <c r="M8" s="80"/>
    </row>
    <row r="9" spans="1:13" ht="12" customHeight="1" thickBot="1" x14ac:dyDescent="0.25">
      <c r="A9" s="143" t="s">
        <v>1</v>
      </c>
      <c r="B9" s="143"/>
      <c r="C9" s="143"/>
      <c r="D9" s="143"/>
      <c r="E9" s="143"/>
      <c r="F9" s="143"/>
      <c r="G9" s="143"/>
      <c r="H9" s="118" t="s">
        <v>2</v>
      </c>
      <c r="I9" s="118"/>
      <c r="J9" s="118"/>
      <c r="K9" s="127" t="s">
        <v>478</v>
      </c>
      <c r="L9" s="127" t="s">
        <v>3</v>
      </c>
      <c r="M9" s="122" t="s">
        <v>4</v>
      </c>
    </row>
    <row r="10" spans="1:13" ht="12.75" customHeight="1" x14ac:dyDescent="0.2">
      <c r="A10" s="144"/>
      <c r="B10" s="144"/>
      <c r="C10" s="144"/>
      <c r="D10" s="144"/>
      <c r="E10" s="144"/>
      <c r="F10" s="144"/>
      <c r="G10" s="144"/>
      <c r="H10" s="4" t="s">
        <v>5</v>
      </c>
      <c r="I10" s="4" t="s">
        <v>6</v>
      </c>
      <c r="J10" s="4" t="s">
        <v>7</v>
      </c>
      <c r="K10" s="127"/>
      <c r="L10" s="127"/>
      <c r="M10" s="122"/>
    </row>
    <row r="11" spans="1:13" ht="12" thickBot="1" x14ac:dyDescent="0.25">
      <c r="A11" s="145"/>
      <c r="B11" s="145"/>
      <c r="C11" s="145"/>
      <c r="D11" s="145"/>
      <c r="E11" s="145"/>
      <c r="F11" s="145"/>
      <c r="G11" s="145"/>
      <c r="H11" s="67" t="s">
        <v>8</v>
      </c>
      <c r="I11" s="67" t="s">
        <v>9</v>
      </c>
      <c r="J11" s="65" t="s">
        <v>10</v>
      </c>
      <c r="K11" s="67" t="s">
        <v>11</v>
      </c>
      <c r="L11" s="67" t="s">
        <v>12</v>
      </c>
      <c r="M11" s="81" t="s">
        <v>13</v>
      </c>
    </row>
    <row r="12" spans="1:13" x14ac:dyDescent="0.2">
      <c r="A12" s="138" t="s">
        <v>154</v>
      </c>
      <c r="B12" s="139"/>
      <c r="C12" s="139"/>
      <c r="D12" s="139"/>
      <c r="E12" s="139"/>
      <c r="F12" s="139"/>
      <c r="G12" s="139"/>
      <c r="H12" s="113">
        <v>483698668.59030801</v>
      </c>
      <c r="I12" s="113">
        <v>452655.59363700321</v>
      </c>
      <c r="J12" s="113">
        <v>484151324.183945</v>
      </c>
      <c r="K12" s="113">
        <v>451657102.69003463</v>
      </c>
      <c r="L12" s="113">
        <v>32494221.493910372</v>
      </c>
      <c r="M12" s="86">
        <v>93.288416271776072</v>
      </c>
    </row>
    <row r="13" spans="1:13" x14ac:dyDescent="0.2">
      <c r="A13" s="44"/>
      <c r="H13" s="112"/>
      <c r="I13" s="112"/>
      <c r="J13" s="112"/>
      <c r="K13" s="112"/>
      <c r="L13" s="112"/>
      <c r="M13" s="87"/>
    </row>
    <row r="14" spans="1:13" x14ac:dyDescent="0.2">
      <c r="A14" s="140" t="s">
        <v>155</v>
      </c>
      <c r="B14" s="141"/>
      <c r="C14" s="141"/>
      <c r="D14" s="141"/>
      <c r="E14" s="141"/>
      <c r="F14" s="141"/>
      <c r="G14" s="141"/>
      <c r="H14" s="114">
        <v>305777927</v>
      </c>
      <c r="I14" s="114">
        <v>366911.40309599973</v>
      </c>
      <c r="J14" s="114">
        <v>306144838.40309602</v>
      </c>
      <c r="K14" s="114">
        <v>272696256.42989093</v>
      </c>
      <c r="L14" s="114">
        <v>33448581.97320509</v>
      </c>
      <c r="M14" s="85">
        <v>89.074262317248724</v>
      </c>
    </row>
    <row r="15" spans="1:13" x14ac:dyDescent="0.2">
      <c r="A15" s="45"/>
      <c r="H15" s="112"/>
      <c r="I15" s="112"/>
      <c r="J15" s="112"/>
      <c r="K15" s="112"/>
      <c r="L15" s="112"/>
      <c r="M15" s="87"/>
    </row>
    <row r="16" spans="1:13" x14ac:dyDescent="0.2">
      <c r="A16" s="146" t="s">
        <v>156</v>
      </c>
      <c r="B16" s="147"/>
      <c r="C16" s="147"/>
      <c r="D16" s="147"/>
      <c r="E16" s="147"/>
      <c r="F16" s="147"/>
      <c r="G16" s="147"/>
      <c r="H16" s="112">
        <v>305777927</v>
      </c>
      <c r="I16" s="112">
        <v>366911.40309599973</v>
      </c>
      <c r="J16" s="112">
        <v>306144838.40309602</v>
      </c>
      <c r="K16" s="112">
        <v>272696256.42989093</v>
      </c>
      <c r="L16" s="112">
        <v>33448581.97320509</v>
      </c>
      <c r="M16" s="89">
        <v>89.074262317248724</v>
      </c>
    </row>
    <row r="17" spans="1:13" x14ac:dyDescent="0.2">
      <c r="A17" s="46" t="s">
        <v>153</v>
      </c>
      <c r="B17" s="46" t="s">
        <v>153</v>
      </c>
      <c r="C17" s="46" t="s">
        <v>157</v>
      </c>
      <c r="D17" s="148" t="s">
        <v>278</v>
      </c>
      <c r="E17" s="147"/>
      <c r="F17" s="147"/>
      <c r="G17" s="147"/>
      <c r="H17" s="108">
        <v>304504767</v>
      </c>
      <c r="I17" s="108">
        <v>366911.40309599973</v>
      </c>
      <c r="J17" s="108">
        <v>304871678.40309602</v>
      </c>
      <c r="K17" s="108">
        <v>271921857.83764148</v>
      </c>
      <c r="L17" s="108">
        <v>32949820.565454543</v>
      </c>
      <c r="M17" s="88">
        <v>89.192233027992557</v>
      </c>
    </row>
    <row r="18" spans="1:13" x14ac:dyDescent="0.2">
      <c r="A18" s="47" t="s">
        <v>153</v>
      </c>
      <c r="B18" s="47" t="s">
        <v>153</v>
      </c>
      <c r="C18" s="149" t="s">
        <v>158</v>
      </c>
      <c r="D18" s="147"/>
      <c r="E18" s="142" t="s">
        <v>27</v>
      </c>
      <c r="F18" s="142"/>
      <c r="G18" s="147"/>
      <c r="H18" s="108">
        <v>151447583</v>
      </c>
      <c r="I18" s="108">
        <v>-2000000</v>
      </c>
      <c r="J18" s="108">
        <v>149447583</v>
      </c>
      <c r="K18" s="108">
        <v>129695669.0596866</v>
      </c>
      <c r="L18" s="108">
        <v>19751913.940313399</v>
      </c>
      <c r="M18" s="88">
        <v>86.783383482144771</v>
      </c>
    </row>
    <row r="19" spans="1:13" x14ac:dyDescent="0.2">
      <c r="A19" s="49" t="s">
        <v>153</v>
      </c>
      <c r="B19" s="49" t="s">
        <v>153</v>
      </c>
      <c r="C19" s="49" t="s">
        <v>153</v>
      </c>
      <c r="D19" s="142" t="s">
        <v>159</v>
      </c>
      <c r="E19" s="142"/>
      <c r="F19" s="142" t="s">
        <v>394</v>
      </c>
      <c r="G19" s="142"/>
      <c r="H19" s="108">
        <v>147639055</v>
      </c>
      <c r="I19" s="108">
        <v>-2000000</v>
      </c>
      <c r="J19" s="108">
        <v>145639055</v>
      </c>
      <c r="K19" s="108">
        <v>126796837.384875</v>
      </c>
      <c r="L19" s="108">
        <v>18842217.615125</v>
      </c>
      <c r="M19" s="88">
        <v>87.062386792385453</v>
      </c>
    </row>
    <row r="20" spans="1:13" x14ac:dyDescent="0.2">
      <c r="A20" s="49"/>
      <c r="B20" s="49"/>
      <c r="C20" s="49"/>
      <c r="D20" s="142" t="s">
        <v>160</v>
      </c>
      <c r="E20" s="142"/>
      <c r="F20" s="142" t="s">
        <v>29</v>
      </c>
      <c r="G20" s="142"/>
      <c r="H20" s="108">
        <v>1409421</v>
      </c>
      <c r="I20" s="108">
        <v>0</v>
      </c>
      <c r="J20" s="108">
        <v>1409421</v>
      </c>
      <c r="K20" s="108">
        <v>1241241.1056375902</v>
      </c>
      <c r="L20" s="108">
        <v>168179.89436240983</v>
      </c>
      <c r="M20" s="88">
        <v>88.067447954698423</v>
      </c>
    </row>
    <row r="21" spans="1:13" x14ac:dyDescent="0.2">
      <c r="A21" s="49"/>
      <c r="B21" s="49"/>
      <c r="C21" s="49"/>
      <c r="D21" s="142" t="s">
        <v>161</v>
      </c>
      <c r="E21" s="142"/>
      <c r="F21" s="142" t="s">
        <v>30</v>
      </c>
      <c r="G21" s="142"/>
      <c r="H21" s="108">
        <v>0</v>
      </c>
      <c r="I21" s="108">
        <v>0</v>
      </c>
      <c r="J21" s="108">
        <v>0</v>
      </c>
      <c r="K21" s="108">
        <v>8527.6078770000004</v>
      </c>
      <c r="L21" s="108">
        <v>-8527.6078770000004</v>
      </c>
      <c r="M21" s="88">
        <v>0</v>
      </c>
    </row>
    <row r="22" spans="1:13" x14ac:dyDescent="0.2">
      <c r="A22" s="49"/>
      <c r="B22" s="49"/>
      <c r="C22" s="49"/>
      <c r="D22" s="142" t="s">
        <v>162</v>
      </c>
      <c r="E22" s="142"/>
      <c r="F22" s="142" t="s">
        <v>31</v>
      </c>
      <c r="G22" s="142"/>
      <c r="H22" s="108">
        <v>0</v>
      </c>
      <c r="I22" s="108">
        <v>0</v>
      </c>
      <c r="J22" s="108">
        <v>0</v>
      </c>
      <c r="K22" s="108">
        <v>1200.3410120000001</v>
      </c>
      <c r="L22" s="108">
        <v>-1200.3410120000001</v>
      </c>
      <c r="M22" s="88">
        <v>0</v>
      </c>
    </row>
    <row r="23" spans="1:13" x14ac:dyDescent="0.2">
      <c r="A23" s="49" t="s">
        <v>153</v>
      </c>
      <c r="B23" s="49" t="s">
        <v>153</v>
      </c>
      <c r="C23" s="49" t="s">
        <v>153</v>
      </c>
      <c r="D23" s="142" t="s">
        <v>163</v>
      </c>
      <c r="E23" s="142"/>
      <c r="F23" s="142" t="s">
        <v>279</v>
      </c>
      <c r="G23" s="142"/>
      <c r="H23" s="108">
        <v>2399107</v>
      </c>
      <c r="I23" s="108">
        <v>0</v>
      </c>
      <c r="J23" s="108">
        <v>2399107</v>
      </c>
      <c r="K23" s="108">
        <v>1647862.620285</v>
      </c>
      <c r="L23" s="108">
        <v>751244.37971500005</v>
      </c>
      <c r="M23" s="88">
        <v>68.686499613606216</v>
      </c>
    </row>
    <row r="24" spans="1:13" x14ac:dyDescent="0.2">
      <c r="A24" s="47" t="s">
        <v>153</v>
      </c>
      <c r="B24" s="47" t="s">
        <v>153</v>
      </c>
      <c r="C24" s="149" t="s">
        <v>164</v>
      </c>
      <c r="D24" s="147"/>
      <c r="E24" s="142" t="s">
        <v>280</v>
      </c>
      <c r="F24" s="142"/>
      <c r="G24" s="147"/>
      <c r="H24" s="108">
        <v>153057184</v>
      </c>
      <c r="I24" s="108">
        <v>2366911.4030959997</v>
      </c>
      <c r="J24" s="108">
        <v>155424095.40309602</v>
      </c>
      <c r="K24" s="108">
        <v>142226188.77795485</v>
      </c>
      <c r="L24" s="108">
        <v>13197906.625141174</v>
      </c>
      <c r="M24" s="88">
        <v>91.508455242469267</v>
      </c>
    </row>
    <row r="25" spans="1:13" x14ac:dyDescent="0.2">
      <c r="A25" s="49" t="s">
        <v>153</v>
      </c>
      <c r="B25" s="49" t="s">
        <v>153</v>
      </c>
      <c r="C25" s="49" t="s">
        <v>153</v>
      </c>
      <c r="D25" s="142" t="s">
        <v>159</v>
      </c>
      <c r="E25" s="142"/>
      <c r="F25" s="142" t="s">
        <v>413</v>
      </c>
      <c r="G25" s="142"/>
      <c r="H25" s="108">
        <v>5353572</v>
      </c>
      <c r="I25" s="108">
        <v>0</v>
      </c>
      <c r="J25" s="108">
        <v>5353572</v>
      </c>
      <c r="K25" s="108">
        <v>6337035.1967782779</v>
      </c>
      <c r="L25" s="108">
        <v>-983463.19677827787</v>
      </c>
      <c r="M25" s="88">
        <v>118.37022453005727</v>
      </c>
    </row>
    <row r="26" spans="1:13" x14ac:dyDescent="0.2">
      <c r="A26" s="49" t="s">
        <v>153</v>
      </c>
      <c r="B26" s="49" t="s">
        <v>153</v>
      </c>
      <c r="C26" s="49" t="s">
        <v>153</v>
      </c>
      <c r="D26" s="142" t="s">
        <v>165</v>
      </c>
      <c r="E26" s="142"/>
      <c r="F26" s="142" t="s">
        <v>34</v>
      </c>
      <c r="G26" s="142"/>
      <c r="H26" s="108">
        <v>118608058</v>
      </c>
      <c r="I26" s="108">
        <v>614222.92000000004</v>
      </c>
      <c r="J26" s="108">
        <v>119222280.92</v>
      </c>
      <c r="K26" s="108">
        <v>109755671.67035893</v>
      </c>
      <c r="L26" s="108">
        <v>9466609.2496410757</v>
      </c>
      <c r="M26" s="88">
        <v>92.059697921738888</v>
      </c>
    </row>
    <row r="27" spans="1:13" x14ac:dyDescent="0.2">
      <c r="A27" s="49"/>
      <c r="B27" s="49"/>
      <c r="C27" s="49"/>
      <c r="D27" s="49"/>
      <c r="E27" s="49"/>
      <c r="F27" s="49" t="s">
        <v>281</v>
      </c>
      <c r="G27" s="49"/>
      <c r="H27" s="108">
        <v>77105008.133976847</v>
      </c>
      <c r="I27" s="108">
        <v>399295.49510603247</v>
      </c>
      <c r="J27" s="108">
        <v>77504303.629082888</v>
      </c>
      <c r="K27" s="108">
        <v>71208767.470826209</v>
      </c>
      <c r="L27" s="108">
        <v>6295536.1582566798</v>
      </c>
      <c r="M27" s="88">
        <v>91.877178603673912</v>
      </c>
    </row>
    <row r="28" spans="1:13" x14ac:dyDescent="0.2">
      <c r="A28" s="49"/>
      <c r="B28" s="49"/>
      <c r="C28" s="49"/>
      <c r="D28" s="49"/>
      <c r="E28" s="49"/>
      <c r="F28" s="49" t="s">
        <v>282</v>
      </c>
      <c r="G28" s="49"/>
      <c r="H28" s="108">
        <v>41503049.866023153</v>
      </c>
      <c r="I28" s="108">
        <v>214927.42489396757</v>
      </c>
      <c r="J28" s="108">
        <v>41717977.290917121</v>
      </c>
      <c r="K28" s="108">
        <v>38546904.199532725</v>
      </c>
      <c r="L28" s="108">
        <v>3171073.091384396</v>
      </c>
      <c r="M28" s="88">
        <v>92.398785134592785</v>
      </c>
    </row>
    <row r="29" spans="1:13" x14ac:dyDescent="0.2">
      <c r="A29" s="49" t="s">
        <v>153</v>
      </c>
      <c r="B29" s="49" t="s">
        <v>153</v>
      </c>
      <c r="C29" s="49" t="s">
        <v>153</v>
      </c>
      <c r="D29" s="142" t="s">
        <v>166</v>
      </c>
      <c r="E29" s="142"/>
      <c r="F29" s="142" t="s">
        <v>35</v>
      </c>
      <c r="G29" s="142"/>
      <c r="H29" s="108">
        <v>234932</v>
      </c>
      <c r="I29" s="108">
        <v>1100202.08</v>
      </c>
      <c r="J29" s="108">
        <v>1335134.08</v>
      </c>
      <c r="K29" s="108">
        <v>805145.10229474003</v>
      </c>
      <c r="L29" s="108">
        <v>529988.97770526004</v>
      </c>
      <c r="M29" s="88">
        <v>60.30443791044118</v>
      </c>
    </row>
    <row r="30" spans="1:13" x14ac:dyDescent="0.2">
      <c r="A30" s="49" t="s">
        <v>153</v>
      </c>
      <c r="B30" s="49" t="s">
        <v>153</v>
      </c>
      <c r="C30" s="49" t="s">
        <v>153</v>
      </c>
      <c r="D30" s="142" t="s">
        <v>167</v>
      </c>
      <c r="E30" s="142"/>
      <c r="F30" s="142" t="s">
        <v>36</v>
      </c>
      <c r="G30" s="142"/>
      <c r="H30" s="108">
        <v>600102</v>
      </c>
      <c r="I30" s="108">
        <v>0</v>
      </c>
      <c r="J30" s="108">
        <v>600102</v>
      </c>
      <c r="K30" s="108">
        <v>730852.158589</v>
      </c>
      <c r="L30" s="108">
        <v>-130750.158589</v>
      </c>
      <c r="M30" s="88">
        <v>121.78798914001285</v>
      </c>
    </row>
    <row r="31" spans="1:13" x14ac:dyDescent="0.2">
      <c r="A31" s="49" t="s">
        <v>153</v>
      </c>
      <c r="B31" s="49" t="s">
        <v>153</v>
      </c>
      <c r="C31" s="49" t="s">
        <v>153</v>
      </c>
      <c r="D31" s="142" t="s">
        <v>160</v>
      </c>
      <c r="E31" s="142"/>
      <c r="F31" s="142" t="s">
        <v>37</v>
      </c>
      <c r="G31" s="142"/>
      <c r="H31" s="108">
        <v>94910</v>
      </c>
      <c r="I31" s="108">
        <v>0</v>
      </c>
      <c r="J31" s="108">
        <v>94910</v>
      </c>
      <c r="K31" s="108">
        <v>128916.01699282</v>
      </c>
      <c r="L31" s="108">
        <v>-34006.016992820005</v>
      </c>
      <c r="M31" s="88">
        <v>135.82975133581289</v>
      </c>
    </row>
    <row r="32" spans="1:13" x14ac:dyDescent="0.2">
      <c r="A32" s="49" t="s">
        <v>153</v>
      </c>
      <c r="B32" s="49" t="s">
        <v>153</v>
      </c>
      <c r="C32" s="49" t="s">
        <v>153</v>
      </c>
      <c r="D32" s="142" t="s">
        <v>168</v>
      </c>
      <c r="E32" s="142"/>
      <c r="F32" s="142" t="s">
        <v>38</v>
      </c>
      <c r="G32" s="142"/>
      <c r="H32" s="108">
        <v>15851848</v>
      </c>
      <c r="I32" s="108">
        <v>0</v>
      </c>
      <c r="J32" s="108">
        <v>15851848</v>
      </c>
      <c r="K32" s="108">
        <v>14768228.396</v>
      </c>
      <c r="L32" s="108">
        <v>1083619.6040000003</v>
      </c>
      <c r="M32" s="88">
        <v>93.164080276318572</v>
      </c>
    </row>
    <row r="33" spans="1:13" x14ac:dyDescent="0.2">
      <c r="A33" s="49" t="s">
        <v>153</v>
      </c>
      <c r="B33" s="49" t="s">
        <v>153</v>
      </c>
      <c r="C33" s="49" t="s">
        <v>153</v>
      </c>
      <c r="D33" s="142" t="s">
        <v>169</v>
      </c>
      <c r="E33" s="142"/>
      <c r="F33" s="142" t="s">
        <v>39</v>
      </c>
      <c r="G33" s="142"/>
      <c r="H33" s="108">
        <v>371220</v>
      </c>
      <c r="I33" s="108">
        <v>0</v>
      </c>
      <c r="J33" s="108">
        <v>371220</v>
      </c>
      <c r="K33" s="108">
        <v>413365.21535011998</v>
      </c>
      <c r="L33" s="108">
        <v>-42145.215350119979</v>
      </c>
      <c r="M33" s="88">
        <v>111.35316398634771</v>
      </c>
    </row>
    <row r="34" spans="1:13" x14ac:dyDescent="0.2">
      <c r="A34" s="49" t="s">
        <v>153</v>
      </c>
      <c r="B34" s="49" t="s">
        <v>153</v>
      </c>
      <c r="C34" s="49" t="s">
        <v>153</v>
      </c>
      <c r="D34" s="142" t="s">
        <v>161</v>
      </c>
      <c r="E34" s="142"/>
      <c r="F34" s="142" t="s">
        <v>40</v>
      </c>
      <c r="G34" s="142"/>
      <c r="H34" s="108">
        <v>4365927</v>
      </c>
      <c r="I34" s="108">
        <v>0</v>
      </c>
      <c r="J34" s="108">
        <v>4365927</v>
      </c>
      <c r="K34" s="108">
        <v>4182387.5784080001</v>
      </c>
      <c r="L34" s="108">
        <v>183539.42159199994</v>
      </c>
      <c r="M34" s="88">
        <v>95.796095042541936</v>
      </c>
    </row>
    <row r="35" spans="1:13" x14ac:dyDescent="0.2">
      <c r="A35" s="49" t="s">
        <v>153</v>
      </c>
      <c r="B35" s="49" t="s">
        <v>153</v>
      </c>
      <c r="C35" s="49" t="s">
        <v>153</v>
      </c>
      <c r="D35" s="142" t="s">
        <v>170</v>
      </c>
      <c r="E35" s="142"/>
      <c r="F35" s="142" t="s">
        <v>41</v>
      </c>
      <c r="G35" s="142"/>
      <c r="H35" s="108">
        <v>2642715</v>
      </c>
      <c r="I35" s="108">
        <v>0</v>
      </c>
      <c r="J35" s="108">
        <v>2642715</v>
      </c>
      <c r="K35" s="108">
        <v>1510307.835</v>
      </c>
      <c r="L35" s="108">
        <v>1132407.165</v>
      </c>
      <c r="M35" s="88">
        <v>57.149856681480969</v>
      </c>
    </row>
    <row r="36" spans="1:13" x14ac:dyDescent="0.2">
      <c r="A36" s="49" t="s">
        <v>153</v>
      </c>
      <c r="B36" s="49" t="s">
        <v>153</v>
      </c>
      <c r="C36" s="49" t="s">
        <v>153</v>
      </c>
      <c r="D36" s="142" t="s">
        <v>171</v>
      </c>
      <c r="E36" s="142"/>
      <c r="F36" s="142" t="s">
        <v>42</v>
      </c>
      <c r="G36" s="142"/>
      <c r="H36" s="108">
        <v>744750</v>
      </c>
      <c r="I36" s="108">
        <v>0</v>
      </c>
      <c r="J36" s="108">
        <v>744750</v>
      </c>
      <c r="K36" s="108">
        <v>339532.348</v>
      </c>
      <c r="L36" s="108">
        <v>405217.652</v>
      </c>
      <c r="M36" s="88">
        <v>45.590110506881501</v>
      </c>
    </row>
    <row r="37" spans="1:13" ht="13.5" customHeight="1" x14ac:dyDescent="0.2">
      <c r="A37" s="49"/>
      <c r="B37" s="49"/>
      <c r="C37" s="49"/>
      <c r="D37" s="142" t="s">
        <v>173</v>
      </c>
      <c r="E37" s="142"/>
      <c r="F37" s="142" t="s">
        <v>43</v>
      </c>
      <c r="G37" s="142"/>
      <c r="H37" s="108">
        <v>2334000</v>
      </c>
      <c r="I37" s="108">
        <v>0</v>
      </c>
      <c r="J37" s="108">
        <v>2334000</v>
      </c>
      <c r="K37" s="108">
        <v>2079413.363347</v>
      </c>
      <c r="L37" s="108">
        <v>254586.63665300002</v>
      </c>
      <c r="M37" s="88">
        <v>89.092260640402742</v>
      </c>
    </row>
    <row r="38" spans="1:13" ht="13.5" customHeight="1" x14ac:dyDescent="0.2">
      <c r="A38" s="49"/>
      <c r="B38" s="49"/>
      <c r="C38" s="49"/>
      <c r="D38" s="142" t="s">
        <v>174</v>
      </c>
      <c r="E38" s="142"/>
      <c r="F38" s="142" t="s">
        <v>414</v>
      </c>
      <c r="G38" s="142"/>
      <c r="H38" s="108">
        <v>67150</v>
      </c>
      <c r="I38" s="108">
        <v>0</v>
      </c>
      <c r="J38" s="108">
        <v>67150</v>
      </c>
      <c r="K38" s="108">
        <v>79248.362957000005</v>
      </c>
      <c r="L38" s="108">
        <v>-12098.362957000005</v>
      </c>
      <c r="M38" s="88">
        <v>118.01692175279226</v>
      </c>
    </row>
    <row r="39" spans="1:13" ht="13.5" customHeight="1" x14ac:dyDescent="0.2">
      <c r="A39" s="49"/>
      <c r="B39" s="49"/>
      <c r="C39" s="49"/>
      <c r="D39" s="142" t="s">
        <v>175</v>
      </c>
      <c r="E39" s="142"/>
      <c r="F39" s="142" t="s">
        <v>45</v>
      </c>
      <c r="G39" s="142"/>
      <c r="H39" s="108">
        <v>1788000</v>
      </c>
      <c r="I39" s="108">
        <v>0</v>
      </c>
      <c r="J39" s="108">
        <v>1788000</v>
      </c>
      <c r="K39" s="108">
        <v>406175.60687900003</v>
      </c>
      <c r="L39" s="108">
        <v>1381824.3931209999</v>
      </c>
      <c r="M39" s="88">
        <v>22.716756536856824</v>
      </c>
    </row>
    <row r="40" spans="1:13" ht="13.5" customHeight="1" x14ac:dyDescent="0.2">
      <c r="A40" s="49"/>
      <c r="B40" s="49"/>
      <c r="C40" s="49"/>
      <c r="D40" s="142" t="s">
        <v>443</v>
      </c>
      <c r="E40" s="142"/>
      <c r="F40" s="142" t="s">
        <v>442</v>
      </c>
      <c r="G40" s="142"/>
      <c r="H40" s="108">
        <v>0</v>
      </c>
      <c r="I40" s="108">
        <v>652486.40309599997</v>
      </c>
      <c r="J40" s="108">
        <v>652486.40309599997</v>
      </c>
      <c r="K40" s="108">
        <v>689909.92700000003</v>
      </c>
      <c r="L40" s="108">
        <v>-37423.52390400006</v>
      </c>
      <c r="M40" s="88">
        <v>105.73552548013694</v>
      </c>
    </row>
    <row r="41" spans="1:13" x14ac:dyDescent="0.2">
      <c r="A41" s="46" t="s">
        <v>153</v>
      </c>
      <c r="B41" s="46" t="s">
        <v>153</v>
      </c>
      <c r="C41" s="46" t="s">
        <v>176</v>
      </c>
      <c r="D41" s="148" t="s">
        <v>283</v>
      </c>
      <c r="E41" s="147"/>
      <c r="F41" s="147"/>
      <c r="G41" s="147"/>
      <c r="H41" s="108">
        <v>1273160</v>
      </c>
      <c r="I41" s="108">
        <v>0</v>
      </c>
      <c r="J41" s="108">
        <v>1273160</v>
      </c>
      <c r="K41" s="108">
        <v>774398.59224943002</v>
      </c>
      <c r="L41" s="108">
        <v>498761.40775056998</v>
      </c>
      <c r="M41" s="88">
        <v>60.824923202851956</v>
      </c>
    </row>
    <row r="42" spans="1:13" ht="13.5" customHeight="1" x14ac:dyDescent="0.2">
      <c r="A42" s="47" t="s">
        <v>153</v>
      </c>
      <c r="B42" s="47" t="s">
        <v>153</v>
      </c>
      <c r="C42" s="149" t="s">
        <v>177</v>
      </c>
      <c r="D42" s="147"/>
      <c r="E42" s="142" t="s">
        <v>284</v>
      </c>
      <c r="F42" s="142"/>
      <c r="G42" s="142"/>
      <c r="H42" s="108">
        <v>0</v>
      </c>
      <c r="I42" s="108">
        <v>0</v>
      </c>
      <c r="J42" s="108">
        <v>0</v>
      </c>
      <c r="K42" s="108">
        <v>30444.710455580003</v>
      </c>
      <c r="L42" s="108">
        <v>-30444.710455580003</v>
      </c>
      <c r="M42" s="88">
        <v>0</v>
      </c>
    </row>
    <row r="43" spans="1:13" ht="13.5" customHeight="1" x14ac:dyDescent="0.2">
      <c r="A43" s="47" t="s">
        <v>153</v>
      </c>
      <c r="B43" s="47" t="s">
        <v>153</v>
      </c>
      <c r="C43" s="149" t="s">
        <v>178</v>
      </c>
      <c r="D43" s="147"/>
      <c r="E43" s="142" t="s">
        <v>403</v>
      </c>
      <c r="F43" s="142"/>
      <c r="G43" s="142"/>
      <c r="H43" s="108">
        <v>1273160</v>
      </c>
      <c r="I43" s="108">
        <v>0</v>
      </c>
      <c r="J43" s="108">
        <v>1273160</v>
      </c>
      <c r="K43" s="108">
        <v>296934.63327028998</v>
      </c>
      <c r="L43" s="108">
        <v>976225.36672971002</v>
      </c>
      <c r="M43" s="88">
        <v>23.322648627846458</v>
      </c>
    </row>
    <row r="44" spans="1:13" ht="13.5" customHeight="1" x14ac:dyDescent="0.2">
      <c r="A44" s="47" t="s">
        <v>153</v>
      </c>
      <c r="B44" s="47" t="s">
        <v>153</v>
      </c>
      <c r="C44" s="149" t="s">
        <v>179</v>
      </c>
      <c r="D44" s="147"/>
      <c r="E44" s="142" t="s">
        <v>404</v>
      </c>
      <c r="F44" s="142"/>
      <c r="G44" s="142"/>
      <c r="H44" s="108">
        <v>0</v>
      </c>
      <c r="I44" s="108">
        <v>0</v>
      </c>
      <c r="J44" s="108">
        <v>0</v>
      </c>
      <c r="K44" s="108">
        <v>304446.16991692997</v>
      </c>
      <c r="L44" s="108">
        <v>-304446.16991692997</v>
      </c>
      <c r="M44" s="88">
        <v>0</v>
      </c>
    </row>
    <row r="45" spans="1:13" ht="13.5" customHeight="1" x14ac:dyDescent="0.2">
      <c r="A45" s="47" t="s">
        <v>153</v>
      </c>
      <c r="B45" s="47" t="s">
        <v>153</v>
      </c>
      <c r="C45" s="149" t="s">
        <v>180</v>
      </c>
      <c r="D45" s="147"/>
      <c r="E45" s="142" t="s">
        <v>406</v>
      </c>
      <c r="F45" s="142"/>
      <c r="G45" s="142"/>
      <c r="H45" s="108">
        <v>0</v>
      </c>
      <c r="I45" s="108">
        <v>0</v>
      </c>
      <c r="J45" s="108">
        <v>0</v>
      </c>
      <c r="K45" s="108">
        <v>42536.755242470004</v>
      </c>
      <c r="L45" s="108">
        <v>-42536.755242470004</v>
      </c>
      <c r="M45" s="88">
        <v>0</v>
      </c>
    </row>
    <row r="46" spans="1:13" ht="13.5" customHeight="1" x14ac:dyDescent="0.2">
      <c r="A46" s="47" t="s">
        <v>153</v>
      </c>
      <c r="B46" s="47" t="s">
        <v>153</v>
      </c>
      <c r="C46" s="149" t="s">
        <v>181</v>
      </c>
      <c r="D46" s="147"/>
      <c r="E46" s="142" t="s">
        <v>285</v>
      </c>
      <c r="F46" s="142"/>
      <c r="G46" s="142"/>
      <c r="H46" s="108">
        <v>0</v>
      </c>
      <c r="I46" s="108">
        <v>0</v>
      </c>
      <c r="J46" s="108">
        <v>0</v>
      </c>
      <c r="K46" s="108">
        <v>100036.32336416001</v>
      </c>
      <c r="L46" s="108">
        <v>-100036.32336416001</v>
      </c>
      <c r="M46" s="88">
        <v>0</v>
      </c>
    </row>
    <row r="47" spans="1:13" x14ac:dyDescent="0.2">
      <c r="A47" s="47"/>
      <c r="B47" s="47"/>
      <c r="C47" s="48"/>
      <c r="E47" s="49"/>
      <c r="F47" s="49"/>
      <c r="H47" s="60"/>
      <c r="I47" s="60"/>
      <c r="J47" s="60"/>
      <c r="K47" s="60"/>
      <c r="L47" s="60"/>
      <c r="M47" s="87"/>
    </row>
    <row r="48" spans="1:13" x14ac:dyDescent="0.2">
      <c r="A48" s="140" t="s">
        <v>182</v>
      </c>
      <c r="B48" s="141"/>
      <c r="C48" s="141"/>
      <c r="D48" s="141"/>
      <c r="E48" s="141"/>
      <c r="F48" s="141"/>
      <c r="G48" s="141"/>
      <c r="H48" s="114">
        <v>155769579.84958801</v>
      </c>
      <c r="I48" s="114">
        <v>854868.80572100356</v>
      </c>
      <c r="J48" s="114">
        <v>156624448.65530899</v>
      </c>
      <c r="K48" s="114">
        <v>155143420.13568562</v>
      </c>
      <c r="L48" s="114">
        <v>1481028.519623369</v>
      </c>
      <c r="M48" s="85">
        <v>99.05440783202198</v>
      </c>
    </row>
    <row r="49" spans="1:13" x14ac:dyDescent="0.2">
      <c r="A49" s="45"/>
      <c r="H49" s="112"/>
      <c r="I49" s="112"/>
      <c r="J49" s="112"/>
      <c r="K49" s="112"/>
      <c r="L49" s="112"/>
      <c r="M49" s="87"/>
    </row>
    <row r="50" spans="1:13" x14ac:dyDescent="0.2">
      <c r="A50" s="146" t="s">
        <v>183</v>
      </c>
      <c r="B50" s="147"/>
      <c r="C50" s="147"/>
      <c r="D50" s="147"/>
      <c r="E50" s="147"/>
      <c r="F50" s="147"/>
      <c r="G50" s="147"/>
      <c r="H50" s="112">
        <v>155769579.84958801</v>
      </c>
      <c r="I50" s="112">
        <v>854868.80572100356</v>
      </c>
      <c r="J50" s="112">
        <v>156624448.65530899</v>
      </c>
      <c r="K50" s="112">
        <v>155143420.13568562</v>
      </c>
      <c r="L50" s="112">
        <v>1481028.519623369</v>
      </c>
      <c r="M50" s="87">
        <v>99.05440783202198</v>
      </c>
    </row>
    <row r="51" spans="1:13" ht="13.5" customHeight="1" x14ac:dyDescent="0.2">
      <c r="A51" s="46" t="s">
        <v>153</v>
      </c>
      <c r="B51" s="46" t="s">
        <v>153</v>
      </c>
      <c r="C51" s="46" t="s">
        <v>184</v>
      </c>
      <c r="D51" s="148" t="s">
        <v>395</v>
      </c>
      <c r="E51" s="148"/>
      <c r="F51" s="148"/>
      <c r="G51" s="148"/>
      <c r="H51" s="108">
        <v>0</v>
      </c>
      <c r="I51" s="108">
        <v>0</v>
      </c>
      <c r="J51" s="108">
        <v>0</v>
      </c>
      <c r="K51" s="108">
        <v>1794.765592</v>
      </c>
      <c r="L51" s="108">
        <v>-1794.765592</v>
      </c>
      <c r="M51" s="88">
        <v>0</v>
      </c>
    </row>
    <row r="52" spans="1:13" ht="11.25" customHeight="1" x14ac:dyDescent="0.2">
      <c r="A52" s="46" t="s">
        <v>153</v>
      </c>
      <c r="B52" s="46" t="s">
        <v>153</v>
      </c>
      <c r="C52" s="46" t="s">
        <v>185</v>
      </c>
      <c r="D52" s="148" t="s">
        <v>286</v>
      </c>
      <c r="E52" s="148"/>
      <c r="F52" s="148"/>
      <c r="G52" s="148"/>
      <c r="H52" s="108">
        <v>3003164.9610819998</v>
      </c>
      <c r="I52" s="108">
        <v>0</v>
      </c>
      <c r="J52" s="108">
        <v>3003164.9610819998</v>
      </c>
      <c r="K52" s="108">
        <v>3032046.201082</v>
      </c>
      <c r="L52" s="108">
        <v>-28881.240000000224</v>
      </c>
      <c r="M52" s="88">
        <v>100.96169342591139</v>
      </c>
    </row>
    <row r="53" spans="1:13" ht="11.25" customHeight="1" x14ac:dyDescent="0.2">
      <c r="A53" s="46" t="s">
        <v>153</v>
      </c>
      <c r="B53" s="46" t="s">
        <v>153</v>
      </c>
      <c r="C53" s="46" t="s">
        <v>186</v>
      </c>
      <c r="D53" s="148" t="s">
        <v>408</v>
      </c>
      <c r="E53" s="148"/>
      <c r="F53" s="148"/>
      <c r="G53" s="148"/>
      <c r="H53" s="108">
        <v>16522816</v>
      </c>
      <c r="I53" s="108">
        <v>0</v>
      </c>
      <c r="J53" s="108">
        <v>16522816</v>
      </c>
      <c r="K53" s="108">
        <v>18775105.422362398</v>
      </c>
      <c r="L53" s="108">
        <v>-2252289.4223623984</v>
      </c>
      <c r="M53" s="88">
        <v>113.63138960309429</v>
      </c>
    </row>
    <row r="54" spans="1:13" ht="11.25" customHeight="1" x14ac:dyDescent="0.2">
      <c r="A54" s="46" t="s">
        <v>153</v>
      </c>
      <c r="B54" s="46" t="s">
        <v>153</v>
      </c>
      <c r="C54" s="46" t="s">
        <v>187</v>
      </c>
      <c r="D54" s="148" t="s">
        <v>287</v>
      </c>
      <c r="E54" s="148"/>
      <c r="F54" s="148"/>
      <c r="G54" s="148"/>
      <c r="H54" s="108">
        <v>0</v>
      </c>
      <c r="I54" s="108">
        <v>0</v>
      </c>
      <c r="J54" s="108">
        <v>0</v>
      </c>
      <c r="K54" s="108">
        <v>1063801.18603876</v>
      </c>
      <c r="L54" s="108">
        <v>-1063801.18603876</v>
      </c>
      <c r="M54" s="88">
        <v>0</v>
      </c>
    </row>
    <row r="55" spans="1:13" ht="11.25" customHeight="1" x14ac:dyDescent="0.2">
      <c r="A55" s="46" t="s">
        <v>153</v>
      </c>
      <c r="B55" s="46" t="s">
        <v>153</v>
      </c>
      <c r="C55" s="46" t="s">
        <v>188</v>
      </c>
      <c r="D55" s="148" t="s">
        <v>409</v>
      </c>
      <c r="E55" s="148"/>
      <c r="F55" s="148"/>
      <c r="G55" s="148"/>
      <c r="H55" s="108">
        <v>37962000</v>
      </c>
      <c r="I55" s="108">
        <v>-3603357.3175670002</v>
      </c>
      <c r="J55" s="108">
        <v>34358642.682433002</v>
      </c>
      <c r="K55" s="108">
        <v>42782788.775783896</v>
      </c>
      <c r="L55" s="108">
        <v>-8424146.0933508947</v>
      </c>
      <c r="M55" s="88">
        <v>124.51827381894228</v>
      </c>
    </row>
    <row r="56" spans="1:13" ht="11.25" customHeight="1" x14ac:dyDescent="0.2">
      <c r="A56" s="46" t="s">
        <v>153</v>
      </c>
      <c r="B56" s="46" t="s">
        <v>153</v>
      </c>
      <c r="C56" s="46" t="s">
        <v>189</v>
      </c>
      <c r="D56" s="148" t="s">
        <v>397</v>
      </c>
      <c r="E56" s="148"/>
      <c r="F56" s="148"/>
      <c r="G56" s="148"/>
      <c r="H56" s="108">
        <v>60250000</v>
      </c>
      <c r="I56" s="108">
        <v>35560000</v>
      </c>
      <c r="J56" s="108">
        <v>95810000</v>
      </c>
      <c r="K56" s="108">
        <v>85810376.609135494</v>
      </c>
      <c r="L56" s="108">
        <v>9999623.3908645064</v>
      </c>
      <c r="M56" s="88">
        <v>89.563069208992275</v>
      </c>
    </row>
    <row r="57" spans="1:13" ht="11.25" customHeight="1" x14ac:dyDescent="0.2">
      <c r="A57" s="46" t="s">
        <v>153</v>
      </c>
      <c r="B57" s="46" t="s">
        <v>153</v>
      </c>
      <c r="C57" s="46" t="s">
        <v>190</v>
      </c>
      <c r="D57" s="148" t="s">
        <v>398</v>
      </c>
      <c r="E57" s="148"/>
      <c r="F57" s="148"/>
      <c r="G57" s="148"/>
      <c r="H57" s="108">
        <v>55394.526000999998</v>
      </c>
      <c r="I57" s="108">
        <v>82772.849321000002</v>
      </c>
      <c r="J57" s="108">
        <v>138167.37532200001</v>
      </c>
      <c r="K57" s="108">
        <v>89119.666797490005</v>
      </c>
      <c r="L57" s="108">
        <v>49047.708524510002</v>
      </c>
      <c r="M57" s="88">
        <v>64.501237422941571</v>
      </c>
    </row>
    <row r="58" spans="1:13" ht="11.25" customHeight="1" x14ac:dyDescent="0.2">
      <c r="A58" s="46" t="s">
        <v>153</v>
      </c>
      <c r="B58" s="46" t="s">
        <v>153</v>
      </c>
      <c r="C58" s="46" t="s">
        <v>191</v>
      </c>
      <c r="D58" s="148" t="s">
        <v>410</v>
      </c>
      <c r="E58" s="148"/>
      <c r="F58" s="148"/>
      <c r="G58" s="148"/>
      <c r="H58" s="108">
        <v>0</v>
      </c>
      <c r="I58" s="108">
        <v>0</v>
      </c>
      <c r="J58" s="108">
        <v>0</v>
      </c>
      <c r="K58" s="108">
        <v>1003185.7154289599</v>
      </c>
      <c r="L58" s="108">
        <v>-1003185.7154289599</v>
      </c>
      <c r="M58" s="88">
        <v>0</v>
      </c>
    </row>
    <row r="59" spans="1:13" ht="11.25" customHeight="1" x14ac:dyDescent="0.2">
      <c r="A59" s="46" t="s">
        <v>153</v>
      </c>
      <c r="B59" s="46" t="s">
        <v>153</v>
      </c>
      <c r="C59" s="46" t="s">
        <v>192</v>
      </c>
      <c r="D59" s="148" t="s">
        <v>400</v>
      </c>
      <c r="E59" s="148"/>
      <c r="F59" s="148"/>
      <c r="G59" s="148"/>
      <c r="H59" s="108">
        <v>8696107</v>
      </c>
      <c r="I59" s="108">
        <v>-8696107</v>
      </c>
      <c r="J59" s="108">
        <v>0</v>
      </c>
      <c r="K59" s="108">
        <v>0</v>
      </c>
      <c r="L59" s="108">
        <v>0</v>
      </c>
      <c r="M59" s="88">
        <v>0</v>
      </c>
    </row>
    <row r="60" spans="1:13" ht="11.25" customHeight="1" x14ac:dyDescent="0.2">
      <c r="A60" s="46" t="s">
        <v>153</v>
      </c>
      <c r="B60" s="46" t="s">
        <v>153</v>
      </c>
      <c r="C60" s="46" t="s">
        <v>193</v>
      </c>
      <c r="D60" s="148" t="s">
        <v>411</v>
      </c>
      <c r="E60" s="148"/>
      <c r="F60" s="148"/>
      <c r="G60" s="148"/>
      <c r="H60" s="108">
        <v>0</v>
      </c>
      <c r="I60" s="108">
        <v>0</v>
      </c>
      <c r="J60" s="108">
        <v>0</v>
      </c>
      <c r="K60" s="108">
        <v>2488856.9934646101</v>
      </c>
      <c r="L60" s="108">
        <v>-2488856.9934646101</v>
      </c>
      <c r="M60" s="88">
        <v>0</v>
      </c>
    </row>
    <row r="61" spans="1:13" ht="11.25" customHeight="1" x14ac:dyDescent="0.2">
      <c r="A61" s="46" t="s">
        <v>153</v>
      </c>
      <c r="B61" s="46" t="s">
        <v>153</v>
      </c>
      <c r="C61" s="46" t="s">
        <v>194</v>
      </c>
      <c r="D61" s="148" t="s">
        <v>412</v>
      </c>
      <c r="E61" s="148"/>
      <c r="F61" s="148"/>
      <c r="G61" s="148"/>
      <c r="H61" s="108">
        <v>29280097.362505</v>
      </c>
      <c r="I61" s="108">
        <v>-22488439.726032998</v>
      </c>
      <c r="J61" s="108">
        <v>6791657.6364719998</v>
      </c>
      <c r="K61" s="108">
        <v>96344.8</v>
      </c>
      <c r="L61" s="108">
        <v>6695312.836472</v>
      </c>
      <c r="M61" s="88">
        <v>1.41857562846833</v>
      </c>
    </row>
    <row r="62" spans="1:13" x14ac:dyDescent="0.2">
      <c r="A62" s="46"/>
      <c r="B62" s="46"/>
      <c r="C62" s="46"/>
      <c r="D62" s="46"/>
      <c r="H62" s="60"/>
      <c r="I62" s="60"/>
      <c r="J62" s="60"/>
      <c r="K62" s="60"/>
      <c r="L62" s="60"/>
      <c r="M62" s="87"/>
    </row>
    <row r="63" spans="1:13" x14ac:dyDescent="0.2">
      <c r="A63" s="140" t="s">
        <v>195</v>
      </c>
      <c r="B63" s="141"/>
      <c r="C63" s="141"/>
      <c r="D63" s="141"/>
      <c r="E63" s="141"/>
      <c r="F63" s="141"/>
      <c r="G63" s="141"/>
      <c r="H63" s="114">
        <v>4031689.8533089999</v>
      </c>
      <c r="I63" s="114">
        <v>0</v>
      </c>
      <c r="J63" s="114">
        <v>4031689.8533089999</v>
      </c>
      <c r="K63" s="114">
        <v>3929928.59759724</v>
      </c>
      <c r="L63" s="114">
        <v>101761.25571175991</v>
      </c>
      <c r="M63" s="85">
        <v>97.475965180500197</v>
      </c>
    </row>
    <row r="64" spans="1:13" x14ac:dyDescent="0.2">
      <c r="A64" s="49" t="s">
        <v>153</v>
      </c>
      <c r="B64" s="49" t="s">
        <v>153</v>
      </c>
      <c r="C64" s="49" t="s">
        <v>153</v>
      </c>
      <c r="D64" s="142" t="s">
        <v>159</v>
      </c>
      <c r="E64" s="142"/>
      <c r="F64" s="142" t="s">
        <v>73</v>
      </c>
      <c r="G64" s="142"/>
      <c r="H64" s="108">
        <v>3941689.8533089999</v>
      </c>
      <c r="I64" s="108">
        <v>0</v>
      </c>
      <c r="J64" s="108">
        <v>3941689.8533089999</v>
      </c>
      <c r="K64" s="108">
        <v>3821165.6185625698</v>
      </c>
      <c r="L64" s="108">
        <v>120524.23474643007</v>
      </c>
      <c r="M64" s="88">
        <v>96.942320699198305</v>
      </c>
    </row>
    <row r="65" spans="1:13" x14ac:dyDescent="0.2">
      <c r="A65" s="49" t="s">
        <v>153</v>
      </c>
      <c r="B65" s="49" t="s">
        <v>153</v>
      </c>
      <c r="C65" s="49" t="s">
        <v>153</v>
      </c>
      <c r="D65" s="142" t="s">
        <v>165</v>
      </c>
      <c r="E65" s="142"/>
      <c r="F65" s="142" t="s">
        <v>288</v>
      </c>
      <c r="G65" s="142"/>
      <c r="H65" s="108">
        <v>90000</v>
      </c>
      <c r="I65" s="108">
        <v>0</v>
      </c>
      <c r="J65" s="108">
        <v>90000</v>
      </c>
      <c r="K65" s="108">
        <v>108762.97903467</v>
      </c>
      <c r="L65" s="108">
        <v>-18762.979034670003</v>
      </c>
      <c r="M65" s="88">
        <v>120.84775448296668</v>
      </c>
    </row>
    <row r="66" spans="1:13" x14ac:dyDescent="0.2">
      <c r="A66" s="49"/>
      <c r="B66" s="49"/>
      <c r="C66" s="49"/>
      <c r="D66" s="49"/>
      <c r="E66" s="49"/>
      <c r="F66" s="49"/>
      <c r="G66" s="49"/>
      <c r="H66" s="108"/>
      <c r="I66" s="108"/>
      <c r="J66" s="108"/>
      <c r="K66" s="108"/>
      <c r="L66" s="108"/>
      <c r="M66" s="88">
        <v>0</v>
      </c>
    </row>
    <row r="67" spans="1:13" x14ac:dyDescent="0.2">
      <c r="A67" s="140" t="s">
        <v>196</v>
      </c>
      <c r="B67" s="141"/>
      <c r="C67" s="141"/>
      <c r="D67" s="141"/>
      <c r="E67" s="141"/>
      <c r="F67" s="141"/>
      <c r="G67" s="141"/>
      <c r="H67" s="114">
        <v>18119471.887410998</v>
      </c>
      <c r="I67" s="114">
        <v>-769124.61518000008</v>
      </c>
      <c r="J67" s="114">
        <v>17350347.272231001</v>
      </c>
      <c r="K67" s="114">
        <v>19887497.526860844</v>
      </c>
      <c r="L67" s="114">
        <v>-2537150.2546298429</v>
      </c>
      <c r="M67" s="85">
        <v>114.62305171661041</v>
      </c>
    </row>
    <row r="68" spans="1:13" s="50" customFormat="1" x14ac:dyDescent="0.2">
      <c r="A68" s="49" t="s">
        <v>153</v>
      </c>
      <c r="B68" s="49" t="s">
        <v>153</v>
      </c>
      <c r="C68" s="49" t="s">
        <v>153</v>
      </c>
      <c r="D68" s="142" t="s">
        <v>165</v>
      </c>
      <c r="E68" s="142"/>
      <c r="F68" s="142" t="s">
        <v>289</v>
      </c>
      <c r="G68" s="142"/>
      <c r="H68" s="108">
        <v>1332930</v>
      </c>
      <c r="I68" s="108">
        <v>-8849</v>
      </c>
      <c r="J68" s="108">
        <v>1324081</v>
      </c>
      <c r="K68" s="108">
        <v>1281775.1780201001</v>
      </c>
      <c r="L68" s="108">
        <v>42305.821979899891</v>
      </c>
      <c r="M68" s="88">
        <v>96.804891696210433</v>
      </c>
    </row>
    <row r="69" spans="1:13" s="50" customFormat="1" x14ac:dyDescent="0.2">
      <c r="A69" s="49" t="s">
        <v>153</v>
      </c>
      <c r="B69" s="49" t="s">
        <v>153</v>
      </c>
      <c r="C69" s="49" t="s">
        <v>153</v>
      </c>
      <c r="D69" s="142" t="s">
        <v>166</v>
      </c>
      <c r="E69" s="142"/>
      <c r="F69" s="142" t="s">
        <v>290</v>
      </c>
      <c r="G69" s="142"/>
      <c r="H69" s="108">
        <v>75345.16</v>
      </c>
      <c r="I69" s="108">
        <v>0</v>
      </c>
      <c r="J69" s="108">
        <v>75345.16</v>
      </c>
      <c r="K69" s="108">
        <v>62785.935215999998</v>
      </c>
      <c r="L69" s="108">
        <v>12559.224784000005</v>
      </c>
      <c r="M69" s="88">
        <v>83.331079549104402</v>
      </c>
    </row>
    <row r="70" spans="1:13" s="50" customFormat="1" x14ac:dyDescent="0.2">
      <c r="A70" s="49" t="s">
        <v>153</v>
      </c>
      <c r="B70" s="49" t="s">
        <v>153</v>
      </c>
      <c r="C70" s="49" t="s">
        <v>153</v>
      </c>
      <c r="D70" s="142" t="s">
        <v>170</v>
      </c>
      <c r="E70" s="142"/>
      <c r="F70" s="142" t="s">
        <v>291</v>
      </c>
      <c r="G70" s="142"/>
      <c r="H70" s="108">
        <v>1185286.199304</v>
      </c>
      <c r="I70" s="108">
        <v>-29042.417874999999</v>
      </c>
      <c r="J70" s="108">
        <v>1156243.781429</v>
      </c>
      <c r="K70" s="108">
        <v>1411601.0011366298</v>
      </c>
      <c r="L70" s="108">
        <v>-255357.21970762988</v>
      </c>
      <c r="M70" s="88">
        <v>122.08506750990126</v>
      </c>
    </row>
    <row r="71" spans="1:13" s="50" customFormat="1" x14ac:dyDescent="0.2">
      <c r="A71" s="49" t="s">
        <v>153</v>
      </c>
      <c r="B71" s="49" t="s">
        <v>153</v>
      </c>
      <c r="C71" s="49" t="s">
        <v>153</v>
      </c>
      <c r="D71" s="142" t="s">
        <v>162</v>
      </c>
      <c r="E71" s="142"/>
      <c r="F71" s="142" t="s">
        <v>415</v>
      </c>
      <c r="G71" s="142"/>
      <c r="H71" s="108">
        <v>5943</v>
      </c>
      <c r="I71" s="108">
        <v>0</v>
      </c>
      <c r="J71" s="108">
        <v>5943</v>
      </c>
      <c r="K71" s="108">
        <v>21757.923442970001</v>
      </c>
      <c r="L71" s="108">
        <v>-15814.923442970001</v>
      </c>
      <c r="M71" s="88">
        <v>366.11010336479893</v>
      </c>
    </row>
    <row r="72" spans="1:13" s="50" customFormat="1" x14ac:dyDescent="0.2">
      <c r="A72" s="49" t="s">
        <v>153</v>
      </c>
      <c r="B72" s="49" t="s">
        <v>153</v>
      </c>
      <c r="C72" s="49" t="s">
        <v>153</v>
      </c>
      <c r="D72" s="142" t="s">
        <v>197</v>
      </c>
      <c r="E72" s="142"/>
      <c r="F72" s="142" t="s">
        <v>292</v>
      </c>
      <c r="G72" s="142"/>
      <c r="H72" s="108">
        <v>37321.851000000002</v>
      </c>
      <c r="I72" s="108">
        <v>0</v>
      </c>
      <c r="J72" s="108">
        <v>37321.851000000002</v>
      </c>
      <c r="K72" s="108">
        <v>39867.329341489996</v>
      </c>
      <c r="L72" s="108">
        <v>-2545.4783414899939</v>
      </c>
      <c r="M72" s="88">
        <v>106.82034323938005</v>
      </c>
    </row>
    <row r="73" spans="1:13" s="50" customFormat="1" x14ac:dyDescent="0.2">
      <c r="A73" s="49" t="s">
        <v>153</v>
      </c>
      <c r="B73" s="49" t="s">
        <v>153</v>
      </c>
      <c r="C73" s="49" t="s">
        <v>153</v>
      </c>
      <c r="D73" s="142" t="s">
        <v>171</v>
      </c>
      <c r="E73" s="142"/>
      <c r="F73" s="142" t="s">
        <v>293</v>
      </c>
      <c r="G73" s="142"/>
      <c r="H73" s="108">
        <v>527584.13517000002</v>
      </c>
      <c r="I73" s="108">
        <v>-31663.872834000002</v>
      </c>
      <c r="J73" s="108">
        <v>495920.26233599999</v>
      </c>
      <c r="K73" s="108">
        <v>626089.60846993001</v>
      </c>
      <c r="L73" s="108">
        <v>-130169.34613393003</v>
      </c>
      <c r="M73" s="88">
        <v>126.24803945714496</v>
      </c>
    </row>
    <row r="74" spans="1:13" s="50" customFormat="1" x14ac:dyDescent="0.2">
      <c r="A74" s="49" t="s">
        <v>153</v>
      </c>
      <c r="B74" s="49" t="s">
        <v>153</v>
      </c>
      <c r="C74" s="49" t="s">
        <v>153</v>
      </c>
      <c r="D74" s="142" t="s">
        <v>172</v>
      </c>
      <c r="E74" s="142"/>
      <c r="F74" s="142" t="s">
        <v>294</v>
      </c>
      <c r="G74" s="142"/>
      <c r="H74" s="108">
        <v>173601</v>
      </c>
      <c r="I74" s="108">
        <v>-272.97432900000001</v>
      </c>
      <c r="J74" s="108">
        <v>173328.02567100001</v>
      </c>
      <c r="K74" s="108">
        <v>263938.4698512</v>
      </c>
      <c r="L74" s="108">
        <v>-90610.444180199993</v>
      </c>
      <c r="M74" s="88">
        <v>152.2768570341826</v>
      </c>
    </row>
    <row r="75" spans="1:13" s="50" customFormat="1" hidden="1" x14ac:dyDescent="0.2">
      <c r="A75" s="49" t="s">
        <v>153</v>
      </c>
      <c r="B75" s="49" t="s">
        <v>153</v>
      </c>
      <c r="C75" s="49" t="s">
        <v>153</v>
      </c>
      <c r="D75" s="142" t="s">
        <v>173</v>
      </c>
      <c r="E75" s="142"/>
      <c r="F75" s="142" t="s">
        <v>416</v>
      </c>
      <c r="G75" s="142"/>
      <c r="H75" s="108">
        <v>0</v>
      </c>
      <c r="I75" s="108">
        <v>0</v>
      </c>
      <c r="J75" s="108">
        <v>0</v>
      </c>
      <c r="K75" s="108">
        <v>0</v>
      </c>
      <c r="L75" s="108">
        <v>0</v>
      </c>
      <c r="M75" s="88">
        <v>0</v>
      </c>
    </row>
    <row r="76" spans="1:13" s="50" customFormat="1" x14ac:dyDescent="0.2">
      <c r="A76" s="49" t="s">
        <v>153</v>
      </c>
      <c r="B76" s="49" t="s">
        <v>153</v>
      </c>
      <c r="C76" s="49" t="s">
        <v>153</v>
      </c>
      <c r="D76" s="142" t="s">
        <v>175</v>
      </c>
      <c r="E76" s="142"/>
      <c r="F76" s="142" t="s">
        <v>417</v>
      </c>
      <c r="G76" s="142"/>
      <c r="H76" s="108">
        <v>498459</v>
      </c>
      <c r="I76" s="108">
        <v>0</v>
      </c>
      <c r="J76" s="108">
        <v>498459</v>
      </c>
      <c r="K76" s="108">
        <v>588354.63989165006</v>
      </c>
      <c r="L76" s="108">
        <v>-89895.639891650062</v>
      </c>
      <c r="M76" s="88">
        <v>118.03471095750102</v>
      </c>
    </row>
    <row r="77" spans="1:13" s="50" customFormat="1" x14ac:dyDescent="0.2">
      <c r="A77" s="49" t="s">
        <v>153</v>
      </c>
      <c r="B77" s="49" t="s">
        <v>153</v>
      </c>
      <c r="C77" s="49" t="s">
        <v>153</v>
      </c>
      <c r="D77" s="142" t="s">
        <v>198</v>
      </c>
      <c r="E77" s="142"/>
      <c r="F77" s="142" t="s">
        <v>469</v>
      </c>
      <c r="G77" s="142"/>
      <c r="H77" s="108">
        <v>3119350.2880000002</v>
      </c>
      <c r="I77" s="108">
        <v>0</v>
      </c>
      <c r="J77" s="108">
        <v>3119350.2880000002</v>
      </c>
      <c r="K77" s="108">
        <v>2839289.6143664001</v>
      </c>
      <c r="L77" s="108">
        <v>280060.67363360012</v>
      </c>
      <c r="M77" s="88">
        <v>91.021826733888105</v>
      </c>
    </row>
    <row r="78" spans="1:13" s="50" customFormat="1" x14ac:dyDescent="0.2">
      <c r="A78" s="49" t="s">
        <v>153</v>
      </c>
      <c r="B78" s="49" t="s">
        <v>153</v>
      </c>
      <c r="C78" s="49" t="s">
        <v>153</v>
      </c>
      <c r="D78" s="142" t="s">
        <v>199</v>
      </c>
      <c r="E78" s="142"/>
      <c r="F78" s="142" t="s">
        <v>67</v>
      </c>
      <c r="G78" s="142"/>
      <c r="H78" s="108">
        <v>2349287.864112</v>
      </c>
      <c r="I78" s="108">
        <v>0</v>
      </c>
      <c r="J78" s="108">
        <v>2349287.864112</v>
      </c>
      <c r="K78" s="108">
        <v>3430564.8170660697</v>
      </c>
      <c r="L78" s="108">
        <v>-1081276.9529540697</v>
      </c>
      <c r="M78" s="88">
        <v>146.02573271125198</v>
      </c>
    </row>
    <row r="79" spans="1:13" s="50" customFormat="1" x14ac:dyDescent="0.2">
      <c r="A79" s="49" t="s">
        <v>153</v>
      </c>
      <c r="B79" s="49" t="s">
        <v>153</v>
      </c>
      <c r="C79" s="49" t="s">
        <v>153</v>
      </c>
      <c r="D79" s="142" t="s">
        <v>200</v>
      </c>
      <c r="E79" s="142"/>
      <c r="F79" s="142" t="s">
        <v>418</v>
      </c>
      <c r="G79" s="142"/>
      <c r="H79" s="108">
        <v>43768.1</v>
      </c>
      <c r="I79" s="108">
        <v>0</v>
      </c>
      <c r="J79" s="108">
        <v>43768.1</v>
      </c>
      <c r="K79" s="108">
        <v>46161.580913900005</v>
      </c>
      <c r="L79" s="108">
        <v>-2393.4809139000063</v>
      </c>
      <c r="M79" s="88">
        <v>105.46855109977361</v>
      </c>
    </row>
    <row r="80" spans="1:13" s="50" customFormat="1" x14ac:dyDescent="0.2">
      <c r="A80" s="49" t="s">
        <v>153</v>
      </c>
      <c r="B80" s="49" t="s">
        <v>153</v>
      </c>
      <c r="C80" s="49" t="s">
        <v>153</v>
      </c>
      <c r="D80" s="142" t="s">
        <v>201</v>
      </c>
      <c r="E80" s="142"/>
      <c r="F80" s="142" t="s">
        <v>419</v>
      </c>
      <c r="G80" s="142"/>
      <c r="H80" s="108">
        <v>33480.400000000001</v>
      </c>
      <c r="I80" s="108">
        <v>-2033.1279810000001</v>
      </c>
      <c r="J80" s="108">
        <v>31447.272019</v>
      </c>
      <c r="K80" s="108">
        <v>33357.32274892</v>
      </c>
      <c r="L80" s="108">
        <v>-1910.0507299199999</v>
      </c>
      <c r="M80" s="88">
        <v>106.07382010358792</v>
      </c>
    </row>
    <row r="81" spans="1:13" s="50" customFormat="1" x14ac:dyDescent="0.2">
      <c r="A81" s="49" t="s">
        <v>153</v>
      </c>
      <c r="B81" s="49" t="s">
        <v>153</v>
      </c>
      <c r="C81" s="49" t="s">
        <v>153</v>
      </c>
      <c r="D81" s="142" t="s">
        <v>202</v>
      </c>
      <c r="E81" s="142"/>
      <c r="F81" s="142" t="s">
        <v>420</v>
      </c>
      <c r="G81" s="142"/>
      <c r="H81" s="108">
        <v>619</v>
      </c>
      <c r="I81" s="108">
        <v>0</v>
      </c>
      <c r="J81" s="108">
        <v>619</v>
      </c>
      <c r="K81" s="108">
        <v>5.8969733099999999</v>
      </c>
      <c r="L81" s="108">
        <v>613.10302668999998</v>
      </c>
      <c r="M81" s="88">
        <v>0.9526612778675283</v>
      </c>
    </row>
    <row r="82" spans="1:13" s="50" customFormat="1" x14ac:dyDescent="0.2">
      <c r="A82" s="49" t="s">
        <v>153</v>
      </c>
      <c r="B82" s="49" t="s">
        <v>153</v>
      </c>
      <c r="C82" s="49" t="s">
        <v>153</v>
      </c>
      <c r="D82" s="142" t="s">
        <v>203</v>
      </c>
      <c r="E82" s="142"/>
      <c r="F82" s="142" t="s">
        <v>295</v>
      </c>
      <c r="G82" s="142"/>
      <c r="H82" s="108">
        <v>1660618</v>
      </c>
      <c r="I82" s="108">
        <v>0</v>
      </c>
      <c r="J82" s="108">
        <v>1660618</v>
      </c>
      <c r="K82" s="108">
        <v>1626468.6376002301</v>
      </c>
      <c r="L82" s="108">
        <v>34149.362399769947</v>
      </c>
      <c r="M82" s="88">
        <v>97.943575078689378</v>
      </c>
    </row>
    <row r="83" spans="1:13" s="50" customFormat="1" x14ac:dyDescent="0.2">
      <c r="A83" s="49" t="s">
        <v>153</v>
      </c>
      <c r="B83" s="49" t="s">
        <v>153</v>
      </c>
      <c r="C83" s="49" t="s">
        <v>153</v>
      </c>
      <c r="D83" s="142" t="s">
        <v>204</v>
      </c>
      <c r="E83" s="142"/>
      <c r="F83" s="142" t="s">
        <v>421</v>
      </c>
      <c r="G83" s="142"/>
      <c r="H83" s="108">
        <v>1542617</v>
      </c>
      <c r="I83" s="108">
        <v>0</v>
      </c>
      <c r="J83" s="108">
        <v>1542617</v>
      </c>
      <c r="K83" s="108">
        <v>1672295.6148963501</v>
      </c>
      <c r="L83" s="108">
        <v>-129678.61489635007</v>
      </c>
      <c r="M83" s="88">
        <v>108.40640385114064</v>
      </c>
    </row>
    <row r="84" spans="1:13" s="50" customFormat="1" x14ac:dyDescent="0.2">
      <c r="A84" s="49" t="s">
        <v>153</v>
      </c>
      <c r="B84" s="49" t="s">
        <v>153</v>
      </c>
      <c r="C84" s="49" t="s">
        <v>153</v>
      </c>
      <c r="D84" s="142" t="s">
        <v>205</v>
      </c>
      <c r="E84" s="142"/>
      <c r="F84" s="142" t="s">
        <v>296</v>
      </c>
      <c r="G84" s="142"/>
      <c r="H84" s="108">
        <v>121360.88</v>
      </c>
      <c r="I84" s="108">
        <v>0</v>
      </c>
      <c r="J84" s="108">
        <v>121360.88</v>
      </c>
      <c r="K84" s="108">
        <v>115998.44218100001</v>
      </c>
      <c r="L84" s="108">
        <v>5362.4378189999989</v>
      </c>
      <c r="M84" s="88">
        <v>95.581411556178566</v>
      </c>
    </row>
    <row r="85" spans="1:13" s="50" customFormat="1" x14ac:dyDescent="0.2">
      <c r="A85" s="49" t="s">
        <v>153</v>
      </c>
      <c r="B85" s="49" t="s">
        <v>153</v>
      </c>
      <c r="C85" s="49" t="s">
        <v>153</v>
      </c>
      <c r="D85" s="142" t="s">
        <v>206</v>
      </c>
      <c r="E85" s="142"/>
      <c r="F85" s="142" t="s">
        <v>454</v>
      </c>
      <c r="G85" s="142"/>
      <c r="H85" s="108">
        <v>37538.451000000001</v>
      </c>
      <c r="I85" s="108">
        <v>0</v>
      </c>
      <c r="J85" s="108">
        <v>37538.451000000001</v>
      </c>
      <c r="K85" s="108">
        <v>33076.095522169999</v>
      </c>
      <c r="L85" s="108">
        <v>4462.3554778300022</v>
      </c>
      <c r="M85" s="88">
        <v>88.112574283286222</v>
      </c>
    </row>
    <row r="86" spans="1:13" s="50" customFormat="1" x14ac:dyDescent="0.2">
      <c r="A86" s="49" t="s">
        <v>153</v>
      </c>
      <c r="B86" s="49" t="s">
        <v>153</v>
      </c>
      <c r="C86" s="49" t="s">
        <v>153</v>
      </c>
      <c r="D86" s="142" t="s">
        <v>207</v>
      </c>
      <c r="E86" s="142"/>
      <c r="F86" s="142" t="s">
        <v>422</v>
      </c>
      <c r="G86" s="142"/>
      <c r="H86" s="108">
        <v>164000</v>
      </c>
      <c r="I86" s="108">
        <v>0</v>
      </c>
      <c r="J86" s="108">
        <v>164000</v>
      </c>
      <c r="K86" s="108">
        <v>29094.054146439998</v>
      </c>
      <c r="L86" s="108">
        <v>134905.94585356</v>
      </c>
      <c r="M86" s="88">
        <v>17.740276918560973</v>
      </c>
    </row>
    <row r="87" spans="1:13" s="50" customFormat="1" x14ac:dyDescent="0.2">
      <c r="A87" s="49" t="s">
        <v>153</v>
      </c>
      <c r="B87" s="49" t="s">
        <v>153</v>
      </c>
      <c r="C87" s="49" t="s">
        <v>153</v>
      </c>
      <c r="D87" s="142" t="s">
        <v>208</v>
      </c>
      <c r="E87" s="142"/>
      <c r="F87" s="142" t="s">
        <v>423</v>
      </c>
      <c r="G87" s="142"/>
      <c r="H87" s="108">
        <v>727000.04520000005</v>
      </c>
      <c r="I87" s="108">
        <v>-259967.263351</v>
      </c>
      <c r="J87" s="108">
        <v>467032.78184900002</v>
      </c>
      <c r="K87" s="108">
        <v>766334.58655481006</v>
      </c>
      <c r="L87" s="108">
        <v>-299301.80470581003</v>
      </c>
      <c r="M87" s="88">
        <v>164.085823594837</v>
      </c>
    </row>
    <row r="88" spans="1:13" s="50" customFormat="1" x14ac:dyDescent="0.2">
      <c r="A88" s="49" t="s">
        <v>153</v>
      </c>
      <c r="B88" s="49" t="s">
        <v>153</v>
      </c>
      <c r="C88" s="49" t="s">
        <v>153</v>
      </c>
      <c r="D88" s="142" t="s">
        <v>209</v>
      </c>
      <c r="E88" s="142"/>
      <c r="F88" s="142" t="s">
        <v>297</v>
      </c>
      <c r="G88" s="142"/>
      <c r="H88" s="108">
        <v>35629</v>
      </c>
      <c r="I88" s="108">
        <v>0</v>
      </c>
      <c r="J88" s="108">
        <v>35629</v>
      </c>
      <c r="K88" s="108">
        <v>34936.277983349995</v>
      </c>
      <c r="L88" s="108">
        <v>692.72201665000466</v>
      </c>
      <c r="M88" s="88">
        <v>98.055735449633701</v>
      </c>
    </row>
    <row r="89" spans="1:13" s="50" customFormat="1" x14ac:dyDescent="0.2">
      <c r="A89" s="49" t="s">
        <v>153</v>
      </c>
      <c r="B89" s="49" t="s">
        <v>153</v>
      </c>
      <c r="C89" s="49" t="s">
        <v>153</v>
      </c>
      <c r="D89" s="142" t="s">
        <v>210</v>
      </c>
      <c r="E89" s="142"/>
      <c r="F89" s="142" t="s">
        <v>424</v>
      </c>
      <c r="G89" s="142"/>
      <c r="H89" s="108">
        <v>21612.705000000002</v>
      </c>
      <c r="I89" s="108">
        <v>0</v>
      </c>
      <c r="J89" s="108">
        <v>21612.705000000002</v>
      </c>
      <c r="K89" s="108">
        <v>10668.985326579999</v>
      </c>
      <c r="L89" s="108">
        <v>10943.719673420002</v>
      </c>
      <c r="M89" s="88">
        <v>49.364414711531936</v>
      </c>
    </row>
    <row r="90" spans="1:13" s="50" customFormat="1" x14ac:dyDescent="0.2">
      <c r="A90" s="49" t="s">
        <v>153</v>
      </c>
      <c r="B90" s="49" t="s">
        <v>153</v>
      </c>
      <c r="C90" s="49" t="s">
        <v>153</v>
      </c>
      <c r="D90" s="142" t="s">
        <v>211</v>
      </c>
      <c r="E90" s="142"/>
      <c r="F90" s="142" t="s">
        <v>425</v>
      </c>
      <c r="G90" s="142"/>
      <c r="H90" s="108">
        <v>34516.814136000001</v>
      </c>
      <c r="I90" s="108">
        <v>-478.76386500000001</v>
      </c>
      <c r="J90" s="108">
        <v>34038.050271</v>
      </c>
      <c r="K90" s="108">
        <v>31880.961298990002</v>
      </c>
      <c r="L90" s="108">
        <v>2157.0889720099985</v>
      </c>
      <c r="M90" s="88">
        <v>93.662712890908992</v>
      </c>
    </row>
    <row r="91" spans="1:13" s="50" customFormat="1" x14ac:dyDescent="0.2">
      <c r="A91" s="49" t="s">
        <v>153</v>
      </c>
      <c r="B91" s="49" t="s">
        <v>153</v>
      </c>
      <c r="C91" s="49" t="s">
        <v>153</v>
      </c>
      <c r="D91" s="142" t="s">
        <v>212</v>
      </c>
      <c r="E91" s="142"/>
      <c r="F91" s="142" t="s">
        <v>470</v>
      </c>
      <c r="G91" s="142"/>
      <c r="H91" s="108">
        <v>375000</v>
      </c>
      <c r="I91" s="108">
        <v>-532.41751799999997</v>
      </c>
      <c r="J91" s="108">
        <v>374467.582482</v>
      </c>
      <c r="K91" s="108">
        <v>455648.20591800002</v>
      </c>
      <c r="L91" s="108">
        <v>-81180.623436000024</v>
      </c>
      <c r="M91" s="88">
        <v>121.67894558400185</v>
      </c>
    </row>
    <row r="92" spans="1:13" s="50" customFormat="1" x14ac:dyDescent="0.2">
      <c r="A92" s="49" t="s">
        <v>153</v>
      </c>
      <c r="B92" s="49" t="s">
        <v>153</v>
      </c>
      <c r="C92" s="49" t="s">
        <v>153</v>
      </c>
      <c r="D92" s="142" t="s">
        <v>213</v>
      </c>
      <c r="E92" s="142"/>
      <c r="F92" s="142" t="s">
        <v>70</v>
      </c>
      <c r="G92" s="142"/>
      <c r="H92" s="108">
        <v>378586</v>
      </c>
      <c r="I92" s="108">
        <v>-77500</v>
      </c>
      <c r="J92" s="108">
        <v>301086</v>
      </c>
      <c r="K92" s="108">
        <v>640815.22969886998</v>
      </c>
      <c r="L92" s="108">
        <v>-339729.22969886998</v>
      </c>
      <c r="M92" s="88">
        <v>212.83461525905221</v>
      </c>
    </row>
    <row r="93" spans="1:13" s="50" customFormat="1" x14ac:dyDescent="0.2">
      <c r="A93" s="49" t="s">
        <v>153</v>
      </c>
      <c r="B93" s="49" t="s">
        <v>153</v>
      </c>
      <c r="C93" s="49" t="s">
        <v>153</v>
      </c>
      <c r="D93" s="142" t="s">
        <v>214</v>
      </c>
      <c r="E93" s="142"/>
      <c r="F93" s="142" t="s">
        <v>426</v>
      </c>
      <c r="G93" s="142"/>
      <c r="H93" s="108">
        <v>74200</v>
      </c>
      <c r="I93" s="108">
        <v>-1499.1199959999999</v>
      </c>
      <c r="J93" s="108">
        <v>72700.880004000006</v>
      </c>
      <c r="K93" s="108">
        <v>114815.46432638999</v>
      </c>
      <c r="L93" s="108">
        <v>-42114.584322389986</v>
      </c>
      <c r="M93" s="88">
        <v>157.92857572022902</v>
      </c>
    </row>
    <row r="94" spans="1:13" s="50" customFormat="1" x14ac:dyDescent="0.2">
      <c r="A94" s="49" t="s">
        <v>153</v>
      </c>
      <c r="B94" s="49" t="s">
        <v>153</v>
      </c>
      <c r="C94" s="49" t="s">
        <v>153</v>
      </c>
      <c r="D94" s="142" t="s">
        <v>215</v>
      </c>
      <c r="E94" s="142"/>
      <c r="F94" s="142" t="s">
        <v>427</v>
      </c>
      <c r="G94" s="142"/>
      <c r="H94" s="108">
        <v>2148.6859599999998</v>
      </c>
      <c r="I94" s="108">
        <v>-1568.7658859999999</v>
      </c>
      <c r="J94" s="108">
        <v>579.920074</v>
      </c>
      <c r="K94" s="108">
        <v>2610.6084000000001</v>
      </c>
      <c r="L94" s="108">
        <v>-2030.688326</v>
      </c>
      <c r="M94" s="88">
        <v>450.16693110713044</v>
      </c>
    </row>
    <row r="95" spans="1:13" s="50" customFormat="1" x14ac:dyDescent="0.2">
      <c r="A95" s="49" t="s">
        <v>153</v>
      </c>
      <c r="B95" s="49" t="s">
        <v>153</v>
      </c>
      <c r="C95" s="49" t="s">
        <v>153</v>
      </c>
      <c r="D95" s="142" t="s">
        <v>216</v>
      </c>
      <c r="E95" s="142"/>
      <c r="F95" s="142" t="s">
        <v>473</v>
      </c>
      <c r="G95" s="142"/>
      <c r="H95" s="108">
        <v>240317</v>
      </c>
      <c r="I95" s="108">
        <v>0</v>
      </c>
      <c r="J95" s="108">
        <v>240317</v>
      </c>
      <c r="K95" s="108">
        <v>201983.08046864002</v>
      </c>
      <c r="L95" s="108">
        <v>38333.919531359978</v>
      </c>
      <c r="M95" s="88">
        <v>84.048602665912114</v>
      </c>
    </row>
    <row r="96" spans="1:13" s="50" customFormat="1" ht="21.75" customHeight="1" x14ac:dyDescent="0.2">
      <c r="A96" s="49" t="s">
        <v>153</v>
      </c>
      <c r="B96" s="49" t="s">
        <v>153</v>
      </c>
      <c r="C96" s="49" t="s">
        <v>153</v>
      </c>
      <c r="D96" s="142" t="s">
        <v>217</v>
      </c>
      <c r="E96" s="142"/>
      <c r="F96" s="142" t="s">
        <v>445</v>
      </c>
      <c r="G96" s="142"/>
      <c r="H96" s="108">
        <v>246276</v>
      </c>
      <c r="I96" s="108">
        <v>-200795.46522400001</v>
      </c>
      <c r="J96" s="108">
        <v>45480.534776</v>
      </c>
      <c r="K96" s="108">
        <v>244871.62828924999</v>
      </c>
      <c r="L96" s="108">
        <v>-199391.09351325</v>
      </c>
      <c r="M96" s="88">
        <v>538.40973835353475</v>
      </c>
    </row>
    <row r="97" spans="1:13" s="50" customFormat="1" x14ac:dyDescent="0.2">
      <c r="A97" s="49" t="s">
        <v>153</v>
      </c>
      <c r="B97" s="49" t="s">
        <v>153</v>
      </c>
      <c r="C97" s="49" t="s">
        <v>153</v>
      </c>
      <c r="D97" s="142" t="s">
        <v>218</v>
      </c>
      <c r="E97" s="142"/>
      <c r="F97" s="142" t="s">
        <v>428</v>
      </c>
      <c r="G97" s="142"/>
      <c r="H97" s="108">
        <v>45770.911212999999</v>
      </c>
      <c r="I97" s="108">
        <v>-41960.395933</v>
      </c>
      <c r="J97" s="108">
        <v>3810.5152800000001</v>
      </c>
      <c r="K97" s="108">
        <v>39778.245150019997</v>
      </c>
      <c r="L97" s="108">
        <v>-35967.729870019997</v>
      </c>
      <c r="M97" s="88">
        <v>1043.907246844054</v>
      </c>
    </row>
    <row r="98" spans="1:13" s="50" customFormat="1" x14ac:dyDescent="0.2">
      <c r="A98" s="49" t="s">
        <v>153</v>
      </c>
      <c r="B98" s="49" t="s">
        <v>153</v>
      </c>
      <c r="C98" s="49" t="s">
        <v>153</v>
      </c>
      <c r="D98" s="142" t="s">
        <v>219</v>
      </c>
      <c r="E98" s="142"/>
      <c r="F98" s="142" t="s">
        <v>298</v>
      </c>
      <c r="G98" s="142"/>
      <c r="H98" s="108">
        <v>0</v>
      </c>
      <c r="I98" s="108">
        <v>0</v>
      </c>
      <c r="J98" s="108">
        <v>0</v>
      </c>
      <c r="K98" s="108">
        <v>476318.21200459002</v>
      </c>
      <c r="L98" s="108">
        <v>-476318.21200459002</v>
      </c>
      <c r="M98" s="88">
        <v>0</v>
      </c>
    </row>
    <row r="99" spans="1:13" s="50" customFormat="1" x14ac:dyDescent="0.2">
      <c r="A99" s="49" t="s">
        <v>153</v>
      </c>
      <c r="B99" s="49" t="s">
        <v>153</v>
      </c>
      <c r="C99" s="49" t="s">
        <v>153</v>
      </c>
      <c r="D99" s="142" t="s">
        <v>220</v>
      </c>
      <c r="E99" s="142"/>
      <c r="F99" s="142" t="s">
        <v>471</v>
      </c>
      <c r="G99" s="142"/>
      <c r="H99" s="108">
        <v>261061.9172</v>
      </c>
      <c r="I99" s="108">
        <v>-78181.147878000003</v>
      </c>
      <c r="J99" s="108">
        <v>182880.76932200001</v>
      </c>
      <c r="K99" s="108">
        <v>254124.18657702999</v>
      </c>
      <c r="L99" s="108">
        <v>-71243.417255029985</v>
      </c>
      <c r="M99" s="88">
        <v>138.95621038732125</v>
      </c>
    </row>
    <row r="100" spans="1:13" s="50" customFormat="1" x14ac:dyDescent="0.2">
      <c r="A100" s="49" t="s">
        <v>153</v>
      </c>
      <c r="B100" s="49" t="s">
        <v>153</v>
      </c>
      <c r="C100" s="49" t="s">
        <v>153</v>
      </c>
      <c r="D100" s="142" t="s">
        <v>221</v>
      </c>
      <c r="E100" s="142"/>
      <c r="F100" s="142" t="s">
        <v>429</v>
      </c>
      <c r="G100" s="142"/>
      <c r="H100" s="108">
        <v>252</v>
      </c>
      <c r="I100" s="108">
        <v>-252</v>
      </c>
      <c r="J100" s="108">
        <v>0</v>
      </c>
      <c r="K100" s="108">
        <v>0</v>
      </c>
      <c r="L100" s="108">
        <v>0</v>
      </c>
      <c r="M100" s="88">
        <v>0</v>
      </c>
    </row>
    <row r="101" spans="1:13" s="50" customFormat="1" x14ac:dyDescent="0.2">
      <c r="A101" s="49" t="s">
        <v>153</v>
      </c>
      <c r="B101" s="49" t="s">
        <v>153</v>
      </c>
      <c r="C101" s="49" t="s">
        <v>153</v>
      </c>
      <c r="D101" s="142" t="s">
        <v>222</v>
      </c>
      <c r="E101" s="142"/>
      <c r="F101" s="142" t="s">
        <v>430</v>
      </c>
      <c r="G101" s="142"/>
      <c r="H101" s="108">
        <v>642</v>
      </c>
      <c r="I101" s="108">
        <v>-642</v>
      </c>
      <c r="J101" s="108">
        <v>0</v>
      </c>
      <c r="K101" s="108">
        <v>0</v>
      </c>
      <c r="L101" s="108">
        <v>0</v>
      </c>
      <c r="M101" s="88">
        <v>0</v>
      </c>
    </row>
    <row r="102" spans="1:13" s="50" customFormat="1" x14ac:dyDescent="0.2">
      <c r="A102" s="49" t="s">
        <v>153</v>
      </c>
      <c r="B102" s="49" t="s">
        <v>153</v>
      </c>
      <c r="C102" s="49" t="s">
        <v>153</v>
      </c>
      <c r="D102" s="142" t="s">
        <v>223</v>
      </c>
      <c r="E102" s="142"/>
      <c r="F102" s="142" t="s">
        <v>431</v>
      </c>
      <c r="G102" s="142"/>
      <c r="H102" s="108">
        <v>62178</v>
      </c>
      <c r="I102" s="108">
        <v>0</v>
      </c>
      <c r="J102" s="108">
        <v>62178</v>
      </c>
      <c r="K102" s="108">
        <v>84774.661108699991</v>
      </c>
      <c r="L102" s="108">
        <v>-22596.661108699991</v>
      </c>
      <c r="M102" s="88">
        <v>136.34189119736882</v>
      </c>
    </row>
    <row r="103" spans="1:13" s="50" customFormat="1" x14ac:dyDescent="0.2">
      <c r="A103" s="49" t="s">
        <v>153</v>
      </c>
      <c r="B103" s="49" t="s">
        <v>153</v>
      </c>
      <c r="C103" s="49" t="s">
        <v>153</v>
      </c>
      <c r="D103" s="142" t="s">
        <v>224</v>
      </c>
      <c r="E103" s="142"/>
      <c r="F103" s="142" t="s">
        <v>432</v>
      </c>
      <c r="G103" s="142"/>
      <c r="H103" s="108">
        <v>222821</v>
      </c>
      <c r="I103" s="108">
        <v>0</v>
      </c>
      <c r="J103" s="108">
        <v>222821</v>
      </c>
      <c r="K103" s="108">
        <v>262483.30347678001</v>
      </c>
      <c r="L103" s="108">
        <v>-39662.303476780013</v>
      </c>
      <c r="M103" s="88">
        <v>117.80007426444546</v>
      </c>
    </row>
    <row r="104" spans="1:13" s="50" customFormat="1" x14ac:dyDescent="0.2">
      <c r="A104" s="49" t="s">
        <v>153</v>
      </c>
      <c r="B104" s="49" t="s">
        <v>153</v>
      </c>
      <c r="C104" s="49" t="s">
        <v>153</v>
      </c>
      <c r="D104" s="142" t="s">
        <v>225</v>
      </c>
      <c r="E104" s="142"/>
      <c r="F104" s="142" t="s">
        <v>452</v>
      </c>
      <c r="G104" s="142"/>
      <c r="H104" s="108">
        <v>41578</v>
      </c>
      <c r="I104" s="108">
        <v>-6405.5165260000003</v>
      </c>
      <c r="J104" s="108">
        <v>35172.483474000001</v>
      </c>
      <c r="K104" s="108">
        <v>49147.870749000002</v>
      </c>
      <c r="L104" s="108">
        <v>-13975.387275000001</v>
      </c>
      <c r="M104" s="88">
        <v>139.73386549553945</v>
      </c>
    </row>
    <row r="105" spans="1:13" s="50" customFormat="1" ht="20.25" customHeight="1" x14ac:dyDescent="0.2">
      <c r="A105" s="49" t="s">
        <v>153</v>
      </c>
      <c r="B105" s="49" t="s">
        <v>153</v>
      </c>
      <c r="C105" s="49" t="s">
        <v>153</v>
      </c>
      <c r="D105" s="142" t="s">
        <v>226</v>
      </c>
      <c r="E105" s="142"/>
      <c r="F105" s="142" t="s">
        <v>433</v>
      </c>
      <c r="G105" s="142"/>
      <c r="H105" s="108">
        <v>818914.5</v>
      </c>
      <c r="I105" s="108">
        <v>-25042.928231000002</v>
      </c>
      <c r="J105" s="108">
        <v>793871.57176900003</v>
      </c>
      <c r="K105" s="108">
        <v>581325.92087867006</v>
      </c>
      <c r="L105" s="108">
        <v>212545.65089032997</v>
      </c>
      <c r="M105" s="88">
        <v>73.22669579706573</v>
      </c>
    </row>
    <row r="106" spans="1:13" s="50" customFormat="1" x14ac:dyDescent="0.2">
      <c r="A106" s="49" t="s">
        <v>153</v>
      </c>
      <c r="B106" s="49" t="s">
        <v>153</v>
      </c>
      <c r="C106" s="49" t="s">
        <v>153</v>
      </c>
      <c r="D106" s="142" t="s">
        <v>227</v>
      </c>
      <c r="E106" s="142"/>
      <c r="F106" s="142" t="s">
        <v>466</v>
      </c>
      <c r="G106" s="142"/>
      <c r="H106" s="108">
        <v>0</v>
      </c>
      <c r="I106" s="108">
        <v>0</v>
      </c>
      <c r="J106" s="108">
        <v>0</v>
      </c>
      <c r="K106" s="108">
        <v>9365.8889350000009</v>
      </c>
      <c r="L106" s="108">
        <v>-9365.8889350000009</v>
      </c>
      <c r="M106" s="88">
        <v>0</v>
      </c>
    </row>
    <row r="107" spans="1:13" s="50" customFormat="1" x14ac:dyDescent="0.2">
      <c r="A107" s="49" t="s">
        <v>153</v>
      </c>
      <c r="B107" s="49" t="s">
        <v>153</v>
      </c>
      <c r="C107" s="49" t="s">
        <v>153</v>
      </c>
      <c r="D107" s="142" t="s">
        <v>228</v>
      </c>
      <c r="E107" s="142"/>
      <c r="F107" s="142" t="s">
        <v>434</v>
      </c>
      <c r="G107" s="142"/>
      <c r="H107" s="108">
        <v>71906</v>
      </c>
      <c r="I107" s="108">
        <v>-2419.7166579999998</v>
      </c>
      <c r="J107" s="108">
        <v>69486.283341999995</v>
      </c>
      <c r="K107" s="108">
        <v>82901.454203419999</v>
      </c>
      <c r="L107" s="108">
        <v>-13415.170861420003</v>
      </c>
      <c r="M107" s="88">
        <v>119.30621442996564</v>
      </c>
    </row>
    <row r="108" spans="1:13" s="50" customFormat="1" x14ac:dyDescent="0.2">
      <c r="A108" s="49" t="s">
        <v>153</v>
      </c>
      <c r="B108" s="49" t="s">
        <v>153</v>
      </c>
      <c r="C108" s="49" t="s">
        <v>153</v>
      </c>
      <c r="D108" s="142" t="s">
        <v>229</v>
      </c>
      <c r="E108" s="142"/>
      <c r="F108" s="142" t="s">
        <v>299</v>
      </c>
      <c r="G108" s="142"/>
      <c r="H108" s="108">
        <v>2385.6999999999998</v>
      </c>
      <c r="I108" s="108">
        <v>-17.721094999999998</v>
      </c>
      <c r="J108" s="108">
        <v>2367.9789049999999</v>
      </c>
      <c r="K108" s="108">
        <v>3111.1652170000002</v>
      </c>
      <c r="L108" s="108">
        <v>-743.18631200000027</v>
      </c>
      <c r="M108" s="88">
        <v>131.38483668206499</v>
      </c>
    </row>
    <row r="109" spans="1:13" s="50" customFormat="1" x14ac:dyDescent="0.2">
      <c r="A109" s="49" t="s">
        <v>153</v>
      </c>
      <c r="B109" s="49" t="s">
        <v>153</v>
      </c>
      <c r="C109" s="49" t="s">
        <v>153</v>
      </c>
      <c r="D109" s="142" t="s">
        <v>230</v>
      </c>
      <c r="E109" s="142"/>
      <c r="F109" s="142" t="s">
        <v>435</v>
      </c>
      <c r="G109" s="142"/>
      <c r="H109" s="108">
        <v>1249860.7350000001</v>
      </c>
      <c r="I109" s="108">
        <v>0</v>
      </c>
      <c r="J109" s="108">
        <v>1249860.7350000001</v>
      </c>
      <c r="K109" s="108">
        <v>1099114.4190658401</v>
      </c>
      <c r="L109" s="108">
        <v>150746.31593416003</v>
      </c>
      <c r="M109" s="88">
        <v>87.938950979673749</v>
      </c>
    </row>
    <row r="110" spans="1:13" s="50" customFormat="1" x14ac:dyDescent="0.2">
      <c r="A110" s="49" t="s">
        <v>153</v>
      </c>
      <c r="B110" s="49" t="s">
        <v>153</v>
      </c>
      <c r="C110" s="49" t="s">
        <v>153</v>
      </c>
      <c r="D110" s="142" t="s">
        <v>231</v>
      </c>
      <c r="E110" s="142"/>
      <c r="F110" s="142" t="s">
        <v>436</v>
      </c>
      <c r="G110" s="142"/>
      <c r="H110" s="108">
        <v>250000</v>
      </c>
      <c r="I110" s="108">
        <v>0</v>
      </c>
      <c r="J110" s="108">
        <v>250000</v>
      </c>
      <c r="K110" s="108">
        <v>242477.76257707999</v>
      </c>
      <c r="L110" s="108">
        <v>7522.2374229200068</v>
      </c>
      <c r="M110" s="88">
        <v>96.991105030831989</v>
      </c>
    </row>
    <row r="111" spans="1:13" s="50" customFormat="1" x14ac:dyDescent="0.2">
      <c r="A111" s="49" t="s">
        <v>153</v>
      </c>
      <c r="B111" s="49" t="s">
        <v>153</v>
      </c>
      <c r="C111" s="49" t="s">
        <v>153</v>
      </c>
      <c r="D111" s="142" t="s">
        <v>232</v>
      </c>
      <c r="E111" s="142"/>
      <c r="F111" s="142" t="s">
        <v>437</v>
      </c>
      <c r="G111" s="142"/>
      <c r="H111" s="108">
        <v>39464.545116000001</v>
      </c>
      <c r="I111" s="108">
        <v>0</v>
      </c>
      <c r="J111" s="108">
        <v>39464.545116000001</v>
      </c>
      <c r="K111" s="108">
        <v>53442.456946999999</v>
      </c>
      <c r="L111" s="108">
        <v>-13977.911830999998</v>
      </c>
      <c r="M111" s="88">
        <v>135.41891029001872</v>
      </c>
    </row>
    <row r="112" spans="1:13" s="50" customFormat="1" ht="23.25" customHeight="1" x14ac:dyDescent="0.2">
      <c r="A112" s="49" t="s">
        <v>153</v>
      </c>
      <c r="B112" s="49" t="s">
        <v>153</v>
      </c>
      <c r="C112" s="49" t="s">
        <v>153</v>
      </c>
      <c r="D112" s="142" t="s">
        <v>233</v>
      </c>
      <c r="E112" s="142"/>
      <c r="F112" s="142" t="s">
        <v>438</v>
      </c>
      <c r="G112" s="142"/>
      <c r="H112" s="108">
        <v>4000</v>
      </c>
      <c r="I112" s="108">
        <v>0</v>
      </c>
      <c r="J112" s="108">
        <v>4000</v>
      </c>
      <c r="K112" s="108">
        <v>6489.0201853799999</v>
      </c>
      <c r="L112" s="108">
        <v>-2489.0201853799999</v>
      </c>
      <c r="M112" s="88">
        <v>162.2255046345</v>
      </c>
    </row>
    <row r="113" spans="1:13" s="50" customFormat="1" x14ac:dyDescent="0.2">
      <c r="A113" s="49" t="s">
        <v>153</v>
      </c>
      <c r="B113" s="49" t="s">
        <v>153</v>
      </c>
      <c r="C113" s="49" t="s">
        <v>153</v>
      </c>
      <c r="D113" s="142" t="s">
        <v>234</v>
      </c>
      <c r="E113" s="142"/>
      <c r="F113" s="142" t="s">
        <v>472</v>
      </c>
      <c r="G113" s="142"/>
      <c r="H113" s="108">
        <v>0</v>
      </c>
      <c r="I113" s="108">
        <v>0</v>
      </c>
      <c r="J113" s="108">
        <v>0</v>
      </c>
      <c r="K113" s="108">
        <v>15172.322260999999</v>
      </c>
      <c r="L113" s="108">
        <v>-15172.322260999999</v>
      </c>
      <c r="M113" s="88">
        <v>0</v>
      </c>
    </row>
    <row r="114" spans="1:13" s="50" customFormat="1" ht="21.75" customHeight="1" x14ac:dyDescent="0.2">
      <c r="A114" s="49" t="s">
        <v>153</v>
      </c>
      <c r="B114" s="49" t="s">
        <v>153</v>
      </c>
      <c r="C114" s="49" t="s">
        <v>153</v>
      </c>
      <c r="D114" s="142" t="s">
        <v>235</v>
      </c>
      <c r="E114" s="142"/>
      <c r="F114" s="142" t="s">
        <v>439</v>
      </c>
      <c r="G114" s="142"/>
      <c r="H114" s="108">
        <v>4240</v>
      </c>
      <c r="I114" s="108">
        <v>0</v>
      </c>
      <c r="J114" s="108">
        <v>4240</v>
      </c>
      <c r="K114" s="108">
        <v>0</v>
      </c>
      <c r="L114" s="108">
        <v>4240</v>
      </c>
      <c r="M114" s="88">
        <v>0</v>
      </c>
    </row>
    <row r="115" spans="1:13" s="50" customFormat="1" ht="23.25" customHeight="1" x14ac:dyDescent="0.2">
      <c r="A115" s="49" t="s">
        <v>153</v>
      </c>
      <c r="B115" s="49" t="s">
        <v>153</v>
      </c>
      <c r="C115" s="49" t="s">
        <v>153</v>
      </c>
      <c r="D115" s="142" t="s">
        <v>236</v>
      </c>
      <c r="E115" s="142"/>
      <c r="F115" s="142" t="s">
        <v>440</v>
      </c>
      <c r="G115" s="142"/>
      <c r="H115" s="108">
        <v>0</v>
      </c>
      <c r="I115" s="108">
        <v>0</v>
      </c>
      <c r="J115" s="108">
        <v>0</v>
      </c>
      <c r="K115" s="108">
        <v>204.06381099999999</v>
      </c>
      <c r="L115" s="108">
        <v>-204.06381099999999</v>
      </c>
      <c r="M115" s="88">
        <v>0</v>
      </c>
    </row>
    <row r="116" spans="1:13" s="50" customFormat="1" x14ac:dyDescent="0.2">
      <c r="A116" s="49"/>
      <c r="B116" s="49"/>
      <c r="C116" s="49"/>
      <c r="D116" s="142" t="s">
        <v>237</v>
      </c>
      <c r="E116" s="142"/>
      <c r="F116" s="142" t="s">
        <v>407</v>
      </c>
      <c r="G116" s="142"/>
      <c r="H116" s="108">
        <v>0</v>
      </c>
      <c r="I116" s="108">
        <v>0</v>
      </c>
      <c r="J116" s="108">
        <v>0</v>
      </c>
      <c r="K116" s="108">
        <v>219.38366368999999</v>
      </c>
      <c r="L116" s="108">
        <v>-219.38366368999999</v>
      </c>
      <c r="M116" s="88">
        <v>0</v>
      </c>
    </row>
    <row r="117" spans="1:13" x14ac:dyDescent="0.2">
      <c r="A117" s="49"/>
      <c r="B117" s="49"/>
      <c r="C117" s="49"/>
      <c r="D117" s="49"/>
      <c r="E117" s="49"/>
      <c r="F117" s="49"/>
      <c r="G117" s="49"/>
      <c r="H117" s="108"/>
      <c r="I117" s="108"/>
      <c r="J117" s="108"/>
      <c r="K117" s="108"/>
      <c r="L117" s="108"/>
      <c r="M117" s="88"/>
    </row>
    <row r="118" spans="1:13" x14ac:dyDescent="0.2">
      <c r="A118" s="151" t="s">
        <v>238</v>
      </c>
      <c r="B118" s="139"/>
      <c r="C118" s="139"/>
      <c r="D118" s="139"/>
      <c r="E118" s="139"/>
      <c r="F118" s="139"/>
      <c r="G118" s="139"/>
      <c r="H118" s="113">
        <v>27308463.866396002</v>
      </c>
      <c r="I118" s="113">
        <v>-980865.14930900012</v>
      </c>
      <c r="J118" s="113">
        <v>26327598.717087001</v>
      </c>
      <c r="K118" s="113">
        <v>30842824.139600098</v>
      </c>
      <c r="L118" s="113">
        <v>-4515225.4225130975</v>
      </c>
      <c r="M118" s="86">
        <v>117.15016044962221</v>
      </c>
    </row>
    <row r="119" spans="1:13" x14ac:dyDescent="0.2">
      <c r="A119" s="59"/>
      <c r="H119" s="108"/>
      <c r="I119" s="108"/>
      <c r="J119" s="108"/>
      <c r="K119" s="108"/>
      <c r="L119" s="108"/>
      <c r="M119" s="88"/>
    </row>
    <row r="120" spans="1:13" x14ac:dyDescent="0.2">
      <c r="A120" s="140" t="s">
        <v>239</v>
      </c>
      <c r="B120" s="141"/>
      <c r="C120" s="141"/>
      <c r="D120" s="141"/>
      <c r="E120" s="141"/>
      <c r="F120" s="141"/>
      <c r="G120" s="141"/>
      <c r="H120" s="114">
        <v>13344677.214076003</v>
      </c>
      <c r="I120" s="114">
        <v>-693347.03193700011</v>
      </c>
      <c r="J120" s="114">
        <v>12651330.182139002</v>
      </c>
      <c r="K120" s="114">
        <v>15518465.616764698</v>
      </c>
      <c r="L120" s="114">
        <v>-2867135.4346256964</v>
      </c>
      <c r="M120" s="85">
        <v>122.66271920302488</v>
      </c>
    </row>
    <row r="121" spans="1:13" x14ac:dyDescent="0.2">
      <c r="A121" s="46" t="s">
        <v>153</v>
      </c>
      <c r="B121" s="46" t="s">
        <v>153</v>
      </c>
      <c r="C121" s="46" t="s">
        <v>240</v>
      </c>
      <c r="D121" s="148" t="s">
        <v>49</v>
      </c>
      <c r="E121" s="147"/>
      <c r="F121" s="147"/>
      <c r="G121" s="147"/>
      <c r="H121" s="108">
        <v>13344677.214076003</v>
      </c>
      <c r="I121" s="108">
        <v>-693347.03193700011</v>
      </c>
      <c r="J121" s="108">
        <v>12651330.182139002</v>
      </c>
      <c r="K121" s="108">
        <v>15518465.616764698</v>
      </c>
      <c r="L121" s="108">
        <v>-2867135.4346256964</v>
      </c>
      <c r="M121" s="88">
        <v>122.66271920302488</v>
      </c>
    </row>
    <row r="122" spans="1:13" x14ac:dyDescent="0.2">
      <c r="A122" s="47" t="s">
        <v>153</v>
      </c>
      <c r="B122" s="47" t="s">
        <v>153</v>
      </c>
      <c r="C122" s="149" t="s">
        <v>241</v>
      </c>
      <c r="D122" s="147"/>
      <c r="E122" s="142" t="s">
        <v>284</v>
      </c>
      <c r="F122" s="142"/>
      <c r="G122" s="147"/>
      <c r="H122" s="108">
        <v>2076230.734439</v>
      </c>
      <c r="I122" s="108">
        <v>-177288.68913700001</v>
      </c>
      <c r="J122" s="108">
        <v>1898942.0453019999</v>
      </c>
      <c r="K122" s="108">
        <v>4101357.7097426299</v>
      </c>
      <c r="L122" s="108">
        <v>-2202415.66444063</v>
      </c>
      <c r="M122" s="88">
        <v>215.98119436501113</v>
      </c>
    </row>
    <row r="123" spans="1:13" x14ac:dyDescent="0.2">
      <c r="A123" s="47" t="s">
        <v>153</v>
      </c>
      <c r="B123" s="47" t="s">
        <v>153</v>
      </c>
      <c r="C123" s="149" t="s">
        <v>242</v>
      </c>
      <c r="D123" s="147"/>
      <c r="E123" s="142" t="s">
        <v>403</v>
      </c>
      <c r="F123" s="142"/>
      <c r="G123" s="147"/>
      <c r="H123" s="108">
        <v>4911782.1020020004</v>
      </c>
      <c r="I123" s="108">
        <v>-288730.57848199998</v>
      </c>
      <c r="J123" s="108">
        <v>4623051.5235200003</v>
      </c>
      <c r="K123" s="108">
        <v>5529431.7072129697</v>
      </c>
      <c r="L123" s="108">
        <v>-906380.18369296938</v>
      </c>
      <c r="M123" s="88">
        <v>119.60566909284303</v>
      </c>
    </row>
    <row r="124" spans="1:13" ht="11.25" customHeight="1" x14ac:dyDescent="0.2">
      <c r="A124" s="47" t="s">
        <v>153</v>
      </c>
      <c r="B124" s="47" t="s">
        <v>153</v>
      </c>
      <c r="C124" s="149" t="s">
        <v>243</v>
      </c>
      <c r="D124" s="147"/>
      <c r="E124" s="150" t="s">
        <v>404</v>
      </c>
      <c r="F124" s="150"/>
      <c r="G124" s="150"/>
      <c r="H124" s="108">
        <v>368147.81199800002</v>
      </c>
      <c r="I124" s="108">
        <v>-70642.605517999997</v>
      </c>
      <c r="J124" s="108">
        <v>297505.20647999999</v>
      </c>
      <c r="K124" s="108">
        <v>492336.28852335998</v>
      </c>
      <c r="L124" s="108">
        <v>-194831.08204335999</v>
      </c>
      <c r="M124" s="88">
        <v>165.48829324654446</v>
      </c>
    </row>
    <row r="125" spans="1:13" ht="11.25" customHeight="1" x14ac:dyDescent="0.2">
      <c r="A125" s="47" t="s">
        <v>153</v>
      </c>
      <c r="B125" s="47" t="s">
        <v>153</v>
      </c>
      <c r="C125" s="149" t="s">
        <v>244</v>
      </c>
      <c r="D125" s="147"/>
      <c r="E125" s="150" t="s">
        <v>405</v>
      </c>
      <c r="F125" s="150"/>
      <c r="G125" s="150"/>
      <c r="H125" s="108">
        <v>337605.66850600002</v>
      </c>
      <c r="I125" s="108">
        <v>0</v>
      </c>
      <c r="J125" s="108">
        <v>337605.66850600002</v>
      </c>
      <c r="K125" s="108">
        <v>454839.31950190995</v>
      </c>
      <c r="L125" s="108">
        <v>-117233.65099590993</v>
      </c>
      <c r="M125" s="88">
        <v>134.72502446854693</v>
      </c>
    </row>
    <row r="126" spans="1:13" ht="11.25" customHeight="1" x14ac:dyDescent="0.2">
      <c r="A126" s="47" t="s">
        <v>153</v>
      </c>
      <c r="B126" s="47" t="s">
        <v>153</v>
      </c>
      <c r="C126" s="149" t="s">
        <v>245</v>
      </c>
      <c r="D126" s="147"/>
      <c r="E126" s="150" t="s">
        <v>406</v>
      </c>
      <c r="F126" s="150"/>
      <c r="G126" s="150"/>
      <c r="H126" s="108">
        <v>4383847.7156260004</v>
      </c>
      <c r="I126" s="108">
        <v>-137160.81834900001</v>
      </c>
      <c r="J126" s="108">
        <v>4246686.8972770004</v>
      </c>
      <c r="K126" s="108">
        <v>4007540.0977060297</v>
      </c>
      <c r="L126" s="108">
        <v>239146.7995709707</v>
      </c>
      <c r="M126" s="88">
        <v>94.368626523318383</v>
      </c>
    </row>
    <row r="127" spans="1:13" x14ac:dyDescent="0.2">
      <c r="A127" s="47" t="s">
        <v>153</v>
      </c>
      <c r="B127" s="47" t="s">
        <v>153</v>
      </c>
      <c r="C127" s="149" t="s">
        <v>246</v>
      </c>
      <c r="D127" s="147"/>
      <c r="E127" s="142" t="s">
        <v>285</v>
      </c>
      <c r="F127" s="142"/>
      <c r="G127" s="147"/>
      <c r="H127" s="108">
        <v>1267063.181505</v>
      </c>
      <c r="I127" s="108">
        <v>-19524.340451</v>
      </c>
      <c r="J127" s="108">
        <v>1247538.841054</v>
      </c>
      <c r="K127" s="108">
        <v>932960.49407780007</v>
      </c>
      <c r="L127" s="108">
        <v>314578.34697619989</v>
      </c>
      <c r="M127" s="88">
        <v>74.78408393998987</v>
      </c>
    </row>
    <row r="128" spans="1:13" x14ac:dyDescent="0.2">
      <c r="A128" s="47"/>
      <c r="B128" s="47"/>
      <c r="C128" s="48"/>
      <c r="E128" s="49"/>
      <c r="F128" s="49"/>
      <c r="H128" s="108"/>
      <c r="I128" s="108"/>
      <c r="J128" s="108"/>
      <c r="K128" s="108"/>
      <c r="L128" s="108"/>
      <c r="M128" s="88"/>
    </row>
    <row r="129" spans="1:13" x14ac:dyDescent="0.2">
      <c r="A129" s="140" t="s">
        <v>247</v>
      </c>
      <c r="B129" s="141"/>
      <c r="C129" s="141"/>
      <c r="D129" s="141"/>
      <c r="E129" s="141"/>
      <c r="F129" s="141"/>
      <c r="G129" s="141"/>
      <c r="H129" s="114">
        <v>7033412.5903480016</v>
      </c>
      <c r="I129" s="114">
        <v>-229240.91679699998</v>
      </c>
      <c r="J129" s="114">
        <v>6804171.6735510016</v>
      </c>
      <c r="K129" s="114">
        <v>7080079.8207410611</v>
      </c>
      <c r="L129" s="114">
        <v>-275908.14719005954</v>
      </c>
      <c r="M129" s="85">
        <v>104.05498509484354</v>
      </c>
    </row>
    <row r="130" spans="1:13" x14ac:dyDescent="0.2">
      <c r="A130" s="46" t="s">
        <v>153</v>
      </c>
      <c r="B130" s="46" t="s">
        <v>153</v>
      </c>
      <c r="C130" s="46" t="s">
        <v>248</v>
      </c>
      <c r="D130" s="148" t="s">
        <v>395</v>
      </c>
      <c r="E130" s="147"/>
      <c r="F130" s="147"/>
      <c r="G130" s="147"/>
      <c r="H130" s="108">
        <v>1954.4598000000001</v>
      </c>
      <c r="I130" s="108">
        <v>0</v>
      </c>
      <c r="J130" s="108">
        <v>1954.4598000000001</v>
      </c>
      <c r="K130" s="108">
        <v>24720.8755408</v>
      </c>
      <c r="L130" s="108">
        <v>-22766.415740799999</v>
      </c>
      <c r="M130" s="88">
        <v>1264.8444107573869</v>
      </c>
    </row>
    <row r="131" spans="1:13" x14ac:dyDescent="0.2">
      <c r="A131" s="46" t="s">
        <v>153</v>
      </c>
      <c r="B131" s="46" t="s">
        <v>153</v>
      </c>
      <c r="C131" s="46" t="s">
        <v>249</v>
      </c>
      <c r="D131" s="148" t="s">
        <v>286</v>
      </c>
      <c r="E131" s="147"/>
      <c r="F131" s="147"/>
      <c r="G131" s="147"/>
      <c r="H131" s="108">
        <v>6480674.3762720004</v>
      </c>
      <c r="I131" s="108">
        <v>-137492.20666600001</v>
      </c>
      <c r="J131" s="108">
        <v>6343182.1696060002</v>
      </c>
      <c r="K131" s="108">
        <v>5953720.6132189101</v>
      </c>
      <c r="L131" s="108">
        <v>389461.55638709012</v>
      </c>
      <c r="M131" s="88">
        <v>93.860154951039647</v>
      </c>
    </row>
    <row r="132" spans="1:13" x14ac:dyDescent="0.2">
      <c r="A132" s="46" t="s">
        <v>153</v>
      </c>
      <c r="B132" s="46" t="s">
        <v>153</v>
      </c>
      <c r="C132" s="46" t="s">
        <v>250</v>
      </c>
      <c r="D132" s="148" t="s">
        <v>396</v>
      </c>
      <c r="E132" s="147"/>
      <c r="F132" s="147"/>
      <c r="G132" s="147"/>
      <c r="H132" s="108">
        <v>430.09899999999999</v>
      </c>
      <c r="I132" s="108">
        <v>0</v>
      </c>
      <c r="J132" s="108">
        <v>430.09899999999999</v>
      </c>
      <c r="K132" s="108">
        <v>940.77776072000006</v>
      </c>
      <c r="L132" s="108">
        <v>-510.67876072000007</v>
      </c>
      <c r="M132" s="88">
        <v>218.73516579206185</v>
      </c>
    </row>
    <row r="133" spans="1:13" x14ac:dyDescent="0.2">
      <c r="A133" s="46" t="s">
        <v>153</v>
      </c>
      <c r="B133" s="46" t="s">
        <v>153</v>
      </c>
      <c r="C133" s="46" t="s">
        <v>251</v>
      </c>
      <c r="D133" s="148" t="s">
        <v>287</v>
      </c>
      <c r="E133" s="147"/>
      <c r="F133" s="147"/>
      <c r="G133" s="147"/>
      <c r="H133" s="108">
        <v>180982.199108</v>
      </c>
      <c r="I133" s="108">
        <v>-503.01900000000001</v>
      </c>
      <c r="J133" s="108">
        <v>180479.180108</v>
      </c>
      <c r="K133" s="108">
        <v>588733.36083114997</v>
      </c>
      <c r="L133" s="108">
        <v>-408254.18072314997</v>
      </c>
      <c r="M133" s="88">
        <v>326.20569335412972</v>
      </c>
    </row>
    <row r="134" spans="1:13" hidden="1" x14ac:dyDescent="0.2">
      <c r="A134" s="46" t="s">
        <v>153</v>
      </c>
      <c r="B134" s="46" t="s">
        <v>153</v>
      </c>
      <c r="C134" s="46" t="s">
        <v>252</v>
      </c>
      <c r="D134" s="148" t="s">
        <v>397</v>
      </c>
      <c r="E134" s="147"/>
      <c r="F134" s="147"/>
      <c r="G134" s="147"/>
      <c r="H134" s="108">
        <v>0</v>
      </c>
      <c r="I134" s="108">
        <v>0</v>
      </c>
      <c r="J134" s="108">
        <v>0</v>
      </c>
      <c r="K134" s="108">
        <v>0</v>
      </c>
      <c r="L134" s="108">
        <v>0</v>
      </c>
      <c r="M134" s="88">
        <v>0</v>
      </c>
    </row>
    <row r="135" spans="1:13" x14ac:dyDescent="0.2">
      <c r="A135" s="46" t="s">
        <v>153</v>
      </c>
      <c r="B135" s="46" t="s">
        <v>153</v>
      </c>
      <c r="C135" s="46" t="s">
        <v>253</v>
      </c>
      <c r="D135" s="148" t="s">
        <v>398</v>
      </c>
      <c r="E135" s="147"/>
      <c r="F135" s="147"/>
      <c r="G135" s="147"/>
      <c r="H135" s="108">
        <v>98725.678365</v>
      </c>
      <c r="I135" s="108">
        <v>-88960.641130999997</v>
      </c>
      <c r="J135" s="108">
        <v>9765.0372339999994</v>
      </c>
      <c r="K135" s="108">
        <v>15079.629172499999</v>
      </c>
      <c r="L135" s="108">
        <v>-5314.5919384999997</v>
      </c>
      <c r="M135" s="88">
        <v>154.42469712246057</v>
      </c>
    </row>
    <row r="136" spans="1:13" x14ac:dyDescent="0.2">
      <c r="A136" s="46" t="s">
        <v>153</v>
      </c>
      <c r="B136" s="46" t="s">
        <v>153</v>
      </c>
      <c r="C136" s="46" t="s">
        <v>254</v>
      </c>
      <c r="D136" s="148" t="s">
        <v>399</v>
      </c>
      <c r="E136" s="147"/>
      <c r="F136" s="147"/>
      <c r="G136" s="147"/>
      <c r="H136" s="108">
        <v>188233.21013299999</v>
      </c>
      <c r="I136" s="108">
        <v>-2190</v>
      </c>
      <c r="J136" s="108">
        <v>186043.21013299999</v>
      </c>
      <c r="K136" s="108">
        <v>242687.0894042</v>
      </c>
      <c r="L136" s="108">
        <v>-56643.879271200014</v>
      </c>
      <c r="M136" s="88">
        <v>130.4466253999305</v>
      </c>
    </row>
    <row r="137" spans="1:13" x14ac:dyDescent="0.2">
      <c r="A137" s="46" t="s">
        <v>153</v>
      </c>
      <c r="B137" s="46" t="s">
        <v>153</v>
      </c>
      <c r="C137" s="46" t="s">
        <v>255</v>
      </c>
      <c r="D137" s="148" t="s">
        <v>400</v>
      </c>
      <c r="E137" s="147"/>
      <c r="F137" s="147"/>
      <c r="G137" s="147"/>
      <c r="H137" s="108">
        <v>28804.349391</v>
      </c>
      <c r="I137" s="108">
        <v>0</v>
      </c>
      <c r="J137" s="108">
        <v>28804.349391</v>
      </c>
      <c r="K137" s="108">
        <v>22627.525549999998</v>
      </c>
      <c r="L137" s="108">
        <v>6176.8238410000013</v>
      </c>
      <c r="M137" s="88">
        <v>78.555933490620802</v>
      </c>
    </row>
    <row r="138" spans="1:13" x14ac:dyDescent="0.2">
      <c r="A138" s="46" t="s">
        <v>153</v>
      </c>
      <c r="B138" s="46" t="s">
        <v>153</v>
      </c>
      <c r="C138" s="46" t="s">
        <v>256</v>
      </c>
      <c r="D138" s="148" t="s">
        <v>401</v>
      </c>
      <c r="E138" s="147"/>
      <c r="F138" s="147"/>
      <c r="G138" s="147"/>
      <c r="H138" s="108">
        <v>5600</v>
      </c>
      <c r="I138" s="108">
        <v>-95.05</v>
      </c>
      <c r="J138" s="108">
        <v>5504.95</v>
      </c>
      <c r="K138" s="108">
        <v>27070.010367639999</v>
      </c>
      <c r="L138" s="108">
        <v>-21565.060367639999</v>
      </c>
      <c r="M138" s="88">
        <v>491.73944118729509</v>
      </c>
    </row>
    <row r="139" spans="1:13" x14ac:dyDescent="0.2">
      <c r="A139" s="46" t="s">
        <v>153</v>
      </c>
      <c r="B139" s="46" t="s">
        <v>153</v>
      </c>
      <c r="C139" s="46" t="s">
        <v>257</v>
      </c>
      <c r="D139" s="148" t="s">
        <v>402</v>
      </c>
      <c r="E139" s="147"/>
      <c r="F139" s="147"/>
      <c r="G139" s="147"/>
      <c r="H139" s="108">
        <v>48008.218279000001</v>
      </c>
      <c r="I139" s="108">
        <v>0</v>
      </c>
      <c r="J139" s="108">
        <v>48008.218279000001</v>
      </c>
      <c r="K139" s="108">
        <v>204499.93889514002</v>
      </c>
      <c r="L139" s="108">
        <v>-156491.72061614002</v>
      </c>
      <c r="M139" s="88">
        <v>425.96860751358776</v>
      </c>
    </row>
    <row r="140" spans="1:13" x14ac:dyDescent="0.2">
      <c r="A140" s="46"/>
      <c r="B140" s="46"/>
      <c r="C140" s="46"/>
      <c r="D140" s="46"/>
      <c r="H140" s="108"/>
      <c r="I140" s="108"/>
      <c r="J140" s="108"/>
      <c r="K140" s="108"/>
      <c r="L140" s="108"/>
      <c r="M140" s="88"/>
    </row>
    <row r="141" spans="1:13" x14ac:dyDescent="0.2">
      <c r="A141" s="140" t="s">
        <v>266</v>
      </c>
      <c r="B141" s="152"/>
      <c r="C141" s="152"/>
      <c r="D141" s="152"/>
      <c r="E141" s="152"/>
      <c r="F141" s="152"/>
      <c r="G141" s="152"/>
      <c r="H141" s="114">
        <v>973436.411295</v>
      </c>
      <c r="I141" s="114">
        <v>-52197.469975</v>
      </c>
      <c r="J141" s="114">
        <v>921238.94131999998</v>
      </c>
      <c r="K141" s="114">
        <v>1899602.4641649099</v>
      </c>
      <c r="L141" s="114">
        <v>-978363.52284490992</v>
      </c>
      <c r="M141" s="85">
        <v>206.20084312144456</v>
      </c>
    </row>
    <row r="142" spans="1:13" x14ac:dyDescent="0.2">
      <c r="A142" s="45"/>
      <c r="B142" s="58"/>
      <c r="C142" s="78" t="s">
        <v>302</v>
      </c>
      <c r="D142" s="79" t="s">
        <v>303</v>
      </c>
      <c r="E142" s="58"/>
      <c r="F142" s="58"/>
      <c r="G142" s="58"/>
      <c r="H142" s="108">
        <v>66187.472034000006</v>
      </c>
      <c r="I142" s="108">
        <v>-29429.420801</v>
      </c>
      <c r="J142" s="108">
        <v>36758.051232999998</v>
      </c>
      <c r="K142" s="108">
        <v>576805.38879602007</v>
      </c>
      <c r="L142" s="108">
        <v>-540047.33756302006</v>
      </c>
      <c r="M142" s="88">
        <v>1569.1946919051732</v>
      </c>
    </row>
    <row r="143" spans="1:13" x14ac:dyDescent="0.2">
      <c r="A143" s="45"/>
      <c r="B143" s="58"/>
      <c r="C143" s="78" t="s">
        <v>304</v>
      </c>
      <c r="D143" s="79" t="s">
        <v>305</v>
      </c>
      <c r="E143" s="58"/>
      <c r="F143" s="58"/>
      <c r="G143" s="58"/>
      <c r="H143" s="108">
        <v>319198.06308699999</v>
      </c>
      <c r="I143" s="108">
        <v>0</v>
      </c>
      <c r="J143" s="108">
        <v>319198.06308699999</v>
      </c>
      <c r="K143" s="108">
        <v>465904.70611763</v>
      </c>
      <c r="L143" s="108">
        <v>-146706.64303063002</v>
      </c>
      <c r="M143" s="88">
        <v>145.96100665894204</v>
      </c>
    </row>
    <row r="144" spans="1:13" x14ac:dyDescent="0.2">
      <c r="A144" s="45"/>
      <c r="B144" s="58"/>
      <c r="C144" s="78" t="s">
        <v>306</v>
      </c>
      <c r="D144" s="79" t="s">
        <v>307</v>
      </c>
      <c r="E144" s="58"/>
      <c r="F144" s="58"/>
      <c r="G144" s="58"/>
      <c r="H144" s="108">
        <v>0</v>
      </c>
      <c r="I144" s="108">
        <v>0</v>
      </c>
      <c r="J144" s="108">
        <v>0</v>
      </c>
      <c r="K144" s="108">
        <v>282428.25157015002</v>
      </c>
      <c r="L144" s="108">
        <v>-282428.25157015002</v>
      </c>
      <c r="M144" s="88">
        <v>0</v>
      </c>
    </row>
    <row r="145" spans="1:13" x14ac:dyDescent="0.2">
      <c r="A145" s="45"/>
      <c r="B145" s="58"/>
      <c r="C145" s="78" t="s">
        <v>308</v>
      </c>
      <c r="D145" s="79" t="s">
        <v>309</v>
      </c>
      <c r="E145" s="58"/>
      <c r="F145" s="58"/>
      <c r="G145" s="58"/>
      <c r="H145" s="108">
        <v>89722.400999999998</v>
      </c>
      <c r="I145" s="108">
        <v>0</v>
      </c>
      <c r="J145" s="108">
        <v>89722.400999999998</v>
      </c>
      <c r="K145" s="108">
        <v>107542.050527</v>
      </c>
      <c r="L145" s="108">
        <v>-17819.649527000001</v>
      </c>
      <c r="M145" s="88">
        <v>119.86087011536841</v>
      </c>
    </row>
    <row r="146" spans="1:13" x14ac:dyDescent="0.2">
      <c r="A146" s="45"/>
      <c r="B146" s="58"/>
      <c r="C146" s="78" t="s">
        <v>310</v>
      </c>
      <c r="D146" s="79" t="s">
        <v>311</v>
      </c>
      <c r="E146" s="58"/>
      <c r="F146" s="58"/>
      <c r="G146" s="58"/>
      <c r="H146" s="108">
        <v>0</v>
      </c>
      <c r="I146" s="108">
        <v>0</v>
      </c>
      <c r="J146" s="108">
        <v>0</v>
      </c>
      <c r="K146" s="108">
        <v>193.07163216000001</v>
      </c>
      <c r="L146" s="108">
        <v>-193.07163216000001</v>
      </c>
      <c r="M146" s="88">
        <v>0</v>
      </c>
    </row>
    <row r="147" spans="1:13" x14ac:dyDescent="0.2">
      <c r="A147" s="45"/>
      <c r="B147" s="58"/>
      <c r="C147" s="78" t="s">
        <v>312</v>
      </c>
      <c r="D147" s="79" t="s">
        <v>313</v>
      </c>
      <c r="E147" s="58"/>
      <c r="F147" s="58"/>
      <c r="G147" s="58"/>
      <c r="H147" s="108">
        <v>235419.103</v>
      </c>
      <c r="I147" s="108">
        <v>0</v>
      </c>
      <c r="J147" s="108">
        <v>235419.103</v>
      </c>
      <c r="K147" s="108">
        <v>250111.113683</v>
      </c>
      <c r="L147" s="108">
        <v>-14692.010683</v>
      </c>
      <c r="M147" s="88">
        <v>106.2407895093373</v>
      </c>
    </row>
    <row r="148" spans="1:13" x14ac:dyDescent="0.2">
      <c r="A148" s="45"/>
      <c r="B148" s="58"/>
      <c r="C148" s="78" t="s">
        <v>314</v>
      </c>
      <c r="D148" s="79" t="s">
        <v>315</v>
      </c>
      <c r="E148" s="58"/>
      <c r="F148" s="58"/>
      <c r="G148" s="58"/>
      <c r="H148" s="108">
        <v>86450</v>
      </c>
      <c r="I148" s="108">
        <v>0</v>
      </c>
      <c r="J148" s="108">
        <v>86450</v>
      </c>
      <c r="K148" s="108">
        <v>60079.708162000003</v>
      </c>
      <c r="L148" s="108">
        <v>26370.291837999997</v>
      </c>
      <c r="M148" s="88">
        <v>69.496481390399083</v>
      </c>
    </row>
    <row r="149" spans="1:13" x14ac:dyDescent="0.2">
      <c r="A149" s="45"/>
      <c r="B149" s="58"/>
      <c r="C149" s="78" t="s">
        <v>316</v>
      </c>
      <c r="D149" s="79" t="s">
        <v>317</v>
      </c>
      <c r="E149" s="58"/>
      <c r="F149" s="58"/>
      <c r="G149" s="58"/>
      <c r="H149" s="108">
        <v>113688.46799999999</v>
      </c>
      <c r="I149" s="108">
        <v>0</v>
      </c>
      <c r="J149" s="108">
        <v>113688.46799999999</v>
      </c>
      <c r="K149" s="108">
        <v>123876.79308703999</v>
      </c>
      <c r="L149" s="108">
        <v>-10188.325087039993</v>
      </c>
      <c r="M149" s="88">
        <v>108.96161701030222</v>
      </c>
    </row>
    <row r="150" spans="1:13" x14ac:dyDescent="0.2">
      <c r="A150" s="45"/>
      <c r="B150" s="58"/>
      <c r="C150" s="78" t="s">
        <v>318</v>
      </c>
      <c r="D150" s="79" t="s">
        <v>319</v>
      </c>
      <c r="E150" s="58"/>
      <c r="F150" s="58"/>
      <c r="G150" s="58"/>
      <c r="H150" s="108">
        <v>22768.049174</v>
      </c>
      <c r="I150" s="108">
        <v>-22768.049174</v>
      </c>
      <c r="J150" s="108">
        <v>0</v>
      </c>
      <c r="K150" s="108">
        <v>24.57026355</v>
      </c>
      <c r="L150" s="108">
        <v>-24.57026355</v>
      </c>
      <c r="M150" s="88">
        <v>0</v>
      </c>
    </row>
    <row r="151" spans="1:13" x14ac:dyDescent="0.2">
      <c r="A151" s="45"/>
      <c r="B151" s="58"/>
      <c r="C151" s="78" t="s">
        <v>320</v>
      </c>
      <c r="D151" s="79" t="s">
        <v>321</v>
      </c>
      <c r="E151" s="58"/>
      <c r="F151" s="58"/>
      <c r="G151" s="58"/>
      <c r="H151" s="108">
        <v>1156.9000000000001</v>
      </c>
      <c r="I151" s="108">
        <v>0</v>
      </c>
      <c r="J151" s="108">
        <v>1156.9000000000001</v>
      </c>
      <c r="K151" s="108">
        <v>0.13388370000000002</v>
      </c>
      <c r="L151" s="108">
        <v>1156.7661163</v>
      </c>
      <c r="M151" s="88">
        <v>1.1572625118852105E-2</v>
      </c>
    </row>
    <row r="152" spans="1:13" x14ac:dyDescent="0.2">
      <c r="A152" s="45"/>
      <c r="B152" s="58"/>
      <c r="C152" s="78" t="s">
        <v>322</v>
      </c>
      <c r="D152" s="79" t="s">
        <v>323</v>
      </c>
      <c r="E152" s="58"/>
      <c r="F152" s="58"/>
      <c r="G152" s="58"/>
      <c r="H152" s="108">
        <v>38845.955000000002</v>
      </c>
      <c r="I152" s="108">
        <v>0</v>
      </c>
      <c r="J152" s="108">
        <v>38845.955000000002</v>
      </c>
      <c r="K152" s="108">
        <v>32636.676442659998</v>
      </c>
      <c r="L152" s="108">
        <v>6209.2785573400033</v>
      </c>
      <c r="M152" s="88">
        <v>84.015636744314818</v>
      </c>
    </row>
    <row r="153" spans="1:13" x14ac:dyDescent="0.2">
      <c r="A153" s="45"/>
      <c r="B153" s="58"/>
      <c r="C153" s="58"/>
      <c r="D153" s="58"/>
      <c r="E153" s="58"/>
      <c r="F153" s="58"/>
      <c r="G153" s="58"/>
      <c r="H153" s="108"/>
      <c r="I153" s="108"/>
      <c r="J153" s="108"/>
      <c r="K153" s="108"/>
      <c r="L153" s="108"/>
      <c r="M153" s="88"/>
    </row>
    <row r="154" spans="1:13" x14ac:dyDescent="0.2">
      <c r="A154" s="140" t="s">
        <v>267</v>
      </c>
      <c r="B154" s="152"/>
      <c r="C154" s="152"/>
      <c r="D154" s="152"/>
      <c r="E154" s="152"/>
      <c r="F154" s="152"/>
      <c r="G154" s="152"/>
      <c r="H154" s="114">
        <v>5956937.6506770002</v>
      </c>
      <c r="I154" s="114">
        <v>-6079.7305999999999</v>
      </c>
      <c r="J154" s="114">
        <v>5950857.9200769998</v>
      </c>
      <c r="K154" s="114">
        <v>6344676.2379294299</v>
      </c>
      <c r="L154" s="114">
        <v>-393818.31785243005</v>
      </c>
      <c r="M154" s="85">
        <v>106.61784104311694</v>
      </c>
    </row>
    <row r="155" spans="1:13" x14ac:dyDescent="0.2">
      <c r="A155" s="45"/>
      <c r="B155" s="58"/>
      <c r="C155" s="46" t="s">
        <v>324</v>
      </c>
      <c r="D155" s="77" t="s">
        <v>284</v>
      </c>
      <c r="E155" s="58"/>
      <c r="F155" s="58"/>
      <c r="G155" s="58"/>
      <c r="H155" s="108">
        <v>5956937.6506770002</v>
      </c>
      <c r="I155" s="108">
        <v>-6079.7305999999999</v>
      </c>
      <c r="J155" s="108">
        <v>5950857.9200769998</v>
      </c>
      <c r="K155" s="108">
        <v>6344676.2379294299</v>
      </c>
      <c r="L155" s="108">
        <v>-393818.31785243005</v>
      </c>
      <c r="M155" s="88">
        <v>106.61784104311694</v>
      </c>
    </row>
    <row r="156" spans="1:13" x14ac:dyDescent="0.2">
      <c r="A156" s="45"/>
      <c r="B156" s="58"/>
      <c r="C156" s="46" t="s">
        <v>325</v>
      </c>
      <c r="D156" s="77" t="s">
        <v>326</v>
      </c>
      <c r="E156" s="58"/>
      <c r="F156" s="58"/>
      <c r="G156" s="58"/>
      <c r="H156" s="108">
        <v>5956937.6506770002</v>
      </c>
      <c r="I156" s="108">
        <v>-6079.7305999999999</v>
      </c>
      <c r="J156" s="108">
        <v>5950857.9200769998</v>
      </c>
      <c r="K156" s="108">
        <v>6344676.2379294299</v>
      </c>
      <c r="L156" s="108">
        <v>-393818.31785243005</v>
      </c>
      <c r="M156" s="88">
        <v>106.61784104311694</v>
      </c>
    </row>
    <row r="157" spans="1:13" x14ac:dyDescent="0.2">
      <c r="A157" s="45"/>
      <c r="B157" s="58"/>
      <c r="C157" s="46" t="s">
        <v>327</v>
      </c>
      <c r="D157" s="77" t="s">
        <v>328</v>
      </c>
      <c r="E157" s="58"/>
      <c r="F157" s="58"/>
      <c r="G157" s="58"/>
      <c r="H157" s="108">
        <v>4060162.1755789998</v>
      </c>
      <c r="I157" s="108">
        <v>-6079.7305999999999</v>
      </c>
      <c r="J157" s="108">
        <v>4054082.4449789999</v>
      </c>
      <c r="K157" s="108">
        <v>4233132.4846892003</v>
      </c>
      <c r="L157" s="108">
        <v>-179050.03971020039</v>
      </c>
      <c r="M157" s="88">
        <v>104.41653671675954</v>
      </c>
    </row>
    <row r="158" spans="1:13" x14ac:dyDescent="0.2">
      <c r="A158" s="45"/>
      <c r="B158" s="58"/>
      <c r="C158" s="46" t="s">
        <v>329</v>
      </c>
      <c r="D158" s="77" t="s">
        <v>330</v>
      </c>
      <c r="E158" s="58"/>
      <c r="F158" s="58"/>
      <c r="G158" s="58"/>
      <c r="H158" s="108">
        <v>1636954.0792189999</v>
      </c>
      <c r="I158" s="108">
        <v>0</v>
      </c>
      <c r="J158" s="108">
        <v>1636954.0792189999</v>
      </c>
      <c r="K158" s="108">
        <v>1817507.2589781398</v>
      </c>
      <c r="L158" s="108">
        <v>-180553.17975913989</v>
      </c>
      <c r="M158" s="88">
        <v>111.02982557979163</v>
      </c>
    </row>
    <row r="159" spans="1:13" x14ac:dyDescent="0.2">
      <c r="A159" s="45"/>
      <c r="B159" s="58"/>
      <c r="C159" s="46" t="s">
        <v>331</v>
      </c>
      <c r="D159" s="77" t="s">
        <v>332</v>
      </c>
      <c r="E159" s="58"/>
      <c r="F159" s="58"/>
      <c r="G159" s="58"/>
      <c r="H159" s="108">
        <v>259821.39587899999</v>
      </c>
      <c r="I159" s="108">
        <v>0</v>
      </c>
      <c r="J159" s="108">
        <v>259821.39587899999</v>
      </c>
      <c r="K159" s="108">
        <v>294036.49426209001</v>
      </c>
      <c r="L159" s="108">
        <v>-34215.098383090022</v>
      </c>
      <c r="M159" s="88">
        <v>113.1686993164428</v>
      </c>
    </row>
    <row r="160" spans="1:13" x14ac:dyDescent="0.2">
      <c r="A160" s="47"/>
      <c r="H160" s="108"/>
      <c r="I160" s="108"/>
      <c r="J160" s="108"/>
      <c r="K160" s="108"/>
      <c r="L160" s="108"/>
      <c r="M160" s="88"/>
    </row>
    <row r="161" spans="1:13" x14ac:dyDescent="0.2">
      <c r="A161" s="151" t="s">
        <v>258</v>
      </c>
      <c r="B161" s="139"/>
      <c r="C161" s="139"/>
      <c r="D161" s="139"/>
      <c r="E161" s="139"/>
      <c r="F161" s="139"/>
      <c r="G161" s="139"/>
      <c r="H161" s="113">
        <v>511007132.45670402</v>
      </c>
      <c r="I161" s="113">
        <v>-528209.5556719969</v>
      </c>
      <c r="J161" s="113">
        <v>510478922.90103197</v>
      </c>
      <c r="K161" s="113">
        <v>482499926.82963473</v>
      </c>
      <c r="L161" s="113">
        <v>27978996.071397245</v>
      </c>
      <c r="M161" s="86">
        <v>94.519069286466589</v>
      </c>
    </row>
    <row r="162" spans="1:13" x14ac:dyDescent="0.2">
      <c r="A162" s="15" t="s">
        <v>259</v>
      </c>
      <c r="B162" s="37"/>
      <c r="C162" s="37"/>
      <c r="D162" s="37"/>
      <c r="E162" s="37"/>
      <c r="F162" s="37"/>
      <c r="G162" s="37"/>
      <c r="H162" s="37"/>
      <c r="I162" s="37"/>
      <c r="J162" s="51"/>
      <c r="K162" s="37"/>
      <c r="L162" s="52"/>
      <c r="M162" s="82"/>
    </row>
    <row r="163" spans="1:13" ht="30.75" customHeight="1" x14ac:dyDescent="0.2">
      <c r="A163" s="121" t="s">
        <v>479</v>
      </c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3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3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3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3"/>
      <c r="K167" s="2"/>
      <c r="M167" s="6"/>
    </row>
    <row r="168" spans="1:13" x14ac:dyDescent="0.2">
      <c r="J168" s="53"/>
    </row>
    <row r="169" spans="1:13" x14ac:dyDescent="0.2">
      <c r="J169" s="53"/>
    </row>
    <row r="170" spans="1:13" x14ac:dyDescent="0.2">
      <c r="J170" s="53"/>
    </row>
    <row r="171" spans="1:13" x14ac:dyDescent="0.2">
      <c r="J171" s="53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2026-02-06T15:17:31Z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