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C32" i="1"/>
  <c r="D32" i="1" l="1"/>
  <c r="G32" i="1"/>
  <c r="E32" i="1"/>
</calcChain>
</file>

<file path=xl/sharedStrings.xml><?xml version="1.0" encoding="utf-8"?>
<sst xmlns="http://schemas.openxmlformats.org/spreadsheetml/2006/main" count="54" uniqueCount="51">
  <si>
    <t>Cuadro No. 1</t>
  </si>
  <si>
    <t xml:space="preserve">Ejecución del Presupuesto General de la Nación </t>
  </si>
  <si>
    <t>Acumulada a febrero de 2020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</si>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</sst>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</cellStyleXfs>
  <cellXfs count="60">
    <xf numFmtId="0" fontId="0" fillId="0" borderId="0" xfId="0"/>
    <xf numFmtId="165" fontId="2" fillId="0" borderId="0" xfId="4" applyNumberFormat="1" applyFont="1" applyFill="1" applyBorder="1" applyAlignment="1" applyProtection="1">
      <alignment horizontal="center"/>
    </xf>
    <xf numFmtId="0" fontId="3" fillId="0" borderId="0" xfId="0" applyFont="1"/>
    <xf numFmtId="165" fontId="4" fillId="0" borderId="0" xfId="4" applyNumberFormat="1" applyFont="1" applyFill="1" applyBorder="1" applyAlignment="1" applyProtection="1">
      <alignment horizontal="center"/>
    </xf>
    <xf numFmtId="165" fontId="5" fillId="2" borderId="0" xfId="1" applyNumberFormat="1" applyFont="1" applyFill="1" applyBorder="1"/>
    <xf numFmtId="165" fontId="6" fillId="2" borderId="0" xfId="1" applyNumberFormat="1" applyFont="1" applyFill="1" applyBorder="1" applyAlignment="1" applyProtection="1">
      <alignment horizontal="left" vertical="top" wrapText="1"/>
    </xf>
    <xf numFmtId="166" fontId="6" fillId="2" borderId="0" xfId="5" applyNumberFormat="1" applyFont="1" applyFill="1" applyBorder="1" applyAlignment="1" applyProtection="1">
      <alignment horizontal="center" vertical="top" wrapText="1"/>
    </xf>
    <xf numFmtId="166" fontId="6" fillId="2" borderId="1" xfId="6" applyNumberFormat="1" applyFont="1" applyFill="1" applyBorder="1" applyAlignment="1" applyProtection="1">
      <alignment horizontal="center" vertical="top" wrapText="1"/>
    </xf>
    <xf numFmtId="165" fontId="6" fillId="2" borderId="2" xfId="1" applyNumberFormat="1" applyFont="1" applyFill="1" applyBorder="1" applyAlignment="1" applyProtection="1">
      <alignment horizontal="center" vertical="top"/>
    </xf>
    <xf numFmtId="168" fontId="6" fillId="2" borderId="0" xfId="7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7" quotePrefix="1" applyNumberFormat="1" applyFont="1" applyFill="1" applyBorder="1" applyAlignment="1">
      <alignment horizontal="center"/>
    </xf>
    <xf numFmtId="165" fontId="2" fillId="3" borderId="2" xfId="1" applyNumberFormat="1" applyFont="1" applyFill="1" applyBorder="1"/>
    <xf numFmtId="165" fontId="2" fillId="3" borderId="2" xfId="8" applyNumberFormat="1" applyFont="1" applyFill="1" applyBorder="1"/>
    <xf numFmtId="166" fontId="2" fillId="3" borderId="2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/>
    <xf numFmtId="165" fontId="4" fillId="0" borderId="0" xfId="8" applyNumberFormat="1" applyFont="1" applyFill="1" applyBorder="1"/>
    <xf numFmtId="166" fontId="4" fillId="0" borderId="0" xfId="4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0" xfId="8" applyNumberFormat="1" applyFont="1" applyFill="1" applyBorder="1" applyAlignment="1">
      <alignment vertical="top" wrapText="1"/>
    </xf>
    <xf numFmtId="166" fontId="4" fillId="0" borderId="0" xfId="4" applyNumberFormat="1" applyFont="1" applyFill="1" applyBorder="1" applyAlignment="1">
      <alignment horizontal="center" vertical="top"/>
    </xf>
    <xf numFmtId="166" fontId="4" fillId="0" borderId="0" xfId="4" applyNumberFormat="1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0" xfId="8" applyNumberFormat="1" applyFont="1" applyFill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5" fontId="4" fillId="0" borderId="0" xfId="8" applyNumberFormat="1" applyFont="1" applyFill="1" applyBorder="1" applyAlignment="1">
      <alignment horizontal="left" indent="1"/>
    </xf>
    <xf numFmtId="166" fontId="4" fillId="0" borderId="0" xfId="4" applyNumberFormat="1" applyFont="1" applyFill="1" applyBorder="1"/>
    <xf numFmtId="166" fontId="4" fillId="0" borderId="1" xfId="1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5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5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0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top"/>
    </xf>
    <xf numFmtId="166" fontId="6" fillId="2" borderId="1" xfId="1" applyNumberFormat="1" applyFont="1" applyFill="1" applyBorder="1"/>
    <xf numFmtId="170" fontId="4" fillId="0" borderId="0" xfId="9" applyNumberFormat="1" applyFont="1" applyFill="1" applyBorder="1" applyAlignment="1" applyProtection="1">
      <alignment horizontal="left" wrapText="1"/>
    </xf>
    <xf numFmtId="165" fontId="4" fillId="0" borderId="0" xfId="4" applyNumberFormat="1" applyFont="1" applyFill="1" applyBorder="1"/>
    <xf numFmtId="170" fontId="4" fillId="0" borderId="0" xfId="9" applyNumberFormat="1" applyFont="1" applyFill="1" applyBorder="1" applyAlignment="1" applyProtection="1">
      <alignment horizontal="left" wrapText="1"/>
    </xf>
    <xf numFmtId="171" fontId="4" fillId="0" borderId="0" xfId="3" applyNumberFormat="1" applyFont="1" applyFill="1" applyBorder="1"/>
    <xf numFmtId="166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3" fillId="0" borderId="0" xfId="2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10">
    <cellStyle name="Millares" xfId="1" builtinId="3"/>
    <cellStyle name="Millares [0]" xfId="2" builtinId="6"/>
    <cellStyle name="Millares 2 4 2" xfId="8"/>
    <cellStyle name="Millares 4 3" xfId="5"/>
    <cellStyle name="Millares 7 2" xfId="6"/>
    <cellStyle name="Millares 9" xfId="4"/>
    <cellStyle name="Millares_CIFRAS PAGINA WEB 1995 - 2003" xfId="9"/>
    <cellStyle name="Millares_Plano ejecucion principales programas julio 13 - Despues de consejo de ministros" xf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>
        <row r="27">
          <cell r="C27">
            <v>255241.67902596897</v>
          </cell>
          <cell r="D27">
            <v>61970.379402983715</v>
          </cell>
          <cell r="E27">
            <v>28196.194588356608</v>
          </cell>
          <cell r="F27">
            <v>27377.454755862214</v>
          </cell>
          <cell r="G27">
            <v>193271.2996229853</v>
          </cell>
        </row>
      </sheetData>
      <sheetData sheetId="5"/>
      <sheetData sheetId="6">
        <row r="25">
          <cell r="C25">
            <v>16506.515685771999</v>
          </cell>
          <cell r="D25">
            <v>6134.9226604506512</v>
          </cell>
          <cell r="E25">
            <v>1928.31483281895</v>
          </cell>
          <cell r="F25">
            <v>1893.8371169494301</v>
          </cell>
          <cell r="G25">
            <v>10371.59302532135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  <pageSetUpPr fitToPage="1"/>
  </sheetPr>
  <dimension ref="A1:XFB33"/>
  <sheetViews>
    <sheetView showGridLines="0" tabSelected="1" workbookViewId="0">
      <selection sqref="A1:L1"/>
    </sheetView>
  </sheetViews>
  <sheetFormatPr baseColWidth="10" defaultColWidth="0" defaultRowHeight="11.45" customHeight="1" zeroHeight="1" x14ac:dyDescent="0.2"/>
  <cols>
    <col min="1" max="1" width="2.5703125" style="2" customWidth="1"/>
    <col min="2" max="2" width="30.140625" style="2" customWidth="1"/>
    <col min="3" max="3" width="13.7109375" style="2" bestFit="1" customWidth="1"/>
    <col min="4" max="4" width="11.85546875" style="58" bestFit="1" customWidth="1"/>
    <col min="5" max="5" width="9.5703125" style="2" bestFit="1" customWidth="1"/>
    <col min="6" max="6" width="6.85546875" style="59" bestFit="1" customWidth="1"/>
    <col min="7" max="7" width="13.7109375" style="2" bestFit="1" customWidth="1"/>
    <col min="8" max="8" width="12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1.140625" style="2" customWidth="1"/>
    <col min="13" max="13" width="11.42578125" style="2" customWidth="1"/>
    <col min="14" max="14" width="13.85546875" style="2" hidden="1"/>
    <col min="15" max="15" width="10.85546875" style="2" hidden="1"/>
    <col min="16" max="16" width="11.85546875" style="2" hidden="1"/>
    <col min="17" max="17" width="9.5703125" style="2" hidden="1"/>
    <col min="18" max="18" width="5.28515625" style="2" hidden="1"/>
    <col min="19" max="19" width="13.7109375" style="2" hidden="1"/>
    <col min="20" max="16375" width="11.42578125" style="2" hidden="1"/>
    <col min="16376" max="16376" width="9.7109375" style="2" hidden="1"/>
    <col min="16377" max="16377" width="12.85546875" style="2" hidden="1"/>
    <col min="16378" max="16378" width="8.140625" style="2" hidden="1"/>
    <col min="16379" max="16380" width="9.7109375" style="2" hidden="1"/>
    <col min="16381" max="16381" width="13.28515625" style="2" hidden="1"/>
    <col min="16382" max="16382" width="19" style="2" hidden="1"/>
    <col min="16383" max="16384" width="50.28515625" style="2" hidden="1"/>
  </cols>
  <sheetData>
    <row r="1" spans="1:13" ht="11.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1.4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1.4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1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1.45" customHeight="1" x14ac:dyDescent="0.2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8"/>
      <c r="J5" s="8"/>
      <c r="K5" s="8"/>
      <c r="L5" s="8"/>
    </row>
    <row r="6" spans="1:13" ht="11.45" customHeight="1" x14ac:dyDescent="0.2">
      <c r="A6" s="4"/>
      <c r="B6" s="5"/>
      <c r="C6" s="6" t="s">
        <v>11</v>
      </c>
      <c r="D6" s="6"/>
      <c r="E6" s="6"/>
      <c r="F6" s="6"/>
      <c r="G6" s="7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</row>
    <row r="7" spans="1:13" ht="11.45" customHeight="1" x14ac:dyDescent="0.2">
      <c r="A7" s="4"/>
      <c r="B7" s="10"/>
      <c r="C7" s="11" t="s">
        <v>17</v>
      </c>
      <c r="D7" s="12" t="s">
        <v>18</v>
      </c>
      <c r="E7" s="11" t="s">
        <v>19</v>
      </c>
      <c r="F7" s="13" t="s">
        <v>20</v>
      </c>
      <c r="G7" s="14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</row>
    <row r="8" spans="1:13" ht="11.45" customHeight="1" x14ac:dyDescent="0.2">
      <c r="A8" s="16" t="s">
        <v>27</v>
      </c>
      <c r="B8" s="17" t="s">
        <v>28</v>
      </c>
      <c r="C8" s="18">
        <v>170171.38852489999</v>
      </c>
      <c r="D8" s="18">
        <v>38215.644509358652</v>
      </c>
      <c r="E8" s="18">
        <v>20568.176397284453</v>
      </c>
      <c r="F8" s="18">
        <v>20398.287037647686</v>
      </c>
      <c r="G8" s="19">
        <v>131955.74401554136</v>
      </c>
      <c r="H8" s="16">
        <v>22.457150312178843</v>
      </c>
      <c r="I8" s="16">
        <v>12.086741828679887</v>
      </c>
      <c r="J8" s="16">
        <v>11.986907560939922</v>
      </c>
      <c r="K8" s="16">
        <v>53.821351599205656</v>
      </c>
      <c r="L8" s="16">
        <v>99.17401836528785</v>
      </c>
    </row>
    <row r="9" spans="1:13" ht="11.45" customHeight="1" x14ac:dyDescent="0.2">
      <c r="A9" s="20"/>
      <c r="B9" s="21" t="s">
        <v>29</v>
      </c>
      <c r="C9" s="22">
        <v>33152.734077558998</v>
      </c>
      <c r="D9" s="22">
        <v>4842.2409645788903</v>
      </c>
      <c r="E9" s="22">
        <v>4258.9063747222799</v>
      </c>
      <c r="F9" s="22">
        <v>4229.33751134259</v>
      </c>
      <c r="G9" s="23">
        <v>28310.493112980108</v>
      </c>
      <c r="H9" s="20">
        <v>14.605857101410502</v>
      </c>
      <c r="I9" s="20">
        <v>12.846320200194658</v>
      </c>
      <c r="J9" s="20">
        <v>12.757130381609816</v>
      </c>
      <c r="K9" s="20">
        <v>87.953210215606433</v>
      </c>
      <c r="L9" s="20">
        <v>99.305716989807792</v>
      </c>
    </row>
    <row r="10" spans="1:13" ht="11.45" customHeight="1" x14ac:dyDescent="0.2">
      <c r="A10" s="20"/>
      <c r="B10" s="21" t="s">
        <v>30</v>
      </c>
      <c r="C10" s="22">
        <v>9010.7235059850009</v>
      </c>
      <c r="D10" s="22">
        <v>4258.7881216360711</v>
      </c>
      <c r="E10" s="22">
        <v>691.21707344360993</v>
      </c>
      <c r="F10" s="22">
        <v>612.1419887076097</v>
      </c>
      <c r="G10" s="23">
        <v>4751.9353843489298</v>
      </c>
      <c r="H10" s="20">
        <v>47.263553462797375</v>
      </c>
      <c r="I10" s="20">
        <v>7.6710496441767138</v>
      </c>
      <c r="J10" s="20">
        <v>6.7934832125413642</v>
      </c>
      <c r="K10" s="20">
        <v>16.230370088899129</v>
      </c>
      <c r="L10" s="20">
        <v>88.560021478918046</v>
      </c>
    </row>
    <row r="11" spans="1:13" ht="11.45" customHeight="1" x14ac:dyDescent="0.2">
      <c r="A11" s="20"/>
      <c r="B11" s="21" t="s">
        <v>31</v>
      </c>
      <c r="C11" s="22">
        <v>125438.056606525</v>
      </c>
      <c r="D11" s="22">
        <v>28074.735081537754</v>
      </c>
      <c r="E11" s="22">
        <v>15119.098954891419</v>
      </c>
      <c r="F11" s="22">
        <v>15086.171622479298</v>
      </c>
      <c r="G11" s="23">
        <v>97363.321524987245</v>
      </c>
      <c r="H11" s="20">
        <v>22.381353666537411</v>
      </c>
      <c r="I11" s="20">
        <v>12.053039854019037</v>
      </c>
      <c r="J11" s="20">
        <v>12.02678997953684</v>
      </c>
      <c r="K11" s="20">
        <v>53.853042285103882</v>
      </c>
      <c r="L11" s="20">
        <v>99.782213658959691</v>
      </c>
      <c r="M11" s="24"/>
    </row>
    <row r="12" spans="1:13" ht="11.45" customHeight="1" x14ac:dyDescent="0.2">
      <c r="A12" s="20"/>
      <c r="B12" s="21" t="s">
        <v>32</v>
      </c>
      <c r="C12" s="22">
        <v>1360.4588021039999</v>
      </c>
      <c r="D12" s="22">
        <v>611.02182747016002</v>
      </c>
      <c r="E12" s="22">
        <v>86.111353954590001</v>
      </c>
      <c r="F12" s="22">
        <v>59.402374909380008</v>
      </c>
      <c r="G12" s="23">
        <v>749.4369746338399</v>
      </c>
      <c r="H12" s="20">
        <v>44.912923972794481</v>
      </c>
      <c r="I12" s="20">
        <v>6.3295818896842455</v>
      </c>
      <c r="J12" s="20">
        <v>4.3663486771897864</v>
      </c>
      <c r="K12" s="20">
        <v>14.093007824470124</v>
      </c>
      <c r="L12" s="20">
        <v>68.983208579794578</v>
      </c>
    </row>
    <row r="13" spans="1:13" ht="11.45" customHeight="1" x14ac:dyDescent="0.2">
      <c r="A13" s="20"/>
      <c r="B13" s="21" t="s">
        <v>33</v>
      </c>
      <c r="C13" s="22">
        <v>392.36884800000001</v>
      </c>
      <c r="D13" s="22">
        <v>323.44612034656001</v>
      </c>
      <c r="E13" s="22">
        <v>321.01315057156</v>
      </c>
      <c r="F13" s="22">
        <v>321.01315057156</v>
      </c>
      <c r="G13" s="23">
        <v>68.922727653440006</v>
      </c>
      <c r="H13" s="20">
        <v>82.434199859454694</v>
      </c>
      <c r="I13" s="20">
        <v>81.814127754494919</v>
      </c>
      <c r="J13" s="20">
        <v>81.814127754494919</v>
      </c>
      <c r="K13" s="20">
        <v>99.247797508780394</v>
      </c>
      <c r="L13" s="20">
        <v>100</v>
      </c>
    </row>
    <row r="14" spans="1:13" ht="11.45" customHeight="1" x14ac:dyDescent="0.2">
      <c r="A14" s="20"/>
      <c r="B14" s="21" t="s">
        <v>34</v>
      </c>
      <c r="C14" s="22">
        <v>234.65714998300001</v>
      </c>
      <c r="D14" s="22">
        <v>18.919533234690004</v>
      </c>
      <c r="E14" s="22">
        <v>15.21391915265</v>
      </c>
      <c r="F14" s="22">
        <v>14.875208787649999</v>
      </c>
      <c r="G14" s="23">
        <v>215.73761674831002</v>
      </c>
      <c r="H14" s="20">
        <v>8.0626280665475782</v>
      </c>
      <c r="I14" s="20">
        <v>6.4834671152156185</v>
      </c>
      <c r="J14" s="20">
        <v>6.3391244582692883</v>
      </c>
      <c r="K14" s="20">
        <v>80.413818691649553</v>
      </c>
      <c r="L14" s="20">
        <v>97.773681050875027</v>
      </c>
      <c r="M14" s="25"/>
    </row>
    <row r="15" spans="1:13" s="31" customFormat="1" ht="22.5" customHeight="1" x14ac:dyDescent="0.25">
      <c r="A15" s="26"/>
      <c r="B15" s="27" t="s">
        <v>35</v>
      </c>
      <c r="C15" s="28">
        <v>582.389534744</v>
      </c>
      <c r="D15" s="29">
        <v>86.492860554520021</v>
      </c>
      <c r="E15" s="29">
        <v>76.615570548340017</v>
      </c>
      <c r="F15" s="29">
        <v>75.345180849600027</v>
      </c>
      <c r="G15" s="30">
        <v>495.89667418948</v>
      </c>
      <c r="H15" s="26">
        <v>14.851376165703172</v>
      </c>
      <c r="I15" s="26">
        <v>13.155382433514673</v>
      </c>
      <c r="J15" s="26">
        <v>12.937248414451572</v>
      </c>
      <c r="K15" s="26">
        <v>88.580225069612609</v>
      </c>
      <c r="L15" s="26">
        <v>98.341864858999585</v>
      </c>
    </row>
    <row r="16" spans="1:13" ht="11.45" customHeight="1" x14ac:dyDescent="0.2">
      <c r="A16" s="16" t="s">
        <v>36</v>
      </c>
      <c r="B16" s="17" t="s">
        <v>37</v>
      </c>
      <c r="C16" s="18">
        <v>53613.700937251997</v>
      </c>
      <c r="D16" s="18">
        <v>6940.9498687087798</v>
      </c>
      <c r="E16" s="18">
        <v>6915.2499462489795</v>
      </c>
      <c r="F16" s="18">
        <v>6249.2618009672397</v>
      </c>
      <c r="G16" s="18">
        <v>46672.751068543221</v>
      </c>
      <c r="H16" s="16">
        <v>12.946224094531875</v>
      </c>
      <c r="I16" s="16">
        <v>12.898288730976432</v>
      </c>
      <c r="J16" s="16">
        <v>11.656091058293484</v>
      </c>
      <c r="K16" s="16">
        <v>99.629734792126072</v>
      </c>
      <c r="L16" s="16">
        <v>90.369283099550287</v>
      </c>
      <c r="M16" s="25"/>
    </row>
    <row r="17" spans="1:12" ht="11.45" customHeight="1" x14ac:dyDescent="0.2">
      <c r="A17" s="32"/>
      <c r="B17" s="33" t="s">
        <v>38</v>
      </c>
      <c r="C17" s="34">
        <v>14284.975928438998</v>
      </c>
      <c r="D17" s="34">
        <v>4695.3227907870005</v>
      </c>
      <c r="E17" s="34">
        <v>4673.2401183271995</v>
      </c>
      <c r="F17" s="34">
        <v>4673.2401183271995</v>
      </c>
      <c r="G17" s="35">
        <v>2600.47371324702</v>
      </c>
      <c r="H17" s="32">
        <v>32.86895836792695</v>
      </c>
      <c r="I17" s="32">
        <v>32.71437167089347</v>
      </c>
      <c r="J17" s="32">
        <v>32.71437167089347</v>
      </c>
      <c r="K17" s="32">
        <v>99.529687873576421</v>
      </c>
      <c r="L17" s="32">
        <v>100</v>
      </c>
    </row>
    <row r="18" spans="1:12" ht="11.45" customHeight="1" x14ac:dyDescent="0.2">
      <c r="A18" s="20"/>
      <c r="B18" s="36" t="s">
        <v>39</v>
      </c>
      <c r="C18" s="22">
        <v>5643.6139346769996</v>
      </c>
      <c r="D18" s="22">
        <v>3086.5442726976898</v>
      </c>
      <c r="E18" s="22">
        <v>3086.5442726976898</v>
      </c>
      <c r="F18" s="22">
        <v>3086.5442726976898</v>
      </c>
      <c r="G18" s="23">
        <v>2557.0696619793098</v>
      </c>
      <c r="H18" s="20">
        <v>54.690918061076445</v>
      </c>
      <c r="I18" s="20">
        <v>54.690918061076445</v>
      </c>
      <c r="J18" s="20">
        <v>54.690918061076445</v>
      </c>
      <c r="K18" s="20">
        <v>100</v>
      </c>
      <c r="L18" s="20">
        <v>100</v>
      </c>
    </row>
    <row r="19" spans="1:12" ht="11.45" customHeight="1" x14ac:dyDescent="0.2">
      <c r="A19" s="20"/>
      <c r="B19" s="36" t="s">
        <v>40</v>
      </c>
      <c r="C19" s="22">
        <v>8526.1508022439994</v>
      </c>
      <c r="D19" s="22">
        <v>1536.9713778390201</v>
      </c>
      <c r="E19" s="22">
        <v>1536.9416474040199</v>
      </c>
      <c r="F19" s="22">
        <v>1536.9416474040199</v>
      </c>
      <c r="G19" s="23">
        <v>6989.1794244049797</v>
      </c>
      <c r="H19" s="20">
        <v>18.026556338113377</v>
      </c>
      <c r="I19" s="20">
        <v>18.026207641078926</v>
      </c>
      <c r="J19" s="20">
        <v>18.026207641078926</v>
      </c>
      <c r="K19" s="20">
        <v>99.998065648103221</v>
      </c>
      <c r="L19" s="20">
        <v>100</v>
      </c>
    </row>
    <row r="20" spans="1:12" ht="11.45" customHeight="1" x14ac:dyDescent="0.2">
      <c r="A20" s="20"/>
      <c r="B20" s="36" t="s">
        <v>41</v>
      </c>
      <c r="C20" s="22">
        <v>115.21119151800001</v>
      </c>
      <c r="D20" s="22">
        <v>71.807140250290004</v>
      </c>
      <c r="E20" s="22">
        <v>49.754198225490008</v>
      </c>
      <c r="F20" s="22">
        <v>49.754198225490008</v>
      </c>
      <c r="G20" s="23">
        <v>43.404051267710003</v>
      </c>
      <c r="H20" s="20">
        <v>62.326532087875528</v>
      </c>
      <c r="I20" s="20">
        <v>43.185212799154733</v>
      </c>
      <c r="J20" s="20">
        <v>43.185212799154733</v>
      </c>
      <c r="K20" s="20">
        <v>69.288650198388964</v>
      </c>
      <c r="L20" s="20">
        <v>100</v>
      </c>
    </row>
    <row r="21" spans="1:12" ht="11.45" customHeight="1" x14ac:dyDescent="0.2">
      <c r="A21" s="32"/>
      <c r="B21" s="33" t="s">
        <v>42</v>
      </c>
      <c r="C21" s="34">
        <v>39328.725008812995</v>
      </c>
      <c r="D21" s="34">
        <v>2245.6270779217798</v>
      </c>
      <c r="E21" s="34">
        <v>2242.00982792178</v>
      </c>
      <c r="F21" s="34">
        <v>1576.0216826400399</v>
      </c>
      <c r="G21" s="35">
        <v>37083.097930891214</v>
      </c>
      <c r="H21" s="32">
        <v>5.70989035982877</v>
      </c>
      <c r="I21" s="32">
        <v>5.7006928839401176</v>
      </c>
      <c r="J21" s="32">
        <v>4.0073042853204024</v>
      </c>
      <c r="K21" s="32">
        <v>99.838920271510645</v>
      </c>
      <c r="L21" s="32">
        <v>70.295038987448393</v>
      </c>
    </row>
    <row r="22" spans="1:12" ht="11.45" customHeight="1" x14ac:dyDescent="0.2">
      <c r="A22" s="20"/>
      <c r="B22" s="36" t="s">
        <v>39</v>
      </c>
      <c r="C22" s="22">
        <v>17028.933008813001</v>
      </c>
      <c r="D22" s="22">
        <v>4.6819E-2</v>
      </c>
      <c r="E22" s="22">
        <v>4.6819E-2</v>
      </c>
      <c r="F22" s="22">
        <v>4.3916999999999998E-2</v>
      </c>
      <c r="G22" s="23">
        <v>17028.886189813002</v>
      </c>
      <c r="H22" s="20">
        <v>2.7493795398554751E-4</v>
      </c>
      <c r="I22" s="20">
        <v>2.7493795398554751E-4</v>
      </c>
      <c r="J22" s="20">
        <v>2.578963695333794E-4</v>
      </c>
      <c r="K22" s="20">
        <v>100</v>
      </c>
      <c r="L22" s="20">
        <v>93.801661718533069</v>
      </c>
    </row>
    <row r="23" spans="1:12" ht="11.45" customHeight="1" x14ac:dyDescent="0.2">
      <c r="A23" s="20"/>
      <c r="B23" s="36" t="s">
        <v>40</v>
      </c>
      <c r="C23" s="22">
        <v>21380.433667267</v>
      </c>
      <c r="D23" s="22">
        <v>2241.9630089217799</v>
      </c>
      <c r="E23" s="22">
        <v>2241.9630089217799</v>
      </c>
      <c r="F23" s="22">
        <v>1575.9777656400399</v>
      </c>
      <c r="G23" s="23">
        <v>19138.470658345221</v>
      </c>
      <c r="H23" s="20">
        <v>10.486050207457573</v>
      </c>
      <c r="I23" s="20">
        <v>10.486050207457573</v>
      </c>
      <c r="J23" s="20">
        <v>7.371121606634337</v>
      </c>
      <c r="K23" s="20">
        <v>100</v>
      </c>
      <c r="L23" s="20">
        <v>70.294548097739124</v>
      </c>
    </row>
    <row r="24" spans="1:12" ht="11.45" customHeight="1" x14ac:dyDescent="0.2">
      <c r="A24" s="20"/>
      <c r="B24" s="36" t="s">
        <v>41</v>
      </c>
      <c r="C24" s="22">
        <v>146.358332733</v>
      </c>
      <c r="D24" s="22">
        <v>3.6172499999999999</v>
      </c>
      <c r="E24" s="22">
        <v>0</v>
      </c>
      <c r="F24" s="22">
        <v>0</v>
      </c>
      <c r="G24" s="23">
        <v>142.74108273299998</v>
      </c>
      <c r="H24" s="20">
        <v>2.4715026008111969</v>
      </c>
      <c r="I24" s="20">
        <v>0</v>
      </c>
      <c r="J24" s="20">
        <v>0</v>
      </c>
      <c r="K24" s="20">
        <v>0</v>
      </c>
      <c r="L24" s="20">
        <v>0</v>
      </c>
    </row>
    <row r="25" spans="1:12" ht="11.45" customHeight="1" x14ac:dyDescent="0.2">
      <c r="A25" s="20"/>
      <c r="B25" s="36" t="s">
        <v>43</v>
      </c>
      <c r="C25" s="37">
        <v>773</v>
      </c>
      <c r="D25" s="37">
        <v>0</v>
      </c>
      <c r="E25" s="37">
        <v>0</v>
      </c>
      <c r="F25" s="37">
        <v>0</v>
      </c>
      <c r="G25" s="38">
        <v>773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ht="11.45" customHeight="1" x14ac:dyDescent="0.2">
      <c r="A26" s="16" t="s">
        <v>44</v>
      </c>
      <c r="B26" s="16" t="s">
        <v>45</v>
      </c>
      <c r="C26" s="39">
        <v>47963.105249589004</v>
      </c>
      <c r="D26" s="39">
        <v>22948.707685366935</v>
      </c>
      <c r="E26" s="39">
        <v>2641.0830776421317</v>
      </c>
      <c r="F26" s="39">
        <v>2623.7430341967111</v>
      </c>
      <c r="G26" s="40">
        <v>25014.397564222068</v>
      </c>
      <c r="H26" s="16">
        <v>47.846584506876944</v>
      </c>
      <c r="I26" s="16">
        <v>5.5064889228888347</v>
      </c>
      <c r="J26" s="16">
        <v>5.4703360438056583</v>
      </c>
      <c r="K26" s="16">
        <v>11.508635317735987</v>
      </c>
      <c r="L26" s="16">
        <v>99.343449526741082</v>
      </c>
    </row>
    <row r="27" spans="1:12" ht="11.45" customHeight="1" x14ac:dyDescent="0.2">
      <c r="A27" s="41" t="s">
        <v>46</v>
      </c>
      <c r="B27" s="41" t="s">
        <v>47</v>
      </c>
      <c r="C27" s="42">
        <v>271748.194711741</v>
      </c>
      <c r="D27" s="43">
        <v>68105.302063434356</v>
      </c>
      <c r="E27" s="42">
        <v>30124.509421175564</v>
      </c>
      <c r="F27" s="44">
        <v>29271.291872811638</v>
      </c>
      <c r="G27" s="45">
        <v>203642.89264830665</v>
      </c>
      <c r="H27" s="41">
        <v>25.061915180587523</v>
      </c>
      <c r="I27" s="41">
        <v>11.085449694755239</v>
      </c>
      <c r="J27" s="41">
        <v>10.771476110029504</v>
      </c>
      <c r="K27" s="41">
        <v>44.232252862071029</v>
      </c>
      <c r="L27" s="41">
        <v>97.167696454621193</v>
      </c>
    </row>
    <row r="28" spans="1:12" ht="11.45" customHeight="1" x14ac:dyDescent="0.2">
      <c r="A28" s="46" t="s">
        <v>48</v>
      </c>
      <c r="B28" s="46" t="s">
        <v>49</v>
      </c>
      <c r="C28" s="47">
        <v>218134.493774489</v>
      </c>
      <c r="D28" s="48">
        <v>61164.352194725579</v>
      </c>
      <c r="E28" s="47">
        <v>23209.259474926585</v>
      </c>
      <c r="F28" s="49">
        <v>23022.030071844398</v>
      </c>
      <c r="G28" s="50">
        <v>156970.14157976344</v>
      </c>
      <c r="H28" s="46">
        <v>28.039743341994448</v>
      </c>
      <c r="I28" s="46">
        <v>10.639885088013955</v>
      </c>
      <c r="J28" s="46">
        <v>10.554052994316867</v>
      </c>
      <c r="K28" s="46">
        <v>37.945729239535709</v>
      </c>
      <c r="L28" s="46">
        <v>99.193298677691743</v>
      </c>
    </row>
    <row r="29" spans="1:12" ht="11.45" customHeight="1" x14ac:dyDescent="0.2">
      <c r="A29" s="51" t="s">
        <v>50</v>
      </c>
      <c r="B29" s="51"/>
      <c r="C29" s="51"/>
      <c r="D29" s="51"/>
      <c r="E29" s="51"/>
      <c r="F29" s="51"/>
      <c r="G29" s="51"/>
      <c r="H29" s="51"/>
      <c r="I29" s="51"/>
      <c r="J29" s="52"/>
      <c r="K29" s="52"/>
      <c r="L29" s="52"/>
    </row>
    <row r="30" spans="1:12" ht="11.4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2"/>
      <c r="K30" s="54"/>
      <c r="L30" s="52"/>
    </row>
    <row r="31" spans="1:12" ht="11.45" hidden="1" customHeight="1" x14ac:dyDescent="0.2">
      <c r="C31" s="55"/>
      <c r="D31" s="55"/>
      <c r="E31" s="55"/>
      <c r="F31" s="55"/>
    </row>
    <row r="32" spans="1:12" ht="11.45" hidden="1" customHeight="1" x14ac:dyDescent="0.2">
      <c r="C32" s="56">
        <f>+C27-[1]CUA2!C27-[1]CUA3!C25</f>
        <v>2.9103830456733704E-11</v>
      </c>
      <c r="D32" s="56">
        <f>+D27-[1]CUA2!D27-[1]CUA3!D25</f>
        <v>-1.0913936421275139E-11</v>
      </c>
      <c r="E32" s="56">
        <f>+E27-[1]CUA2!E27-[1]CUA3!E25</f>
        <v>6.3664629124104977E-12</v>
      </c>
      <c r="F32" s="56">
        <f>+F27-[1]CUA2!F27-[1]CUA3!F25</f>
        <v>-6.1390892369672656E-12</v>
      </c>
      <c r="G32" s="56">
        <f>+G27-[1]CUA2!G27-[1]CUA3!G25</f>
        <v>0</v>
      </c>
    </row>
    <row r="33" spans="5:6" ht="11.45" hidden="1" customHeight="1" x14ac:dyDescent="0.2">
      <c r="E33" s="57"/>
      <c r="F33" s="57"/>
    </row>
  </sheetData>
  <mergeCells count="12">
    <mergeCell ref="H5:L5"/>
    <mergeCell ref="A29:I29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2020-03-13T21:18:45Z</dcterms:created>
  <dcterms:modified xsi:type="dcterms:W3CDTF">2020-03-13T21:19:51Z</dcterms:modified>
</cp:coreProperties>
</file>