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8_{FBBFC737-E0C3-489F-AC54-96219A2B60DB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ÍNDICE" sheetId="28" r:id="rId1"/>
    <sheet name="CUADRO 1A" sheetId="3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ÁFICO 1" sheetId="18" r:id="rId16"/>
    <sheet name="GRÁFICO 2" sheetId="21" r:id="rId17"/>
    <sheet name="GRÁFICO 3" sheetId="22" r:id="rId18"/>
    <sheet name="GRÁFICO 4" sheetId="20" r:id="rId19"/>
    <sheet name="Recursos Capital (Recaudo)" sheetId="7" state="hidden" r:id="rId20"/>
    <sheet name="Fondos Especiales (Recaudo)" sheetId="13" state="hidden" r:id="rId21"/>
  </sheets>
  <externalReferences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'GRÁFICO 3'!$AA$3:$AB$3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'GRÁFICO 1'!$A$8:$Z$50</definedName>
    <definedName name="_xlnm.Print_Area" localSheetId="16">'GRÁFICO 2'!$A$9:$AC$54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hidden="1">{#N/A,#N/A,FALSE,"informes"}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8" i="23" l="1"/>
  <c r="B187" i="23"/>
  <c r="B188" i="2"/>
  <c r="B187" i="2"/>
  <c r="B84" i="33"/>
  <c r="B47" i="31"/>
  <c r="B50" i="24"/>
  <c r="B48" i="24"/>
  <c r="B47" i="24"/>
  <c r="C27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X10" i="3"/>
  <c r="B50" i="31" l="1"/>
  <c r="B191" i="23"/>
  <c r="C10" i="3"/>
  <c r="B4" i="18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Y10" i="3"/>
  <c r="Z10" i="3"/>
  <c r="AA10" i="3"/>
  <c r="A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11" i="3"/>
  <c r="AC12" i="3"/>
  <c r="AC13" i="3"/>
  <c r="AC14" i="3"/>
  <c r="AC15" i="3"/>
  <c r="AC16" i="3"/>
  <c r="AC17" i="3"/>
  <c r="AC18" i="3"/>
  <c r="AC19" i="3"/>
  <c r="AC20" i="3"/>
  <c r="AC21" i="3"/>
  <c r="AC10" i="3"/>
  <c r="B189" i="23" l="1"/>
  <c r="B190" i="23"/>
  <c r="B192" i="23"/>
  <c r="B190" i="2"/>
  <c r="B189" i="2"/>
  <c r="B51" i="31"/>
  <c r="B48" i="31"/>
  <c r="B49" i="31"/>
  <c r="B83" i="37" s="1"/>
  <c r="B83" i="33" s="1"/>
  <c r="B49" i="24"/>
  <c r="B51" i="24"/>
  <c r="B25" i="29" l="1"/>
  <c r="A49" i="18"/>
  <c r="A51" i="21" s="1"/>
  <c r="A50" i="22" s="1"/>
  <c r="A49" i="20" s="1"/>
  <c r="A47" i="20"/>
  <c r="A48" i="20"/>
  <c r="A49" i="21"/>
  <c r="A50" i="21"/>
  <c r="A5" i="20"/>
  <c r="A6" i="20"/>
  <c r="A7" i="20"/>
  <c r="A4" i="20"/>
  <c r="D14" i="20"/>
  <c r="D13" i="22"/>
  <c r="D12" i="21"/>
  <c r="A48" i="22"/>
  <c r="A49" i="22"/>
  <c r="AB8" i="22"/>
  <c r="AB4" i="22"/>
  <c r="AB6" i="22"/>
  <c r="A5" i="22"/>
  <c r="A6" i="22"/>
  <c r="A7" i="22"/>
  <c r="A4" i="22"/>
  <c r="A47" i="18"/>
  <c r="A48" i="18"/>
  <c r="AB4" i="18"/>
  <c r="AB3" i="20"/>
  <c r="AB3" i="21"/>
  <c r="AB3" i="18"/>
  <c r="AD3" i="22"/>
  <c r="M5" i="18"/>
  <c r="L5" i="18"/>
  <c r="K5" i="18"/>
  <c r="J5" i="18"/>
  <c r="I5" i="18"/>
  <c r="H5" i="18"/>
  <c r="G5" i="18"/>
  <c r="F5" i="18"/>
  <c r="E5" i="18"/>
  <c r="D5" i="18"/>
  <c r="C5" i="18"/>
  <c r="B5" i="18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F7" i="22"/>
  <c r="E7" i="22"/>
  <c r="D7" i="22"/>
  <c r="C7" i="22"/>
  <c r="B7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I4" i="18"/>
  <c r="H4" i="18"/>
  <c r="F8" i="22"/>
  <c r="E8" i="22"/>
  <c r="D8" i="22"/>
  <c r="C8" i="22"/>
  <c r="B8" i="22"/>
  <c r="G14" i="29" l="1"/>
  <c r="G12" i="29"/>
  <c r="G11" i="29"/>
  <c r="G19" i="29"/>
  <c r="G17" i="29"/>
  <c r="G16" i="29"/>
  <c r="G15" i="29"/>
  <c r="G20" i="29"/>
  <c r="G13" i="29"/>
  <c r="G18" i="29"/>
  <c r="G10" i="29"/>
  <c r="K15" i="29"/>
  <c r="K12" i="29"/>
  <c r="K20" i="29"/>
  <c r="K18" i="29"/>
  <c r="K17" i="29"/>
  <c r="K14" i="29"/>
  <c r="K13" i="29"/>
  <c r="K10" i="29"/>
  <c r="K11" i="29"/>
  <c r="K19" i="29"/>
  <c r="K16" i="29"/>
  <c r="V14" i="29"/>
  <c r="V11" i="29"/>
  <c r="V19" i="29"/>
  <c r="V20" i="29"/>
  <c r="V16" i="29"/>
  <c r="V17" i="29"/>
  <c r="V13" i="29"/>
  <c r="V15" i="29"/>
  <c r="V12" i="29"/>
  <c r="V10" i="29"/>
  <c r="V18" i="29"/>
  <c r="U11" i="29"/>
  <c r="U19" i="29"/>
  <c r="U20" i="29"/>
  <c r="U16" i="29"/>
  <c r="U13" i="29"/>
  <c r="U12" i="29"/>
  <c r="U14" i="29"/>
  <c r="U10" i="29"/>
  <c r="U18" i="29"/>
  <c r="U15" i="29"/>
  <c r="U17" i="29"/>
  <c r="H20" i="29"/>
  <c r="H17" i="29"/>
  <c r="H12" i="29"/>
  <c r="H14" i="29"/>
  <c r="H11" i="29"/>
  <c r="H19" i="29"/>
  <c r="H18" i="29"/>
  <c r="H16" i="29"/>
  <c r="H13" i="29"/>
  <c r="H10" i="29"/>
  <c r="H15" i="29"/>
  <c r="J12" i="29"/>
  <c r="J20" i="29"/>
  <c r="J17" i="29"/>
  <c r="J18" i="29"/>
  <c r="J15" i="29"/>
  <c r="J14" i="29"/>
  <c r="J11" i="29"/>
  <c r="J19" i="29"/>
  <c r="J13" i="29"/>
  <c r="J16" i="29"/>
  <c r="J10" i="29"/>
  <c r="D11" i="29"/>
  <c r="D19" i="29"/>
  <c r="D16" i="29"/>
  <c r="D14" i="29"/>
  <c r="D13" i="29"/>
  <c r="D10" i="29"/>
  <c r="D18" i="29"/>
  <c r="D20" i="29"/>
  <c r="D15" i="29"/>
  <c r="D12" i="29"/>
  <c r="D17" i="29"/>
  <c r="I17" i="29"/>
  <c r="I14" i="29"/>
  <c r="I20" i="29"/>
  <c r="I11" i="29"/>
  <c r="I19" i="29"/>
  <c r="I10" i="29"/>
  <c r="I18" i="29"/>
  <c r="I15" i="29"/>
  <c r="I16" i="29"/>
  <c r="I13" i="29"/>
  <c r="I12" i="29"/>
  <c r="E11" i="29"/>
  <c r="E19" i="29"/>
  <c r="E14" i="29"/>
  <c r="E16" i="29"/>
  <c r="E13" i="29"/>
  <c r="E20" i="29"/>
  <c r="E17" i="29"/>
  <c r="E10" i="29"/>
  <c r="E18" i="29"/>
  <c r="E15" i="29"/>
  <c r="E12" i="29"/>
  <c r="R16" i="29"/>
  <c r="R13" i="29"/>
  <c r="R19" i="29"/>
  <c r="R10" i="29"/>
  <c r="R18" i="29"/>
  <c r="R11" i="29"/>
  <c r="R15" i="29"/>
  <c r="R17" i="29"/>
  <c r="R12" i="29"/>
  <c r="R20" i="29"/>
  <c r="R14" i="29"/>
  <c r="P13" i="29"/>
  <c r="P16" i="29"/>
  <c r="P10" i="29"/>
  <c r="P18" i="29"/>
  <c r="P19" i="29"/>
  <c r="P15" i="29"/>
  <c r="P11" i="29"/>
  <c r="P12" i="29"/>
  <c r="P20" i="29"/>
  <c r="P14" i="29"/>
  <c r="P17" i="29"/>
  <c r="O10" i="29"/>
  <c r="O18" i="29"/>
  <c r="O13" i="29"/>
  <c r="O16" i="29"/>
  <c r="O15" i="29"/>
  <c r="O19" i="29"/>
  <c r="O12" i="29"/>
  <c r="O20" i="29"/>
  <c r="O11" i="29"/>
  <c r="O17" i="29"/>
  <c r="O14" i="29"/>
  <c r="Y20" i="29"/>
  <c r="Y12" i="29"/>
  <c r="Y17" i="29"/>
  <c r="Y14" i="29"/>
  <c r="Y11" i="29"/>
  <c r="Y19" i="29"/>
  <c r="Y10" i="29"/>
  <c r="Y16" i="29"/>
  <c r="Y13" i="29"/>
  <c r="Y18" i="29"/>
  <c r="Y15" i="29"/>
  <c r="X17" i="29"/>
  <c r="X20" i="29"/>
  <c r="X14" i="29"/>
  <c r="X11" i="29"/>
  <c r="X19" i="29"/>
  <c r="X12" i="29"/>
  <c r="X16" i="29"/>
  <c r="X13" i="29"/>
  <c r="X10" i="29"/>
  <c r="X18" i="29"/>
  <c r="X15" i="29"/>
  <c r="F14" i="29"/>
  <c r="F11" i="29"/>
  <c r="F19" i="29"/>
  <c r="F17" i="29"/>
  <c r="F12" i="29"/>
  <c r="F16" i="29"/>
  <c r="F15" i="29"/>
  <c r="F13" i="29"/>
  <c r="F10" i="29"/>
  <c r="F18" i="29"/>
  <c r="F20" i="29"/>
  <c r="Q13" i="29"/>
  <c r="Q10" i="29"/>
  <c r="Q18" i="29"/>
  <c r="Q15" i="29"/>
  <c r="Q11" i="29"/>
  <c r="Q12" i="29"/>
  <c r="Q20" i="29"/>
  <c r="Q17" i="29"/>
  <c r="Q14" i="29"/>
  <c r="Q19" i="29"/>
  <c r="Q16" i="29"/>
  <c r="C16" i="29"/>
  <c r="C17" i="29"/>
  <c r="C14" i="29"/>
  <c r="C13" i="29"/>
  <c r="C11" i="29"/>
  <c r="C10" i="29"/>
  <c r="C18" i="29"/>
  <c r="C15" i="29"/>
  <c r="C20" i="29"/>
  <c r="B7" i="21" s="1"/>
  <c r="C12" i="29"/>
  <c r="C19" i="29"/>
  <c r="N10" i="29"/>
  <c r="N18" i="29"/>
  <c r="N13" i="29"/>
  <c r="N15" i="29"/>
  <c r="N16" i="29"/>
  <c r="N12" i="29"/>
  <c r="N20" i="29"/>
  <c r="N19" i="29"/>
  <c r="N17" i="29"/>
  <c r="N11" i="29"/>
  <c r="N14" i="29"/>
  <c r="Z12" i="29"/>
  <c r="Z20" i="29"/>
  <c r="Z15" i="29"/>
  <c r="Z17" i="29"/>
  <c r="Z10" i="29"/>
  <c r="Z14" i="29"/>
  <c r="Z11" i="29"/>
  <c r="Z19" i="29"/>
  <c r="Z16" i="29"/>
  <c r="Z13" i="29"/>
  <c r="Z18" i="29"/>
  <c r="AA12" i="29"/>
  <c r="AA20" i="29"/>
  <c r="AA17" i="29"/>
  <c r="AA14" i="29"/>
  <c r="AA13" i="29"/>
  <c r="AA18" i="29"/>
  <c r="AA11" i="29"/>
  <c r="AA19" i="29"/>
  <c r="AA16" i="29"/>
  <c r="AA15" i="29"/>
  <c r="AA10" i="29"/>
  <c r="W14" i="29"/>
  <c r="W20" i="29"/>
  <c r="W17" i="29"/>
  <c r="W11" i="29"/>
  <c r="W19" i="29"/>
  <c r="W16" i="29"/>
  <c r="W15" i="29"/>
  <c r="W12" i="29"/>
  <c r="W13" i="29"/>
  <c r="W18" i="29"/>
  <c r="W10" i="29"/>
  <c r="T11" i="29"/>
  <c r="T19" i="29"/>
  <c r="T16" i="29"/>
  <c r="T13" i="29"/>
  <c r="T20" i="29"/>
  <c r="T10" i="29"/>
  <c r="T18" i="29"/>
  <c r="T15" i="29"/>
  <c r="T12" i="29"/>
  <c r="T17" i="29"/>
  <c r="T14" i="29"/>
  <c r="S19" i="29"/>
  <c r="S16" i="29"/>
  <c r="S13" i="29"/>
  <c r="S18" i="29"/>
  <c r="S17" i="29"/>
  <c r="S10" i="29"/>
  <c r="S14" i="29"/>
  <c r="S11" i="29"/>
  <c r="S15" i="29"/>
  <c r="S12" i="29"/>
  <c r="S20" i="29"/>
  <c r="AC20" i="29"/>
  <c r="AC10" i="29"/>
  <c r="AC11" i="29"/>
  <c r="AB4" i="20" s="1"/>
  <c r="AC12" i="29"/>
  <c r="AC18" i="29"/>
  <c r="AC13" i="29"/>
  <c r="AB6" i="20" s="1"/>
  <c r="AC14" i="29"/>
  <c r="AB7" i="20" s="1"/>
  <c r="AC16" i="29"/>
  <c r="AC15" i="29"/>
  <c r="AB5" i="21" s="1"/>
  <c r="AC17" i="29"/>
  <c r="AC19" i="29"/>
  <c r="M10" i="29"/>
  <c r="M15" i="29"/>
  <c r="M20" i="29"/>
  <c r="M12" i="29"/>
  <c r="M17" i="29"/>
  <c r="M18" i="29"/>
  <c r="M16" i="29"/>
  <c r="M14" i="29"/>
  <c r="M11" i="29"/>
  <c r="M19" i="29"/>
  <c r="M13" i="29"/>
  <c r="AB10" i="29"/>
  <c r="AB15" i="29"/>
  <c r="AB18" i="29"/>
  <c r="AB12" i="29"/>
  <c r="AA5" i="20" s="1"/>
  <c r="AB20" i="29"/>
  <c r="AB17" i="29"/>
  <c r="AB16" i="29"/>
  <c r="AB14" i="29"/>
  <c r="AA7" i="20" s="1"/>
  <c r="AB11" i="29"/>
  <c r="AA4" i="20" s="1"/>
  <c r="AB19" i="29"/>
  <c r="AB13" i="29"/>
  <c r="AA6" i="20" s="1"/>
  <c r="L15" i="29"/>
  <c r="L12" i="29"/>
  <c r="L20" i="29"/>
  <c r="L10" i="29"/>
  <c r="L17" i="29"/>
  <c r="L14" i="29"/>
  <c r="L18" i="29"/>
  <c r="L11" i="29"/>
  <c r="L19" i="29"/>
  <c r="L16" i="29"/>
  <c r="L13" i="29"/>
  <c r="D4" i="18"/>
  <c r="E4" i="18"/>
  <c r="F4" i="18"/>
  <c r="C4" i="18"/>
  <c r="I8" i="22"/>
  <c r="H8" i="22"/>
  <c r="AB5" i="20"/>
  <c r="N5" i="18"/>
  <c r="G7" i="22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B6" i="18"/>
  <c r="P8" i="22" l="1"/>
  <c r="P4" i="18"/>
  <c r="Q4" i="18"/>
  <c r="Q8" i="22"/>
  <c r="AB6" i="21"/>
  <c r="U8" i="22"/>
  <c r="U4" i="18"/>
  <c r="W8" i="22"/>
  <c r="W4" i="18"/>
  <c r="O8" i="22"/>
  <c r="O4" i="18"/>
  <c r="S4" i="18"/>
  <c r="S8" i="22"/>
  <c r="T8" i="22"/>
  <c r="T4" i="18"/>
  <c r="V8" i="22"/>
  <c r="V4" i="18"/>
  <c r="Y4" i="18"/>
  <c r="Y8" i="22"/>
  <c r="AB4" i="21"/>
  <c r="AB8" i="20"/>
  <c r="AB9" i="20"/>
  <c r="J4" i="18"/>
  <c r="J8" i="22"/>
  <c r="AA4" i="18"/>
  <c r="AA8" i="22"/>
  <c r="X4" i="18"/>
  <c r="X8" i="22"/>
  <c r="M8" i="22"/>
  <c r="M4" i="18"/>
  <c r="R4" i="18"/>
  <c r="R8" i="22"/>
  <c r="Z4" i="18"/>
  <c r="Z8" i="22"/>
  <c r="K4" i="18"/>
  <c r="K8" i="22"/>
  <c r="L4" i="18"/>
  <c r="L8" i="22"/>
  <c r="N8" i="22"/>
  <c r="N4" i="18"/>
  <c r="V51" i="31"/>
  <c r="V42" i="31" s="1"/>
  <c r="V13" i="24"/>
  <c r="V21" i="24"/>
  <c r="V29" i="24"/>
  <c r="V37" i="24"/>
  <c r="V10" i="24"/>
  <c r="V18" i="24"/>
  <c r="V26" i="24"/>
  <c r="V34" i="24"/>
  <c r="V42" i="24"/>
  <c r="V15" i="24"/>
  <c r="V23" i="24"/>
  <c r="V31" i="24"/>
  <c r="V39" i="24"/>
  <c r="V12" i="24"/>
  <c r="V20" i="24"/>
  <c r="V28" i="24"/>
  <c r="V36" i="24"/>
  <c r="V44" i="24"/>
  <c r="V17" i="24"/>
  <c r="V25" i="24"/>
  <c r="V33" i="24"/>
  <c r="V41" i="24"/>
  <c r="V14" i="24"/>
  <c r="V22" i="24"/>
  <c r="V30" i="24"/>
  <c r="V38" i="24"/>
  <c r="V11" i="24"/>
  <c r="V19" i="24"/>
  <c r="V27" i="24"/>
  <c r="V35" i="24"/>
  <c r="V43" i="24"/>
  <c r="V16" i="24"/>
  <c r="V32" i="24"/>
  <c r="V40" i="24"/>
  <c r="V24" i="24"/>
  <c r="D51" i="31"/>
  <c r="D42" i="31" s="1"/>
  <c r="D10" i="24"/>
  <c r="D18" i="24"/>
  <c r="D26" i="24"/>
  <c r="D34" i="24"/>
  <c r="D42" i="24"/>
  <c r="D15" i="24"/>
  <c r="D23" i="24"/>
  <c r="D31" i="24"/>
  <c r="D39" i="24"/>
  <c r="D12" i="24"/>
  <c r="D20" i="24"/>
  <c r="D28" i="24"/>
  <c r="D36" i="24"/>
  <c r="D44" i="24"/>
  <c r="D17" i="24"/>
  <c r="D25" i="24"/>
  <c r="D33" i="24"/>
  <c r="D41" i="24"/>
  <c r="D14" i="24"/>
  <c r="D22" i="24"/>
  <c r="D30" i="24"/>
  <c r="D38" i="24"/>
  <c r="D11" i="24"/>
  <c r="D19" i="24"/>
  <c r="D27" i="24"/>
  <c r="D35" i="24"/>
  <c r="D43" i="24"/>
  <c r="D16" i="24"/>
  <c r="D24" i="24"/>
  <c r="D32" i="24"/>
  <c r="D40" i="24"/>
  <c r="D21" i="24"/>
  <c r="D13" i="24"/>
  <c r="D37" i="24"/>
  <c r="D29" i="24"/>
  <c r="X51" i="31"/>
  <c r="X16" i="24"/>
  <c r="X24" i="24"/>
  <c r="X32" i="24"/>
  <c r="X40" i="24"/>
  <c r="X13" i="24"/>
  <c r="X21" i="24"/>
  <c r="X29" i="24"/>
  <c r="X37" i="24"/>
  <c r="X10" i="24"/>
  <c r="X18" i="24"/>
  <c r="X26" i="24"/>
  <c r="X34" i="24"/>
  <c r="X42" i="24"/>
  <c r="X15" i="24"/>
  <c r="X23" i="24"/>
  <c r="X31" i="24"/>
  <c r="X39" i="24"/>
  <c r="X12" i="24"/>
  <c r="X20" i="24"/>
  <c r="X28" i="24"/>
  <c r="X36" i="24"/>
  <c r="X44" i="24"/>
  <c r="X17" i="24"/>
  <c r="X25" i="24"/>
  <c r="X33" i="24"/>
  <c r="X41" i="24"/>
  <c r="X14" i="24"/>
  <c r="X22" i="24"/>
  <c r="X30" i="24"/>
  <c r="X38" i="24"/>
  <c r="X35" i="24"/>
  <c r="X11" i="24"/>
  <c r="X27" i="24"/>
  <c r="X43" i="24"/>
  <c r="X19" i="24"/>
  <c r="G51" i="31"/>
  <c r="G10" i="31" s="1"/>
  <c r="G13" i="24"/>
  <c r="G21" i="24"/>
  <c r="G29" i="24"/>
  <c r="G37" i="24"/>
  <c r="G10" i="24"/>
  <c r="G18" i="24"/>
  <c r="G26" i="24"/>
  <c r="G34" i="24"/>
  <c r="G42" i="24"/>
  <c r="G15" i="24"/>
  <c r="G23" i="24"/>
  <c r="G31" i="24"/>
  <c r="G39" i="24"/>
  <c r="G12" i="24"/>
  <c r="G20" i="24"/>
  <c r="G28" i="24"/>
  <c r="G36" i="24"/>
  <c r="G44" i="24"/>
  <c r="G17" i="24"/>
  <c r="G25" i="24"/>
  <c r="G33" i="24"/>
  <c r="G41" i="24"/>
  <c r="G14" i="24"/>
  <c r="G22" i="24"/>
  <c r="G30" i="24"/>
  <c r="G38" i="24"/>
  <c r="G16" i="24"/>
  <c r="G24" i="24"/>
  <c r="G32" i="24"/>
  <c r="G35" i="24"/>
  <c r="G11" i="24"/>
  <c r="G43" i="24"/>
  <c r="G19" i="24"/>
  <c r="G27" i="24"/>
  <c r="G40" i="24"/>
  <c r="E51" i="31"/>
  <c r="E35" i="31" s="1"/>
  <c r="E10" i="24"/>
  <c r="E18" i="24"/>
  <c r="E26" i="24"/>
  <c r="E34" i="24"/>
  <c r="E42" i="24"/>
  <c r="E35" i="24"/>
  <c r="E15" i="24"/>
  <c r="E23" i="24"/>
  <c r="E31" i="24"/>
  <c r="E39" i="24"/>
  <c r="E12" i="24"/>
  <c r="E20" i="24"/>
  <c r="E28" i="24"/>
  <c r="E36" i="24"/>
  <c r="E44" i="24"/>
  <c r="E17" i="24"/>
  <c r="E25" i="24"/>
  <c r="E33" i="24"/>
  <c r="E41" i="24"/>
  <c r="E14" i="24"/>
  <c r="E22" i="24"/>
  <c r="E30" i="24"/>
  <c r="E38" i="24"/>
  <c r="E43" i="24"/>
  <c r="E11" i="24"/>
  <c r="E19" i="24"/>
  <c r="E27" i="24"/>
  <c r="E13" i="24"/>
  <c r="E21" i="24"/>
  <c r="E29" i="24"/>
  <c r="E16" i="24"/>
  <c r="E24" i="24"/>
  <c r="E32" i="24"/>
  <c r="E40" i="24"/>
  <c r="E37" i="24"/>
  <c r="S51" i="31"/>
  <c r="S41" i="31" s="1"/>
  <c r="S15" i="24"/>
  <c r="S23" i="24"/>
  <c r="S31" i="24"/>
  <c r="S39" i="24"/>
  <c r="S12" i="24"/>
  <c r="S20" i="24"/>
  <c r="S28" i="24"/>
  <c r="S36" i="24"/>
  <c r="S44" i="24"/>
  <c r="S17" i="24"/>
  <c r="S25" i="24"/>
  <c r="S33" i="24"/>
  <c r="S41" i="24"/>
  <c r="S32" i="24"/>
  <c r="S14" i="24"/>
  <c r="S22" i="24"/>
  <c r="S30" i="24"/>
  <c r="S38" i="24"/>
  <c r="S11" i="24"/>
  <c r="S19" i="24"/>
  <c r="S27" i="24"/>
  <c r="S35" i="24"/>
  <c r="S43" i="24"/>
  <c r="S16" i="24"/>
  <c r="S24" i="24"/>
  <c r="S40" i="24"/>
  <c r="S10" i="24"/>
  <c r="S18" i="24"/>
  <c r="S26" i="24"/>
  <c r="S34" i="24"/>
  <c r="S21" i="24"/>
  <c r="S42" i="24"/>
  <c r="S13" i="24"/>
  <c r="S29" i="24"/>
  <c r="S37" i="24"/>
  <c r="I51" i="31"/>
  <c r="I16" i="24"/>
  <c r="I24" i="24"/>
  <c r="I32" i="24"/>
  <c r="I40" i="24"/>
  <c r="I13" i="24"/>
  <c r="I21" i="24"/>
  <c r="I29" i="24"/>
  <c r="I37" i="24"/>
  <c r="I10" i="24"/>
  <c r="I18" i="24"/>
  <c r="I26" i="24"/>
  <c r="I34" i="24"/>
  <c r="I42" i="24"/>
  <c r="I15" i="24"/>
  <c r="I23" i="24"/>
  <c r="I31" i="24"/>
  <c r="I39" i="24"/>
  <c r="I12" i="24"/>
  <c r="I20" i="24"/>
  <c r="I28" i="24"/>
  <c r="I36" i="24"/>
  <c r="I44" i="24"/>
  <c r="I33" i="24"/>
  <c r="I17" i="24"/>
  <c r="I25" i="24"/>
  <c r="I41" i="24"/>
  <c r="I11" i="24"/>
  <c r="I19" i="24"/>
  <c r="I27" i="24"/>
  <c r="I35" i="24"/>
  <c r="I30" i="24"/>
  <c r="I14" i="24"/>
  <c r="I38" i="24"/>
  <c r="I22" i="24"/>
  <c r="I43" i="24"/>
  <c r="F51" i="31"/>
  <c r="F26" i="25" s="1"/>
  <c r="F13" i="24"/>
  <c r="F21" i="24"/>
  <c r="F29" i="24"/>
  <c r="F37" i="24"/>
  <c r="F10" i="24"/>
  <c r="F18" i="24"/>
  <c r="F26" i="24"/>
  <c r="F34" i="24"/>
  <c r="F42" i="24"/>
  <c r="F15" i="24"/>
  <c r="F23" i="24"/>
  <c r="F31" i="24"/>
  <c r="F39" i="24"/>
  <c r="F12" i="24"/>
  <c r="F20" i="24"/>
  <c r="F28" i="24"/>
  <c r="F36" i="24"/>
  <c r="F44" i="24"/>
  <c r="F17" i="24"/>
  <c r="F25" i="24"/>
  <c r="F33" i="24"/>
  <c r="F41" i="24"/>
  <c r="F14" i="24"/>
  <c r="F22" i="24"/>
  <c r="F30" i="24"/>
  <c r="F38" i="24"/>
  <c r="F11" i="24"/>
  <c r="F19" i="24"/>
  <c r="F27" i="24"/>
  <c r="F35" i="24"/>
  <c r="F43" i="24"/>
  <c r="F16" i="24"/>
  <c r="F32" i="24"/>
  <c r="F40" i="24"/>
  <c r="F24" i="24"/>
  <c r="C51" i="31"/>
  <c r="C19" i="31" s="1"/>
  <c r="C13" i="24"/>
  <c r="C29" i="24"/>
  <c r="C10" i="24"/>
  <c r="C14" i="24"/>
  <c r="C30" i="24"/>
  <c r="C15" i="24"/>
  <c r="C31" i="24"/>
  <c r="C40" i="24"/>
  <c r="C16" i="24"/>
  <c r="C32" i="24"/>
  <c r="C17" i="24"/>
  <c r="C33" i="24"/>
  <c r="C18" i="24"/>
  <c r="C34" i="24"/>
  <c r="C19" i="24"/>
  <c r="C35" i="24"/>
  <c r="C20" i="24"/>
  <c r="C36" i="24"/>
  <c r="C21" i="24"/>
  <c r="C37" i="24"/>
  <c r="C22" i="24"/>
  <c r="C38" i="24"/>
  <c r="C23" i="24"/>
  <c r="C39" i="24"/>
  <c r="C24" i="24"/>
  <c r="C25" i="24"/>
  <c r="C41" i="24"/>
  <c r="C11" i="24"/>
  <c r="C12" i="24"/>
  <c r="C26" i="24"/>
  <c r="C27" i="24"/>
  <c r="C28" i="24"/>
  <c r="C43" i="24"/>
  <c r="C42" i="24"/>
  <c r="C44" i="24"/>
  <c r="AC51" i="31"/>
  <c r="AC39" i="24"/>
  <c r="AC14" i="24"/>
  <c r="AC22" i="24"/>
  <c r="AC30" i="24"/>
  <c r="AC38" i="24"/>
  <c r="AC11" i="24"/>
  <c r="AC19" i="24"/>
  <c r="AC27" i="24"/>
  <c r="AC35" i="24"/>
  <c r="AC43" i="24"/>
  <c r="AC16" i="24"/>
  <c r="AC24" i="24"/>
  <c r="AC32" i="24"/>
  <c r="AC40" i="24"/>
  <c r="AC13" i="24"/>
  <c r="AC21" i="24"/>
  <c r="AC29" i="24"/>
  <c r="AC37" i="24"/>
  <c r="AC10" i="24"/>
  <c r="AC18" i="24"/>
  <c r="AC26" i="24"/>
  <c r="AC34" i="24"/>
  <c r="AC42" i="24"/>
  <c r="AC15" i="24"/>
  <c r="AC23" i="24"/>
  <c r="AC31" i="24"/>
  <c r="AC17" i="24"/>
  <c r="AC25" i="24"/>
  <c r="AC33" i="24"/>
  <c r="AC20" i="24"/>
  <c r="AC41" i="24"/>
  <c r="AC28" i="24"/>
  <c r="AC12" i="24"/>
  <c r="AC36" i="24"/>
  <c r="AC44" i="24"/>
  <c r="Q51" i="31"/>
  <c r="Q12" i="24"/>
  <c r="Q20" i="24"/>
  <c r="Q28" i="24"/>
  <c r="Q36" i="24"/>
  <c r="Q44" i="24"/>
  <c r="Q17" i="24"/>
  <c r="Q25" i="24"/>
  <c r="Q33" i="24"/>
  <c r="Q41" i="24"/>
  <c r="Q37" i="24"/>
  <c r="Q14" i="24"/>
  <c r="Q22" i="24"/>
  <c r="Q30" i="24"/>
  <c r="Q38" i="24"/>
  <c r="Q11" i="24"/>
  <c r="Q19" i="24"/>
  <c r="Q27" i="24"/>
  <c r="Q35" i="24"/>
  <c r="Q43" i="24"/>
  <c r="Q16" i="24"/>
  <c r="Q24" i="24"/>
  <c r="Q32" i="24"/>
  <c r="Q40" i="24"/>
  <c r="Q13" i="24"/>
  <c r="Q21" i="24"/>
  <c r="Q29" i="24"/>
  <c r="Q15" i="24"/>
  <c r="Q23" i="24"/>
  <c r="Q31" i="24"/>
  <c r="Q10" i="24"/>
  <c r="Q42" i="24"/>
  <c r="Q26" i="24"/>
  <c r="Q39" i="24"/>
  <c r="Q18" i="24"/>
  <c r="Q34" i="24"/>
  <c r="AB51" i="31"/>
  <c r="AB10" i="31" s="1"/>
  <c r="AB14" i="24"/>
  <c r="AB22" i="24"/>
  <c r="AB30" i="24"/>
  <c r="AB38" i="24"/>
  <c r="AB11" i="24"/>
  <c r="AB19" i="24"/>
  <c r="AB27" i="24"/>
  <c r="AB35" i="24"/>
  <c r="AB43" i="24"/>
  <c r="AB16" i="24"/>
  <c r="AB24" i="24"/>
  <c r="AB32" i="24"/>
  <c r="AB40" i="24"/>
  <c r="AB13" i="24"/>
  <c r="AB21" i="24"/>
  <c r="AB29" i="24"/>
  <c r="AB37" i="24"/>
  <c r="AB10" i="24"/>
  <c r="AB18" i="24"/>
  <c r="AB26" i="24"/>
  <c r="AB34" i="24"/>
  <c r="AB42" i="24"/>
  <c r="AB15" i="24"/>
  <c r="AB23" i="24"/>
  <c r="AB31" i="24"/>
  <c r="AB39" i="24"/>
  <c r="AB12" i="24"/>
  <c r="AB20" i="24"/>
  <c r="AB28" i="24"/>
  <c r="AB36" i="24"/>
  <c r="AB44" i="24"/>
  <c r="AB41" i="24"/>
  <c r="AB25" i="24"/>
  <c r="AB17" i="24"/>
  <c r="AB33" i="24"/>
  <c r="O51" i="31"/>
  <c r="O27" i="31" s="1"/>
  <c r="O17" i="24"/>
  <c r="O25" i="24"/>
  <c r="O33" i="24"/>
  <c r="O41" i="24"/>
  <c r="O14" i="24"/>
  <c r="O22" i="24"/>
  <c r="O30" i="24"/>
  <c r="O38" i="24"/>
  <c r="O11" i="24"/>
  <c r="O19" i="24"/>
  <c r="O27" i="24"/>
  <c r="O35" i="24"/>
  <c r="O43" i="24"/>
  <c r="O16" i="24"/>
  <c r="O24" i="24"/>
  <c r="O32" i="24"/>
  <c r="O40" i="24"/>
  <c r="O34" i="24"/>
  <c r="O13" i="24"/>
  <c r="O21" i="24"/>
  <c r="O29" i="24"/>
  <c r="O37" i="24"/>
  <c r="O10" i="24"/>
  <c r="O18" i="24"/>
  <c r="O26" i="24"/>
  <c r="O42" i="24"/>
  <c r="O12" i="24"/>
  <c r="O20" i="24"/>
  <c r="O28" i="24"/>
  <c r="O15" i="24"/>
  <c r="O31" i="24"/>
  <c r="O39" i="24"/>
  <c r="O44" i="24"/>
  <c r="O36" i="24"/>
  <c r="O23" i="24"/>
  <c r="N51" i="31"/>
  <c r="N13" i="31" s="1"/>
  <c r="N17" i="24"/>
  <c r="N25" i="24"/>
  <c r="N33" i="24"/>
  <c r="N41" i="24"/>
  <c r="N14" i="24"/>
  <c r="N22" i="24"/>
  <c r="N30" i="24"/>
  <c r="N38" i="24"/>
  <c r="N11" i="24"/>
  <c r="N19" i="24"/>
  <c r="N27" i="24"/>
  <c r="N35" i="24"/>
  <c r="N43" i="24"/>
  <c r="N16" i="24"/>
  <c r="N24" i="24"/>
  <c r="N32" i="24"/>
  <c r="N40" i="24"/>
  <c r="N13" i="24"/>
  <c r="N21" i="24"/>
  <c r="N29" i="24"/>
  <c r="N37" i="24"/>
  <c r="N10" i="24"/>
  <c r="N18" i="24"/>
  <c r="N26" i="24"/>
  <c r="N34" i="24"/>
  <c r="N42" i="24"/>
  <c r="N15" i="24"/>
  <c r="N23" i="24"/>
  <c r="N31" i="24"/>
  <c r="N39" i="24"/>
  <c r="N20" i="24"/>
  <c r="N44" i="24"/>
  <c r="N36" i="24"/>
  <c r="N12" i="24"/>
  <c r="N28" i="24"/>
  <c r="M51" i="31"/>
  <c r="M14" i="24"/>
  <c r="M22" i="24"/>
  <c r="M30" i="24"/>
  <c r="M38" i="24"/>
  <c r="M11" i="24"/>
  <c r="M19" i="24"/>
  <c r="M27" i="24"/>
  <c r="M35" i="24"/>
  <c r="M43" i="24"/>
  <c r="M16" i="24"/>
  <c r="M24" i="24"/>
  <c r="M32" i="24"/>
  <c r="M40" i="24"/>
  <c r="M13" i="24"/>
  <c r="M21" i="24"/>
  <c r="M29" i="24"/>
  <c r="M37" i="24"/>
  <c r="M10" i="24"/>
  <c r="M18" i="24"/>
  <c r="M26" i="24"/>
  <c r="M34" i="24"/>
  <c r="M42" i="24"/>
  <c r="M15" i="24"/>
  <c r="M23" i="24"/>
  <c r="M31" i="24"/>
  <c r="M39" i="24"/>
  <c r="M17" i="24"/>
  <c r="M25" i="24"/>
  <c r="M33" i="24"/>
  <c r="M20" i="24"/>
  <c r="M36" i="24"/>
  <c r="M12" i="24"/>
  <c r="M44" i="24"/>
  <c r="M28" i="24"/>
  <c r="M41" i="24"/>
  <c r="Y51" i="31"/>
  <c r="Y43" i="31" s="1"/>
  <c r="Y16" i="24"/>
  <c r="Y24" i="24"/>
  <c r="Y32" i="24"/>
  <c r="Y40" i="24"/>
  <c r="Y13" i="24"/>
  <c r="Y21" i="24"/>
  <c r="Y29" i="24"/>
  <c r="Y37" i="24"/>
  <c r="Y10" i="24"/>
  <c r="Y18" i="24"/>
  <c r="Y26" i="24"/>
  <c r="Y34" i="24"/>
  <c r="Y42" i="24"/>
  <c r="Y15" i="24"/>
  <c r="Y23" i="24"/>
  <c r="Y31" i="24"/>
  <c r="Y39" i="24"/>
  <c r="Y41" i="24"/>
  <c r="Y12" i="24"/>
  <c r="Y20" i="24"/>
  <c r="Y28" i="24"/>
  <c r="Y36" i="24"/>
  <c r="Y44" i="24"/>
  <c r="Y17" i="24"/>
  <c r="Y25" i="24"/>
  <c r="Y33" i="24"/>
  <c r="Y11" i="24"/>
  <c r="Y19" i="24"/>
  <c r="Y27" i="24"/>
  <c r="Y38" i="24"/>
  <c r="Y30" i="24"/>
  <c r="Y35" i="24"/>
  <c r="Y14" i="24"/>
  <c r="Y22" i="24"/>
  <c r="Y43" i="24"/>
  <c r="H51" i="31"/>
  <c r="H36" i="31" s="1"/>
  <c r="H16" i="24"/>
  <c r="H24" i="24"/>
  <c r="H32" i="24"/>
  <c r="H40" i="24"/>
  <c r="H13" i="24"/>
  <c r="H21" i="24"/>
  <c r="H29" i="24"/>
  <c r="H37" i="24"/>
  <c r="H10" i="24"/>
  <c r="H18" i="24"/>
  <c r="H26" i="24"/>
  <c r="H34" i="24"/>
  <c r="H42" i="24"/>
  <c r="H15" i="24"/>
  <c r="H23" i="24"/>
  <c r="H31" i="24"/>
  <c r="H39" i="24"/>
  <c r="H12" i="24"/>
  <c r="H20" i="24"/>
  <c r="H28" i="24"/>
  <c r="H36" i="24"/>
  <c r="H44" i="24"/>
  <c r="H17" i="24"/>
  <c r="H25" i="24"/>
  <c r="H33" i="24"/>
  <c r="H41" i="24"/>
  <c r="H14" i="24"/>
  <c r="H22" i="24"/>
  <c r="H30" i="24"/>
  <c r="H38" i="24"/>
  <c r="H35" i="24"/>
  <c r="H11" i="24"/>
  <c r="H27" i="24"/>
  <c r="H43" i="24"/>
  <c r="H19" i="24"/>
  <c r="W51" i="31"/>
  <c r="W15" i="31" s="1"/>
  <c r="W13" i="24"/>
  <c r="W21" i="24"/>
  <c r="W29" i="24"/>
  <c r="W37" i="24"/>
  <c r="W10" i="24"/>
  <c r="W18" i="24"/>
  <c r="W26" i="24"/>
  <c r="W34" i="24"/>
  <c r="W42" i="24"/>
  <c r="W15" i="24"/>
  <c r="W23" i="24"/>
  <c r="W31" i="24"/>
  <c r="W39" i="24"/>
  <c r="W38" i="24"/>
  <c r="W12" i="24"/>
  <c r="W20" i="24"/>
  <c r="W28" i="24"/>
  <c r="W36" i="24"/>
  <c r="W44" i="24"/>
  <c r="W17" i="24"/>
  <c r="W25" i="24"/>
  <c r="W33" i="24"/>
  <c r="W41" i="24"/>
  <c r="W14" i="24"/>
  <c r="W22" i="24"/>
  <c r="W30" i="24"/>
  <c r="W16" i="24"/>
  <c r="W24" i="24"/>
  <c r="W32" i="24"/>
  <c r="W35" i="24"/>
  <c r="W19" i="24"/>
  <c r="W11" i="24"/>
  <c r="W43" i="24"/>
  <c r="W40" i="24"/>
  <c r="W27" i="24"/>
  <c r="U51" i="31"/>
  <c r="U19" i="31" s="1"/>
  <c r="U10" i="24"/>
  <c r="U18" i="24"/>
  <c r="U26" i="24"/>
  <c r="U34" i="24"/>
  <c r="U42" i="24"/>
  <c r="U35" i="24"/>
  <c r="U15" i="24"/>
  <c r="U23" i="24"/>
  <c r="U31" i="24"/>
  <c r="U39" i="24"/>
  <c r="U12" i="24"/>
  <c r="U20" i="24"/>
  <c r="U28" i="24"/>
  <c r="U36" i="24"/>
  <c r="U44" i="24"/>
  <c r="U17" i="24"/>
  <c r="U25" i="24"/>
  <c r="U33" i="24"/>
  <c r="U41" i="24"/>
  <c r="U14" i="24"/>
  <c r="U22" i="24"/>
  <c r="U30" i="24"/>
  <c r="U38" i="24"/>
  <c r="U11" i="24"/>
  <c r="U19" i="24"/>
  <c r="U27" i="24"/>
  <c r="U43" i="24"/>
  <c r="U13" i="24"/>
  <c r="U21" i="24"/>
  <c r="U29" i="24"/>
  <c r="U16" i="24"/>
  <c r="U37" i="24"/>
  <c r="U32" i="24"/>
  <c r="U40" i="24"/>
  <c r="U24" i="24"/>
  <c r="T51" i="31"/>
  <c r="T44" i="31" s="1"/>
  <c r="T10" i="24"/>
  <c r="T18" i="24"/>
  <c r="T26" i="24"/>
  <c r="T34" i="24"/>
  <c r="T42" i="24"/>
  <c r="T15" i="24"/>
  <c r="T23" i="24"/>
  <c r="T31" i="24"/>
  <c r="T39" i="24"/>
  <c r="T12" i="24"/>
  <c r="T20" i="24"/>
  <c r="T28" i="24"/>
  <c r="T36" i="24"/>
  <c r="T44" i="24"/>
  <c r="T17" i="24"/>
  <c r="T25" i="24"/>
  <c r="T33" i="24"/>
  <c r="T41" i="24"/>
  <c r="T14" i="24"/>
  <c r="T22" i="24"/>
  <c r="T30" i="24"/>
  <c r="T38" i="24"/>
  <c r="T11" i="24"/>
  <c r="T19" i="24"/>
  <c r="T27" i="24"/>
  <c r="T35" i="24"/>
  <c r="T43" i="24"/>
  <c r="T16" i="24"/>
  <c r="T24" i="24"/>
  <c r="T32" i="24"/>
  <c r="T40" i="24"/>
  <c r="T37" i="24"/>
  <c r="T21" i="24"/>
  <c r="T13" i="24"/>
  <c r="T29" i="24"/>
  <c r="R51" i="31"/>
  <c r="R30" i="31" s="1"/>
  <c r="R15" i="24"/>
  <c r="R23" i="24"/>
  <c r="R31" i="24"/>
  <c r="R39" i="24"/>
  <c r="R12" i="24"/>
  <c r="R20" i="24"/>
  <c r="R28" i="24"/>
  <c r="R36" i="24"/>
  <c r="R44" i="24"/>
  <c r="R17" i="24"/>
  <c r="R25" i="24"/>
  <c r="R33" i="24"/>
  <c r="R41" i="24"/>
  <c r="R14" i="24"/>
  <c r="R22" i="24"/>
  <c r="R30" i="24"/>
  <c r="R38" i="24"/>
  <c r="R11" i="24"/>
  <c r="R19" i="24"/>
  <c r="R27" i="24"/>
  <c r="R35" i="24"/>
  <c r="R43" i="24"/>
  <c r="R16" i="24"/>
  <c r="R24" i="24"/>
  <c r="R32" i="24"/>
  <c r="R40" i="24"/>
  <c r="R13" i="24"/>
  <c r="R21" i="24"/>
  <c r="R29" i="24"/>
  <c r="R37" i="24"/>
  <c r="R10" i="24"/>
  <c r="R42" i="24"/>
  <c r="R26" i="24"/>
  <c r="R18" i="24"/>
  <c r="R34" i="24"/>
  <c r="P51" i="31"/>
  <c r="P26" i="25" s="1"/>
  <c r="P12" i="24"/>
  <c r="P20" i="24"/>
  <c r="P28" i="24"/>
  <c r="P36" i="24"/>
  <c r="P44" i="24"/>
  <c r="P17" i="24"/>
  <c r="P25" i="24"/>
  <c r="P33" i="24"/>
  <c r="P41" i="24"/>
  <c r="P14" i="24"/>
  <c r="P22" i="24"/>
  <c r="P30" i="24"/>
  <c r="P38" i="24"/>
  <c r="P11" i="24"/>
  <c r="P19" i="24"/>
  <c r="P27" i="24"/>
  <c r="P35" i="24"/>
  <c r="P43" i="24"/>
  <c r="P16" i="24"/>
  <c r="P24" i="24"/>
  <c r="P32" i="24"/>
  <c r="P40" i="24"/>
  <c r="P13" i="24"/>
  <c r="P21" i="24"/>
  <c r="P29" i="24"/>
  <c r="P37" i="24"/>
  <c r="P10" i="24"/>
  <c r="P18" i="24"/>
  <c r="P26" i="24"/>
  <c r="P34" i="24"/>
  <c r="P42" i="24"/>
  <c r="P15" i="24"/>
  <c r="P31" i="24"/>
  <c r="P39" i="24"/>
  <c r="P23" i="24"/>
  <c r="L51" i="31"/>
  <c r="L26" i="25" s="1"/>
  <c r="L14" i="24"/>
  <c r="L22" i="24"/>
  <c r="L30" i="24"/>
  <c r="L38" i="24"/>
  <c r="L11" i="24"/>
  <c r="L19" i="24"/>
  <c r="L27" i="24"/>
  <c r="L35" i="24"/>
  <c r="L43" i="24"/>
  <c r="L16" i="24"/>
  <c r="L24" i="24"/>
  <c r="L32" i="24"/>
  <c r="L40" i="24"/>
  <c r="L13" i="24"/>
  <c r="L21" i="24"/>
  <c r="L29" i="24"/>
  <c r="L37" i="24"/>
  <c r="L10" i="24"/>
  <c r="L18" i="24"/>
  <c r="L26" i="24"/>
  <c r="L34" i="24"/>
  <c r="L42" i="24"/>
  <c r="L15" i="24"/>
  <c r="L23" i="24"/>
  <c r="L31" i="24"/>
  <c r="L39" i="24"/>
  <c r="L12" i="24"/>
  <c r="L20" i="24"/>
  <c r="L28" i="24"/>
  <c r="L36" i="24"/>
  <c r="L44" i="24"/>
  <c r="L25" i="24"/>
  <c r="L41" i="24"/>
  <c r="L17" i="24"/>
  <c r="L33" i="24"/>
  <c r="AA51" i="31"/>
  <c r="AA11" i="31" s="1"/>
  <c r="AA11" i="24"/>
  <c r="AA19" i="24"/>
  <c r="AA27" i="24"/>
  <c r="AA35" i="24"/>
  <c r="AA43" i="24"/>
  <c r="AA16" i="24"/>
  <c r="AA24" i="24"/>
  <c r="AA32" i="24"/>
  <c r="AA40" i="24"/>
  <c r="AA13" i="24"/>
  <c r="AA21" i="24"/>
  <c r="AA29" i="24"/>
  <c r="AA37" i="24"/>
  <c r="AA10" i="24"/>
  <c r="AA18" i="24"/>
  <c r="AA26" i="24"/>
  <c r="AA34" i="24"/>
  <c r="AA42" i="24"/>
  <c r="AA15" i="24"/>
  <c r="AA23" i="24"/>
  <c r="AA31" i="24"/>
  <c r="AA39" i="24"/>
  <c r="AA44" i="24"/>
  <c r="AA12" i="24"/>
  <c r="AA20" i="24"/>
  <c r="AA28" i="24"/>
  <c r="AA36" i="24"/>
  <c r="AA14" i="24"/>
  <c r="AA22" i="24"/>
  <c r="AA30" i="24"/>
  <c r="AA41" i="24"/>
  <c r="AA25" i="24"/>
  <c r="AA38" i="24"/>
  <c r="AA17" i="24"/>
  <c r="AA33" i="24"/>
  <c r="K51" i="31"/>
  <c r="K13" i="31" s="1"/>
  <c r="K11" i="24"/>
  <c r="K19" i="24"/>
  <c r="K27" i="24"/>
  <c r="K35" i="24"/>
  <c r="K43" i="24"/>
  <c r="K16" i="24"/>
  <c r="K24" i="24"/>
  <c r="K32" i="24"/>
  <c r="K40" i="24"/>
  <c r="K36" i="24"/>
  <c r="K44" i="24"/>
  <c r="K13" i="24"/>
  <c r="K21" i="24"/>
  <c r="K29" i="24"/>
  <c r="K37" i="24"/>
  <c r="K10" i="24"/>
  <c r="K18" i="24"/>
  <c r="K26" i="24"/>
  <c r="K34" i="24"/>
  <c r="K42" i="24"/>
  <c r="K15" i="24"/>
  <c r="K23" i="24"/>
  <c r="K31" i="24"/>
  <c r="K39" i="24"/>
  <c r="K12" i="24"/>
  <c r="K20" i="24"/>
  <c r="K28" i="24"/>
  <c r="K14" i="24"/>
  <c r="K22" i="24"/>
  <c r="K30" i="24"/>
  <c r="K25" i="24"/>
  <c r="K38" i="24"/>
  <c r="K17" i="24"/>
  <c r="K33" i="24"/>
  <c r="K41" i="24"/>
  <c r="Z51" i="31"/>
  <c r="Z34" i="31" s="1"/>
  <c r="Z11" i="24"/>
  <c r="Z19" i="24"/>
  <c r="Z27" i="24"/>
  <c r="Z35" i="24"/>
  <c r="Z43" i="24"/>
  <c r="Z16" i="24"/>
  <c r="Z24" i="24"/>
  <c r="Z32" i="24"/>
  <c r="Z40" i="24"/>
  <c r="Z13" i="24"/>
  <c r="Z21" i="24"/>
  <c r="Z29" i="24"/>
  <c r="Z37" i="24"/>
  <c r="Z10" i="24"/>
  <c r="Z18" i="24"/>
  <c r="Z26" i="24"/>
  <c r="Z34" i="24"/>
  <c r="Z42" i="24"/>
  <c r="Z15" i="24"/>
  <c r="Z23" i="24"/>
  <c r="Z31" i="24"/>
  <c r="Z39" i="24"/>
  <c r="Z12" i="24"/>
  <c r="Z20" i="24"/>
  <c r="Z28" i="24"/>
  <c r="Z36" i="24"/>
  <c r="Z44" i="24"/>
  <c r="Z17" i="24"/>
  <c r="Z25" i="24"/>
  <c r="Z33" i="24"/>
  <c r="Z41" i="24"/>
  <c r="Z38" i="24"/>
  <c r="Z30" i="24"/>
  <c r="Z22" i="24"/>
  <c r="Z14" i="24"/>
  <c r="J51" i="31"/>
  <c r="J24" i="31" s="1"/>
  <c r="J11" i="24"/>
  <c r="J19" i="24"/>
  <c r="J27" i="24"/>
  <c r="J35" i="24"/>
  <c r="J43" i="24"/>
  <c r="J16" i="24"/>
  <c r="J24" i="24"/>
  <c r="J32" i="24"/>
  <c r="J40" i="24"/>
  <c r="J13" i="24"/>
  <c r="J21" i="24"/>
  <c r="J29" i="24"/>
  <c r="J37" i="24"/>
  <c r="J10" i="24"/>
  <c r="J18" i="24"/>
  <c r="J26" i="24"/>
  <c r="J34" i="24"/>
  <c r="J42" i="24"/>
  <c r="J15" i="24"/>
  <c r="J23" i="24"/>
  <c r="J31" i="24"/>
  <c r="J39" i="24"/>
  <c r="J12" i="24"/>
  <c r="J20" i="24"/>
  <c r="J28" i="24"/>
  <c r="J36" i="24"/>
  <c r="J44" i="24"/>
  <c r="J17" i="24"/>
  <c r="J25" i="24"/>
  <c r="J33" i="24"/>
  <c r="J41" i="24"/>
  <c r="J30" i="24"/>
  <c r="J22" i="24"/>
  <c r="J14" i="24"/>
  <c r="J38" i="24"/>
  <c r="X26" i="25"/>
  <c r="X22" i="31"/>
  <c r="X38" i="31"/>
  <c r="X15" i="31"/>
  <c r="X31" i="31"/>
  <c r="X24" i="31"/>
  <c r="X40" i="31"/>
  <c r="X17" i="31"/>
  <c r="X33" i="31"/>
  <c r="X20" i="31"/>
  <c r="X10" i="31"/>
  <c r="X26" i="31"/>
  <c r="X42" i="31"/>
  <c r="X19" i="31"/>
  <c r="X35" i="31"/>
  <c r="X12" i="31"/>
  <c r="X28" i="31"/>
  <c r="X44" i="31"/>
  <c r="X21" i="31"/>
  <c r="X37" i="31"/>
  <c r="X14" i="31"/>
  <c r="X30" i="31"/>
  <c r="X23" i="31"/>
  <c r="X39" i="31"/>
  <c r="X36" i="31"/>
  <c r="X16" i="31"/>
  <c r="X32" i="31"/>
  <c r="X25" i="31"/>
  <c r="X41" i="31"/>
  <c r="X18" i="31"/>
  <c r="X34" i="31"/>
  <c r="X11" i="31"/>
  <c r="X27" i="31"/>
  <c r="X43" i="31"/>
  <c r="X13" i="31"/>
  <c r="X29" i="31"/>
  <c r="E26" i="25"/>
  <c r="E17" i="31"/>
  <c r="E10" i="31"/>
  <c r="E19" i="31"/>
  <c r="E39" i="31"/>
  <c r="E31" i="31"/>
  <c r="E32" i="31"/>
  <c r="E18" i="31"/>
  <c r="V26" i="25"/>
  <c r="V24" i="31"/>
  <c r="V17" i="31"/>
  <c r="V26" i="31"/>
  <c r="V14" i="31"/>
  <c r="V30" i="31"/>
  <c r="V39" i="31"/>
  <c r="V25" i="31"/>
  <c r="V29" i="31"/>
  <c r="V15" i="31"/>
  <c r="V38" i="31"/>
  <c r="U17" i="31"/>
  <c r="U33" i="31"/>
  <c r="U10" i="31"/>
  <c r="U26" i="31"/>
  <c r="U42" i="31"/>
  <c r="U21" i="31"/>
  <c r="U14" i="31"/>
  <c r="U30" i="31"/>
  <c r="U39" i="31"/>
  <c r="U16" i="31"/>
  <c r="U32" i="31"/>
  <c r="U15" i="31"/>
  <c r="U25" i="31"/>
  <c r="U20" i="31"/>
  <c r="U13" i="31"/>
  <c r="U29" i="31"/>
  <c r="U38" i="31"/>
  <c r="U24" i="31"/>
  <c r="U40" i="31"/>
  <c r="Q26" i="25"/>
  <c r="Q21" i="31"/>
  <c r="Q37" i="31"/>
  <c r="Q14" i="31"/>
  <c r="Q30" i="31"/>
  <c r="Q23" i="31"/>
  <c r="Q39" i="31"/>
  <c r="Q16" i="31"/>
  <c r="Q32" i="31"/>
  <c r="Q25" i="31"/>
  <c r="Q41" i="31"/>
  <c r="Q18" i="31"/>
  <c r="Q34" i="31"/>
  <c r="Q11" i="31"/>
  <c r="Q27" i="31"/>
  <c r="Q43" i="31"/>
  <c r="Q20" i="31"/>
  <c r="Q36" i="31"/>
  <c r="Q13" i="31"/>
  <c r="Q29" i="31"/>
  <c r="Q22" i="31"/>
  <c r="Q38" i="31"/>
  <c r="Q15" i="31"/>
  <c r="Q31" i="31"/>
  <c r="Q24" i="31"/>
  <c r="Q40" i="31"/>
  <c r="Q17" i="31"/>
  <c r="Q33" i="31"/>
  <c r="Q10" i="31"/>
  <c r="Q26" i="31"/>
  <c r="Q42" i="31"/>
  <c r="Q35" i="31"/>
  <c r="Q12" i="31"/>
  <c r="Q28" i="31"/>
  <c r="Q44" i="31"/>
  <c r="Q19" i="31"/>
  <c r="O40" i="31"/>
  <c r="C40" i="31"/>
  <c r="C30" i="31"/>
  <c r="C29" i="31"/>
  <c r="J26" i="25"/>
  <c r="J36" i="31"/>
  <c r="J34" i="31"/>
  <c r="J22" i="31"/>
  <c r="J38" i="31"/>
  <c r="J15" i="31"/>
  <c r="J31" i="31"/>
  <c r="J42" i="31"/>
  <c r="J35" i="31"/>
  <c r="J44" i="31"/>
  <c r="J18" i="31"/>
  <c r="J21" i="31"/>
  <c r="J37" i="31"/>
  <c r="J14" i="31"/>
  <c r="J41" i="31"/>
  <c r="J27" i="31"/>
  <c r="R11" i="31"/>
  <c r="R42" i="31"/>
  <c r="M26" i="25"/>
  <c r="M25" i="31"/>
  <c r="M41" i="31"/>
  <c r="M18" i="31"/>
  <c r="M34" i="31"/>
  <c r="M11" i="31"/>
  <c r="M27" i="31"/>
  <c r="M43" i="31"/>
  <c r="M20" i="31"/>
  <c r="M36" i="31"/>
  <c r="M39" i="31"/>
  <c r="M13" i="31"/>
  <c r="M29" i="31"/>
  <c r="M22" i="31"/>
  <c r="M38" i="31"/>
  <c r="M15" i="31"/>
  <c r="M31" i="31"/>
  <c r="M24" i="31"/>
  <c r="M40" i="31"/>
  <c r="M17" i="31"/>
  <c r="M33" i="31"/>
  <c r="M10" i="31"/>
  <c r="M26" i="31"/>
  <c r="M42" i="31"/>
  <c r="M19" i="31"/>
  <c r="M35" i="31"/>
  <c r="M12" i="31"/>
  <c r="M28" i="31"/>
  <c r="M44" i="31"/>
  <c r="M21" i="31"/>
  <c r="M37" i="31"/>
  <c r="M14" i="31"/>
  <c r="M30" i="31"/>
  <c r="M16" i="31"/>
  <c r="M32" i="31"/>
  <c r="M23" i="31"/>
  <c r="L20" i="31"/>
  <c r="L13" i="31"/>
  <c r="L29" i="31"/>
  <c r="L22" i="31"/>
  <c r="L38" i="31"/>
  <c r="L15" i="31"/>
  <c r="L31" i="31"/>
  <c r="L24" i="31"/>
  <c r="L10" i="31"/>
  <c r="L26" i="31"/>
  <c r="L19" i="31"/>
  <c r="L35" i="31"/>
  <c r="L32" i="31"/>
  <c r="L12" i="31"/>
  <c r="L28" i="31"/>
  <c r="L44" i="31"/>
  <c r="L21" i="31"/>
  <c r="L37" i="31"/>
  <c r="L14" i="31"/>
  <c r="L30" i="31"/>
  <c r="L23" i="31"/>
  <c r="L39" i="31"/>
  <c r="L25" i="31"/>
  <c r="L41" i="31"/>
  <c r="Y13" i="31"/>
  <c r="Y27" i="31"/>
  <c r="I26" i="25"/>
  <c r="I13" i="31"/>
  <c r="I29" i="31"/>
  <c r="I22" i="31"/>
  <c r="I38" i="31"/>
  <c r="I15" i="31"/>
  <c r="I31" i="31"/>
  <c r="I24" i="31"/>
  <c r="I40" i="31"/>
  <c r="I17" i="31"/>
  <c r="I33" i="31"/>
  <c r="I10" i="31"/>
  <c r="I26" i="31"/>
  <c r="I42" i="31"/>
  <c r="I19" i="31"/>
  <c r="I35" i="31"/>
  <c r="I12" i="31"/>
  <c r="I28" i="31"/>
  <c r="I44" i="31"/>
  <c r="I21" i="31"/>
  <c r="I37" i="31"/>
  <c r="I14" i="31"/>
  <c r="I30" i="31"/>
  <c r="I27" i="31"/>
  <c r="I23" i="31"/>
  <c r="I39" i="31"/>
  <c r="I11" i="31"/>
  <c r="I16" i="31"/>
  <c r="I32" i="31"/>
  <c r="I25" i="31"/>
  <c r="I41" i="31"/>
  <c r="I18" i="31"/>
  <c r="I34" i="31"/>
  <c r="I43" i="31"/>
  <c r="I20" i="31"/>
  <c r="I36" i="31"/>
  <c r="I6" i="18"/>
  <c r="F6" i="18"/>
  <c r="E6" i="18"/>
  <c r="D6" i="18"/>
  <c r="C6" i="18"/>
  <c r="L16" i="31" l="1"/>
  <c r="J28" i="31"/>
  <c r="J29" i="31"/>
  <c r="U22" i="31"/>
  <c r="U23" i="31"/>
  <c r="U26" i="25"/>
  <c r="U26" i="32" s="1"/>
  <c r="J43" i="31"/>
  <c r="J12" i="31"/>
  <c r="J13" i="31"/>
  <c r="L36" i="31"/>
  <c r="J11" i="31"/>
  <c r="J19" i="31"/>
  <c r="J20" i="31"/>
  <c r="U36" i="31"/>
  <c r="U37" i="31"/>
  <c r="L42" i="31"/>
  <c r="L43" i="31"/>
  <c r="J25" i="31"/>
  <c r="J26" i="31"/>
  <c r="U43" i="31"/>
  <c r="U31" i="31"/>
  <c r="L27" i="31"/>
  <c r="J32" i="31"/>
  <c r="J10" i="31"/>
  <c r="U27" i="31"/>
  <c r="U44" i="31"/>
  <c r="L11" i="31"/>
  <c r="J16" i="31"/>
  <c r="J33" i="31"/>
  <c r="U11" i="31"/>
  <c r="U28" i="31"/>
  <c r="L33" i="31"/>
  <c r="L34" i="31"/>
  <c r="J39" i="31"/>
  <c r="J17" i="31"/>
  <c r="U34" i="31"/>
  <c r="U12" i="31"/>
  <c r="L17" i="31"/>
  <c r="L18" i="31"/>
  <c r="J23" i="31"/>
  <c r="J40" i="31"/>
  <c r="U18" i="31"/>
  <c r="U35" i="31"/>
  <c r="L40" i="31"/>
  <c r="J30" i="31"/>
  <c r="U41" i="31"/>
  <c r="S15" i="31"/>
  <c r="K11" i="31"/>
  <c r="H25" i="31"/>
  <c r="S24" i="31"/>
  <c r="U17" i="25"/>
  <c r="U14" i="25"/>
  <c r="U13" i="25"/>
  <c r="U21" i="25"/>
  <c r="P26" i="32"/>
  <c r="P14" i="32" s="1"/>
  <c r="P12" i="25"/>
  <c r="P20" i="25"/>
  <c r="P11" i="25"/>
  <c r="P15" i="25"/>
  <c r="P17" i="25"/>
  <c r="P19" i="25"/>
  <c r="P16" i="25"/>
  <c r="P18" i="25"/>
  <c r="P14" i="25"/>
  <c r="P13" i="25"/>
  <c r="P21" i="25"/>
  <c r="P10" i="25"/>
  <c r="I26" i="32"/>
  <c r="I11" i="32" s="1"/>
  <c r="I17" i="25"/>
  <c r="I16" i="25"/>
  <c r="I20" i="25"/>
  <c r="I13" i="25"/>
  <c r="I21" i="25"/>
  <c r="I15" i="25"/>
  <c r="I10" i="25"/>
  <c r="I18" i="25"/>
  <c r="I14" i="25"/>
  <c r="I12" i="25"/>
  <c r="I11" i="25"/>
  <c r="I19" i="25"/>
  <c r="J26" i="32"/>
  <c r="J18" i="32" s="1"/>
  <c r="J11" i="25"/>
  <c r="J19" i="25"/>
  <c r="J17" i="25"/>
  <c r="J16" i="25"/>
  <c r="J13" i="25"/>
  <c r="J21" i="25"/>
  <c r="J12" i="25"/>
  <c r="J18" i="25"/>
  <c r="J10" i="25"/>
  <c r="J14" i="25"/>
  <c r="J15" i="25"/>
  <c r="J20" i="25"/>
  <c r="E26" i="32"/>
  <c r="E18" i="32" s="1"/>
  <c r="E19" i="25"/>
  <c r="E10" i="25"/>
  <c r="E18" i="25"/>
  <c r="E17" i="25"/>
  <c r="E15" i="25"/>
  <c r="E12" i="25"/>
  <c r="E20" i="25"/>
  <c r="E11" i="25"/>
  <c r="E14" i="25"/>
  <c r="E16" i="25"/>
  <c r="E13" i="25"/>
  <c r="E21" i="25"/>
  <c r="L26" i="32"/>
  <c r="L21" i="32" s="1"/>
  <c r="L14" i="25"/>
  <c r="L21" i="25"/>
  <c r="L17" i="25"/>
  <c r="L18" i="25"/>
  <c r="L11" i="25"/>
  <c r="L19" i="25"/>
  <c r="L16" i="25"/>
  <c r="L13" i="25"/>
  <c r="L12" i="25"/>
  <c r="L20" i="25"/>
  <c r="L10" i="25"/>
  <c r="L15" i="25"/>
  <c r="X26" i="32"/>
  <c r="X16" i="32" s="1"/>
  <c r="X16" i="25"/>
  <c r="X13" i="25"/>
  <c r="X21" i="25"/>
  <c r="X20" i="25"/>
  <c r="X19" i="25"/>
  <c r="X10" i="25"/>
  <c r="X18" i="25"/>
  <c r="X15" i="25"/>
  <c r="X14" i="25"/>
  <c r="X12" i="25"/>
  <c r="X11" i="25"/>
  <c r="X17" i="25"/>
  <c r="F26" i="32"/>
  <c r="F15" i="32" s="1"/>
  <c r="F13" i="25"/>
  <c r="F21" i="25"/>
  <c r="F17" i="25"/>
  <c r="F16" i="25"/>
  <c r="F20" i="25"/>
  <c r="F10" i="25"/>
  <c r="F18" i="25"/>
  <c r="F12" i="25"/>
  <c r="F15" i="25"/>
  <c r="F14" i="25"/>
  <c r="F19" i="25"/>
  <c r="F11" i="25"/>
  <c r="V26" i="32"/>
  <c r="V16" i="32" s="1"/>
  <c r="V13" i="25"/>
  <c r="V21" i="25"/>
  <c r="V19" i="25"/>
  <c r="V10" i="25"/>
  <c r="V18" i="25"/>
  <c r="V12" i="25"/>
  <c r="V15" i="25"/>
  <c r="V20" i="25"/>
  <c r="V17" i="25"/>
  <c r="V14" i="25"/>
  <c r="V11" i="25"/>
  <c r="V16" i="25"/>
  <c r="M26" i="32"/>
  <c r="M17" i="32" s="1"/>
  <c r="M14" i="25"/>
  <c r="M19" i="25"/>
  <c r="M21" i="25"/>
  <c r="M13" i="25"/>
  <c r="M12" i="25"/>
  <c r="M20" i="25"/>
  <c r="M11" i="25"/>
  <c r="M15" i="25"/>
  <c r="M16" i="25"/>
  <c r="M18" i="25"/>
  <c r="M10" i="25"/>
  <c r="M17" i="25"/>
  <c r="Q26" i="32"/>
  <c r="Q11" i="32" s="1"/>
  <c r="Q12" i="25"/>
  <c r="Q20" i="25"/>
  <c r="Q10" i="25"/>
  <c r="Q17" i="25"/>
  <c r="Q14" i="25"/>
  <c r="Q19" i="25"/>
  <c r="Q11" i="25"/>
  <c r="Q21" i="25"/>
  <c r="Q16" i="25"/>
  <c r="Q13" i="25"/>
  <c r="Q18" i="25"/>
  <c r="Q15" i="25"/>
  <c r="K43" i="31"/>
  <c r="S25" i="31"/>
  <c r="S16" i="31"/>
  <c r="S39" i="31"/>
  <c r="D17" i="31"/>
  <c r="D15" i="31"/>
  <c r="P42" i="31"/>
  <c r="D38" i="31"/>
  <c r="P10" i="31"/>
  <c r="D24" i="31"/>
  <c r="W20" i="31"/>
  <c r="D16" i="31"/>
  <c r="Z28" i="31"/>
  <c r="P43" i="31"/>
  <c r="D39" i="31"/>
  <c r="Z44" i="31"/>
  <c r="P33" i="31"/>
  <c r="Z38" i="31"/>
  <c r="P11" i="31"/>
  <c r="D26" i="31"/>
  <c r="N19" i="31"/>
  <c r="S38" i="31"/>
  <c r="W12" i="31"/>
  <c r="Z22" i="31"/>
  <c r="P12" i="31"/>
  <c r="D26" i="25"/>
  <c r="N43" i="31"/>
  <c r="W27" i="31"/>
  <c r="W11" i="31"/>
  <c r="W35" i="31"/>
  <c r="K26" i="25"/>
  <c r="R35" i="31"/>
  <c r="R19" i="31"/>
  <c r="C39" i="31"/>
  <c r="R29" i="31"/>
  <c r="C16" i="31"/>
  <c r="R20" i="31"/>
  <c r="C26" i="25"/>
  <c r="R27" i="31"/>
  <c r="O10" i="31"/>
  <c r="H34" i="31"/>
  <c r="R14" i="31"/>
  <c r="O31" i="31"/>
  <c r="H16" i="31"/>
  <c r="R44" i="31"/>
  <c r="O15" i="31"/>
  <c r="H39" i="31"/>
  <c r="R12" i="31"/>
  <c r="O11" i="31"/>
  <c r="H35" i="31"/>
  <c r="R26" i="25"/>
  <c r="O41" i="31"/>
  <c r="H26" i="31"/>
  <c r="K34" i="31"/>
  <c r="O21" i="31"/>
  <c r="H20" i="31"/>
  <c r="O32" i="31"/>
  <c r="H33" i="31"/>
  <c r="K16" i="31"/>
  <c r="C31" i="31"/>
  <c r="K32" i="31"/>
  <c r="K25" i="31"/>
  <c r="C10" i="31"/>
  <c r="Z37" i="31"/>
  <c r="W26" i="25"/>
  <c r="N12" i="31"/>
  <c r="N36" i="31"/>
  <c r="Z31" i="31"/>
  <c r="W44" i="31"/>
  <c r="Z21" i="31"/>
  <c r="Z15" i="31"/>
  <c r="P26" i="31"/>
  <c r="P27" i="31"/>
  <c r="S31" i="31"/>
  <c r="S32" i="31"/>
  <c r="D31" i="31"/>
  <c r="D32" i="31"/>
  <c r="D10" i="31"/>
  <c r="W43" i="31"/>
  <c r="W28" i="31"/>
  <c r="N35" i="31"/>
  <c r="N20" i="31"/>
  <c r="N26" i="31"/>
  <c r="D22" i="31"/>
  <c r="S30" i="31"/>
  <c r="Z12" i="31"/>
  <c r="S23" i="31"/>
  <c r="P18" i="31"/>
  <c r="S14" i="31"/>
  <c r="W26" i="31"/>
  <c r="N11" i="31"/>
  <c r="Z43" i="31"/>
  <c r="Z13" i="31"/>
  <c r="S29" i="31"/>
  <c r="D29" i="31"/>
  <c r="N10" i="31"/>
  <c r="Z11" i="31"/>
  <c r="Z42" i="31"/>
  <c r="Z20" i="31"/>
  <c r="P31" i="31"/>
  <c r="P41" i="31"/>
  <c r="S36" i="31"/>
  <c r="S37" i="31"/>
  <c r="D36" i="31"/>
  <c r="D37" i="31"/>
  <c r="W25" i="31"/>
  <c r="W10" i="31"/>
  <c r="N17" i="31"/>
  <c r="N41" i="31"/>
  <c r="S13" i="31"/>
  <c r="W41" i="31"/>
  <c r="Z26" i="25"/>
  <c r="P15" i="31"/>
  <c r="P25" i="31"/>
  <c r="S20" i="31"/>
  <c r="S21" i="31"/>
  <c r="D20" i="31"/>
  <c r="D21" i="31"/>
  <c r="W32" i="31"/>
  <c r="W33" i="31"/>
  <c r="N40" i="31"/>
  <c r="N25" i="31"/>
  <c r="W17" i="31"/>
  <c r="S22" i="31"/>
  <c r="W19" i="31"/>
  <c r="N34" i="31"/>
  <c r="S27" i="31"/>
  <c r="W29" i="31"/>
  <c r="N32" i="31"/>
  <c r="W34" i="31"/>
  <c r="D30" i="31"/>
  <c r="Z27" i="31"/>
  <c r="D14" i="31"/>
  <c r="Z41" i="31"/>
  <c r="Z25" i="31"/>
  <c r="P38" i="31"/>
  <c r="P32" i="31"/>
  <c r="S43" i="31"/>
  <c r="D43" i="31"/>
  <c r="N24" i="31"/>
  <c r="S28" i="31"/>
  <c r="D28" i="31"/>
  <c r="N39" i="31"/>
  <c r="S33" i="31"/>
  <c r="D12" i="31"/>
  <c r="W23" i="31"/>
  <c r="W13" i="31"/>
  <c r="N23" i="31"/>
  <c r="N15" i="31"/>
  <c r="N16" i="31"/>
  <c r="D23" i="31"/>
  <c r="Z35" i="31"/>
  <c r="Z19" i="31"/>
  <c r="N18" i="31"/>
  <c r="N30" i="31"/>
  <c r="N14" i="31"/>
  <c r="Z18" i="31"/>
  <c r="D27" i="31"/>
  <c r="N31" i="31"/>
  <c r="Z33" i="31"/>
  <c r="P29" i="31"/>
  <c r="D40" i="31"/>
  <c r="N38" i="31"/>
  <c r="N42" i="31"/>
  <c r="Z29" i="31"/>
  <c r="P40" i="31"/>
  <c r="P24" i="31"/>
  <c r="D13" i="31"/>
  <c r="Z26" i="31"/>
  <c r="W16" i="31"/>
  <c r="Z32" i="31"/>
  <c r="Z16" i="31"/>
  <c r="P39" i="31"/>
  <c r="S11" i="31"/>
  <c r="K12" i="31"/>
  <c r="P23" i="31"/>
  <c r="S42" i="31"/>
  <c r="D34" i="31"/>
  <c r="W30" i="31"/>
  <c r="N37" i="31"/>
  <c r="Z23" i="31"/>
  <c r="Z40" i="31"/>
  <c r="K42" i="31"/>
  <c r="P21" i="31"/>
  <c r="P44" i="31"/>
  <c r="P30" i="31"/>
  <c r="S26" i="31"/>
  <c r="S18" i="31"/>
  <c r="S19" i="31"/>
  <c r="D18" i="31"/>
  <c r="D35" i="31"/>
  <c r="C23" i="31"/>
  <c r="W38" i="31"/>
  <c r="W14" i="31"/>
  <c r="W24" i="31"/>
  <c r="N21" i="31"/>
  <c r="N22" i="31"/>
  <c r="E40" i="31"/>
  <c r="P34" i="31"/>
  <c r="W18" i="31"/>
  <c r="Z36" i="31"/>
  <c r="P28" i="31"/>
  <c r="N33" i="31"/>
  <c r="Z10" i="31"/>
  <c r="D44" i="31"/>
  <c r="P16" i="31"/>
  <c r="W39" i="31"/>
  <c r="D11" i="31"/>
  <c r="Z17" i="31"/>
  <c r="P13" i="31"/>
  <c r="S34" i="31"/>
  <c r="Z30" i="31"/>
  <c r="Z24" i="31"/>
  <c r="K10" i="31"/>
  <c r="P35" i="31"/>
  <c r="P36" i="31"/>
  <c r="P14" i="31"/>
  <c r="S10" i="31"/>
  <c r="S17" i="31"/>
  <c r="S26" i="25"/>
  <c r="D41" i="31"/>
  <c r="D19" i="31"/>
  <c r="C34" i="31"/>
  <c r="W22" i="31"/>
  <c r="W37" i="31"/>
  <c r="W31" i="31"/>
  <c r="N44" i="31"/>
  <c r="N29" i="31"/>
  <c r="E38" i="31"/>
  <c r="N27" i="31"/>
  <c r="P17" i="31"/>
  <c r="W42" i="31"/>
  <c r="S44" i="31"/>
  <c r="P22" i="31"/>
  <c r="S12" i="31"/>
  <c r="Z39" i="31"/>
  <c r="P37" i="31"/>
  <c r="S35" i="31"/>
  <c r="W40" i="31"/>
  <c r="N26" i="25"/>
  <c r="Z14" i="31"/>
  <c r="K33" i="31"/>
  <c r="P19" i="31"/>
  <c r="P20" i="31"/>
  <c r="S40" i="31"/>
  <c r="D33" i="31"/>
  <c r="D25" i="31"/>
  <c r="C17" i="31"/>
  <c r="W36" i="31"/>
  <c r="W21" i="31"/>
  <c r="N28" i="31"/>
  <c r="E22" i="31"/>
  <c r="G21" i="3"/>
  <c r="K35" i="31"/>
  <c r="K36" i="31"/>
  <c r="R13" i="31"/>
  <c r="R37" i="31"/>
  <c r="C41" i="31"/>
  <c r="C18" i="31"/>
  <c r="O33" i="31"/>
  <c r="O34" i="31"/>
  <c r="V32" i="31"/>
  <c r="V10" i="31"/>
  <c r="H18" i="31"/>
  <c r="H19" i="31"/>
  <c r="E41" i="31"/>
  <c r="E42" i="31"/>
  <c r="F21" i="3"/>
  <c r="K19" i="31"/>
  <c r="K20" i="31"/>
  <c r="R36" i="31"/>
  <c r="R21" i="31"/>
  <c r="C25" i="31"/>
  <c r="C33" i="31"/>
  <c r="O17" i="31"/>
  <c r="O18" i="31"/>
  <c r="V16" i="31"/>
  <c r="V33" i="31"/>
  <c r="H41" i="31"/>
  <c r="H42" i="31"/>
  <c r="E25" i="31"/>
  <c r="E26" i="31"/>
  <c r="K18" i="31"/>
  <c r="K26" i="31"/>
  <c r="K27" i="31"/>
  <c r="R26" i="31"/>
  <c r="R43" i="31"/>
  <c r="R28" i="31"/>
  <c r="C15" i="31"/>
  <c r="C24" i="31"/>
  <c r="C32" i="31"/>
  <c r="O24" i="31"/>
  <c r="O25" i="31"/>
  <c r="V31" i="31"/>
  <c r="V23" i="31"/>
  <c r="V40" i="31"/>
  <c r="H32" i="31"/>
  <c r="H10" i="31"/>
  <c r="E24" i="31"/>
  <c r="E16" i="31"/>
  <c r="E33" i="31"/>
  <c r="J21" i="3"/>
  <c r="H6" i="18"/>
  <c r="K39" i="31"/>
  <c r="K17" i="31"/>
  <c r="R10" i="31"/>
  <c r="R34" i="31"/>
  <c r="C13" i="31"/>
  <c r="C38" i="31"/>
  <c r="O30" i="31"/>
  <c r="O38" i="31"/>
  <c r="O16" i="31"/>
  <c r="V13" i="31"/>
  <c r="V37" i="31"/>
  <c r="H23" i="31"/>
  <c r="H17" i="31"/>
  <c r="E15" i="31"/>
  <c r="E23" i="31"/>
  <c r="G8" i="22"/>
  <c r="G4" i="18"/>
  <c r="K23" i="31"/>
  <c r="K40" i="31"/>
  <c r="R33" i="31"/>
  <c r="R18" i="31"/>
  <c r="C44" i="31"/>
  <c r="C22" i="31"/>
  <c r="O14" i="31"/>
  <c r="O22" i="31"/>
  <c r="O39" i="31"/>
  <c r="V36" i="31"/>
  <c r="V21" i="31"/>
  <c r="H30" i="31"/>
  <c r="H40" i="31"/>
  <c r="E29" i="31"/>
  <c r="E30" i="31"/>
  <c r="K30" i="31"/>
  <c r="K24" i="31"/>
  <c r="R17" i="31"/>
  <c r="R41" i="31"/>
  <c r="C28" i="31"/>
  <c r="C37" i="31"/>
  <c r="O44" i="31"/>
  <c r="O37" i="31"/>
  <c r="O23" i="31"/>
  <c r="V20" i="31"/>
  <c r="V44" i="31"/>
  <c r="H14" i="31"/>
  <c r="H24" i="31"/>
  <c r="E13" i="31"/>
  <c r="E14" i="31"/>
  <c r="K31" i="31"/>
  <c r="R40" i="31"/>
  <c r="R25" i="31"/>
  <c r="C12" i="31"/>
  <c r="C21" i="31"/>
  <c r="O28" i="31"/>
  <c r="O29" i="31"/>
  <c r="O26" i="25"/>
  <c r="V43" i="31"/>
  <c r="V28" i="31"/>
  <c r="H37" i="31"/>
  <c r="H31" i="31"/>
  <c r="E36" i="31"/>
  <c r="E37" i="31"/>
  <c r="K37" i="31"/>
  <c r="K15" i="31"/>
  <c r="R24" i="31"/>
  <c r="R32" i="31"/>
  <c r="C43" i="31"/>
  <c r="C36" i="31"/>
  <c r="O12" i="31"/>
  <c r="O13" i="31"/>
  <c r="V27" i="31"/>
  <c r="V12" i="31"/>
  <c r="H29" i="31"/>
  <c r="H21" i="31"/>
  <c r="H15" i="31"/>
  <c r="E20" i="31"/>
  <c r="E21" i="31"/>
  <c r="K21" i="31"/>
  <c r="K38" i="31"/>
  <c r="R31" i="31"/>
  <c r="R16" i="31"/>
  <c r="C27" i="31"/>
  <c r="C20" i="31"/>
  <c r="O35" i="31"/>
  <c r="O36" i="31"/>
  <c r="V11" i="31"/>
  <c r="V22" i="31"/>
  <c r="H13" i="31"/>
  <c r="H44" i="31"/>
  <c r="H38" i="31"/>
  <c r="E43" i="31"/>
  <c r="E44" i="31"/>
  <c r="K41" i="31"/>
  <c r="K22" i="31"/>
  <c r="R15" i="31"/>
  <c r="R39" i="31"/>
  <c r="C11" i="31"/>
  <c r="C14" i="31"/>
  <c r="O19" i="31"/>
  <c r="O20" i="31"/>
  <c r="V34" i="31"/>
  <c r="V35" i="31"/>
  <c r="H43" i="31"/>
  <c r="H28" i="31"/>
  <c r="H22" i="31"/>
  <c r="E27" i="31"/>
  <c r="E28" i="31"/>
  <c r="K14" i="31"/>
  <c r="K44" i="31"/>
  <c r="K29" i="31"/>
  <c r="R38" i="31"/>
  <c r="R23" i="31"/>
  <c r="C42" i="31"/>
  <c r="C35" i="31"/>
  <c r="O42" i="31"/>
  <c r="O43" i="31"/>
  <c r="V18" i="31"/>
  <c r="V19" i="31"/>
  <c r="H27" i="31"/>
  <c r="H12" i="31"/>
  <c r="H26" i="25"/>
  <c r="E11" i="31"/>
  <c r="E12" i="31"/>
  <c r="K28" i="31"/>
  <c r="R22" i="31"/>
  <c r="C26" i="31"/>
  <c r="O26" i="31"/>
  <c r="V41" i="31"/>
  <c r="H11" i="31"/>
  <c r="E34" i="31"/>
  <c r="Y28" i="31"/>
  <c r="Y22" i="31"/>
  <c r="G39" i="31"/>
  <c r="T34" i="31"/>
  <c r="G30" i="31"/>
  <c r="T41" i="31"/>
  <c r="G33" i="31"/>
  <c r="T12" i="31"/>
  <c r="G40" i="31"/>
  <c r="T19" i="31"/>
  <c r="AB44" i="31"/>
  <c r="AB12" i="31"/>
  <c r="AB22" i="31"/>
  <c r="AB13" i="31"/>
  <c r="AA16" i="31"/>
  <c r="F20" i="31"/>
  <c r="AA23" i="31"/>
  <c r="F27" i="31"/>
  <c r="Y36" i="31"/>
  <c r="AA17" i="31"/>
  <c r="F37" i="31"/>
  <c r="Y34" i="31"/>
  <c r="AA40" i="31"/>
  <c r="F44" i="31"/>
  <c r="AA28" i="31"/>
  <c r="AB34" i="31"/>
  <c r="Y44" i="31"/>
  <c r="Y38" i="31"/>
  <c r="AA32" i="31"/>
  <c r="AA33" i="31"/>
  <c r="AA26" i="25"/>
  <c r="AB21" i="31"/>
  <c r="AB38" i="31"/>
  <c r="G16" i="31"/>
  <c r="G13" i="31"/>
  <c r="T11" i="31"/>
  <c r="T28" i="31"/>
  <c r="F36" i="31"/>
  <c r="F14" i="31"/>
  <c r="Y20" i="31"/>
  <c r="Y12" i="31"/>
  <c r="Y29" i="31"/>
  <c r="AA39" i="31"/>
  <c r="AA41" i="31"/>
  <c r="AB28" i="31"/>
  <c r="AB29" i="31"/>
  <c r="G23" i="31"/>
  <c r="G17" i="31"/>
  <c r="T18" i="31"/>
  <c r="T35" i="31"/>
  <c r="F43" i="31"/>
  <c r="F21" i="31"/>
  <c r="AB36" i="31"/>
  <c r="G38" i="31"/>
  <c r="G14" i="31"/>
  <c r="G24" i="31"/>
  <c r="T33" i="31"/>
  <c r="T25" i="31"/>
  <c r="T42" i="31"/>
  <c r="F11" i="31"/>
  <c r="F28" i="31"/>
  <c r="Y18" i="31"/>
  <c r="Y35" i="31"/>
  <c r="Y26" i="25"/>
  <c r="AA30" i="31"/>
  <c r="AA24" i="31"/>
  <c r="AB16" i="31"/>
  <c r="Y41" i="31"/>
  <c r="Y19" i="31"/>
  <c r="AA14" i="31"/>
  <c r="AA31" i="31"/>
  <c r="AB35" i="31"/>
  <c r="AB20" i="31"/>
  <c r="G22" i="31"/>
  <c r="G37" i="31"/>
  <c r="G31" i="31"/>
  <c r="T17" i="31"/>
  <c r="T40" i="31"/>
  <c r="T26" i="31"/>
  <c r="F38" i="31"/>
  <c r="F12" i="31"/>
  <c r="AB19" i="31"/>
  <c r="AB43" i="31"/>
  <c r="G36" i="31"/>
  <c r="G21" i="31"/>
  <c r="G15" i="31"/>
  <c r="T31" i="31"/>
  <c r="T32" i="31"/>
  <c r="T10" i="31"/>
  <c r="F34" i="31"/>
  <c r="F35" i="31"/>
  <c r="Y25" i="31"/>
  <c r="Y42" i="31"/>
  <c r="AA37" i="31"/>
  <c r="AA15" i="31"/>
  <c r="Y11" i="31"/>
  <c r="Y26" i="31"/>
  <c r="AA21" i="31"/>
  <c r="AA38" i="31"/>
  <c r="AB42" i="31"/>
  <c r="AB27" i="31"/>
  <c r="G20" i="31"/>
  <c r="G29" i="31"/>
  <c r="G26" i="25"/>
  <c r="T15" i="31"/>
  <c r="T16" i="31"/>
  <c r="T26" i="25"/>
  <c r="F18" i="31"/>
  <c r="F19" i="31"/>
  <c r="Y32" i="31"/>
  <c r="Y10" i="31"/>
  <c r="AA44" i="31"/>
  <c r="AA22" i="31"/>
  <c r="AB26" i="31"/>
  <c r="AB11" i="31"/>
  <c r="G43" i="31"/>
  <c r="G44" i="31"/>
  <c r="T38" i="31"/>
  <c r="T39" i="31"/>
  <c r="F41" i="31"/>
  <c r="F42" i="31"/>
  <c r="G27" i="31"/>
  <c r="G28" i="31"/>
  <c r="T22" i="31"/>
  <c r="T23" i="31"/>
  <c r="F25" i="31"/>
  <c r="F26" i="31"/>
  <c r="AB17" i="31"/>
  <c r="G11" i="31"/>
  <c r="G12" i="31"/>
  <c r="T29" i="31"/>
  <c r="T30" i="31"/>
  <c r="F32" i="31"/>
  <c r="F10" i="31"/>
  <c r="AA29" i="31"/>
  <c r="AB33" i="31"/>
  <c r="Y23" i="31"/>
  <c r="Y40" i="31"/>
  <c r="AA35" i="31"/>
  <c r="AA36" i="31"/>
  <c r="AB39" i="31"/>
  <c r="AB32" i="31"/>
  <c r="AB26" i="25"/>
  <c r="G34" i="31"/>
  <c r="G35" i="31"/>
  <c r="T13" i="31"/>
  <c r="T14" i="31"/>
  <c r="F16" i="31"/>
  <c r="F33" i="31"/>
  <c r="AC26" i="25"/>
  <c r="AC14" i="31"/>
  <c r="AC30" i="31"/>
  <c r="AC32" i="31"/>
  <c r="AC33" i="31"/>
  <c r="AC34" i="31"/>
  <c r="AC35" i="31"/>
  <c r="AC21" i="31"/>
  <c r="AC22" i="31"/>
  <c r="AC39" i="31"/>
  <c r="AC40" i="31"/>
  <c r="AC25" i="31"/>
  <c r="AC26" i="31"/>
  <c r="AC27" i="31"/>
  <c r="AC12" i="31"/>
  <c r="AC28" i="31"/>
  <c r="AC29" i="31"/>
  <c r="AC15" i="31"/>
  <c r="AC31" i="31"/>
  <c r="AC16" i="31"/>
  <c r="AC17" i="31"/>
  <c r="AC19" i="31"/>
  <c r="AC20" i="31"/>
  <c r="AC36" i="31"/>
  <c r="AC37" i="31"/>
  <c r="AC38" i="31"/>
  <c r="AC24" i="31"/>
  <c r="AC41" i="31"/>
  <c r="AC42" i="31"/>
  <c r="AC11" i="31"/>
  <c r="AC43" i="31"/>
  <c r="AC13" i="31"/>
  <c r="AC10" i="31"/>
  <c r="AC18" i="31"/>
  <c r="AC44" i="31"/>
  <c r="AC23" i="31"/>
  <c r="Y39" i="31"/>
  <c r="Y30" i="31"/>
  <c r="Y24" i="31"/>
  <c r="AA19" i="31"/>
  <c r="AA20" i="31"/>
  <c r="AB23" i="31"/>
  <c r="AB40" i="31"/>
  <c r="G18" i="31"/>
  <c r="G19" i="31"/>
  <c r="T36" i="31"/>
  <c r="T24" i="31"/>
  <c r="F31" i="31"/>
  <c r="F39" i="31"/>
  <c r="F17" i="31"/>
  <c r="Y14" i="31"/>
  <c r="Y31" i="31"/>
  <c r="AA34" i="31"/>
  <c r="AA42" i="31"/>
  <c r="AA43" i="31"/>
  <c r="AB30" i="31"/>
  <c r="AB24" i="31"/>
  <c r="G41" i="31"/>
  <c r="G42" i="31"/>
  <c r="T20" i="31"/>
  <c r="T37" i="31"/>
  <c r="F15" i="31"/>
  <c r="F23" i="31"/>
  <c r="F40" i="31"/>
  <c r="Y33" i="31"/>
  <c r="AA13" i="31"/>
  <c r="Y37" i="31"/>
  <c r="Y15" i="31"/>
  <c r="AA18" i="31"/>
  <c r="AA26" i="31"/>
  <c r="AA27" i="31"/>
  <c r="AB14" i="31"/>
  <c r="AB31" i="31"/>
  <c r="G25" i="31"/>
  <c r="G26" i="31"/>
  <c r="T43" i="31"/>
  <c r="T21" i="31"/>
  <c r="F29" i="31"/>
  <c r="F22" i="31"/>
  <c r="F24" i="31"/>
  <c r="Y16" i="31"/>
  <c r="AB41" i="31"/>
  <c r="Y17" i="31"/>
  <c r="AA12" i="31"/>
  <c r="AB25" i="31"/>
  <c r="AB18" i="31"/>
  <c r="Y21" i="31"/>
  <c r="AA25" i="31"/>
  <c r="AA10" i="31"/>
  <c r="AB37" i="31"/>
  <c r="AB15" i="31"/>
  <c r="G32" i="31"/>
  <c r="T27" i="31"/>
  <c r="F13" i="31"/>
  <c r="F30" i="31"/>
  <c r="E21" i="3"/>
  <c r="D21" i="3"/>
  <c r="G6" i="18"/>
  <c r="AA6" i="18"/>
  <c r="Z6" i="18"/>
  <c r="Y6" i="18"/>
  <c r="X6" i="18"/>
  <c r="W6" i="18"/>
  <c r="V6" i="18"/>
  <c r="U6" i="18"/>
  <c r="Q6" i="18"/>
  <c r="O6" i="18"/>
  <c r="N6" i="18"/>
  <c r="M6" i="18"/>
  <c r="L6" i="18"/>
  <c r="K6" i="18"/>
  <c r="Q85" i="37"/>
  <c r="E85" i="37"/>
  <c r="AA3" i="20"/>
  <c r="AA3" i="21"/>
  <c r="AA3" i="18"/>
  <c r="U12" i="25" l="1"/>
  <c r="U19" i="25"/>
  <c r="U15" i="25"/>
  <c r="U16" i="25"/>
  <c r="U20" i="25"/>
  <c r="U18" i="25"/>
  <c r="U13" i="32"/>
  <c r="U85" i="37"/>
  <c r="U21" i="32"/>
  <c r="U10" i="32"/>
  <c r="U18" i="32"/>
  <c r="U15" i="32"/>
  <c r="U12" i="32"/>
  <c r="U20" i="32"/>
  <c r="U17" i="32"/>
  <c r="U14" i="32"/>
  <c r="U11" i="32"/>
  <c r="U19" i="32"/>
  <c r="U16" i="32"/>
  <c r="U10" i="25"/>
  <c r="U11" i="25"/>
  <c r="L12" i="32"/>
  <c r="L15" i="32"/>
  <c r="L20" i="32"/>
  <c r="Q17" i="32"/>
  <c r="L18" i="32"/>
  <c r="Q15" i="32"/>
  <c r="L19" i="32"/>
  <c r="M12" i="32"/>
  <c r="M20" i="32"/>
  <c r="M18" i="32"/>
  <c r="M85" i="37"/>
  <c r="M87" i="33" s="1"/>
  <c r="M51" i="33" s="1"/>
  <c r="L16" i="32"/>
  <c r="L13" i="32"/>
  <c r="L11" i="32"/>
  <c r="L14" i="32"/>
  <c r="L17" i="32"/>
  <c r="L85" i="37"/>
  <c r="L87" i="33" s="1"/>
  <c r="L43" i="33" s="1"/>
  <c r="Q10" i="32"/>
  <c r="Q14" i="32"/>
  <c r="M10" i="32"/>
  <c r="E19" i="32"/>
  <c r="Q20" i="32"/>
  <c r="Q12" i="32"/>
  <c r="E16" i="32"/>
  <c r="Q18" i="32"/>
  <c r="M13" i="32"/>
  <c r="E11" i="32"/>
  <c r="E14" i="32"/>
  <c r="Q21" i="32"/>
  <c r="V14" i="32"/>
  <c r="E20" i="32"/>
  <c r="Q13" i="32"/>
  <c r="V18" i="32"/>
  <c r="E12" i="32"/>
  <c r="Q16" i="32"/>
  <c r="V10" i="32"/>
  <c r="E10" i="32"/>
  <c r="Q19" i="32"/>
  <c r="L10" i="32"/>
  <c r="F10" i="32"/>
  <c r="V12" i="32"/>
  <c r="E21" i="32"/>
  <c r="E13" i="32"/>
  <c r="J10" i="32"/>
  <c r="J21" i="32"/>
  <c r="J13" i="32"/>
  <c r="J16" i="32"/>
  <c r="M15" i="32"/>
  <c r="J19" i="32"/>
  <c r="J11" i="32"/>
  <c r="V17" i="32"/>
  <c r="V20" i="32"/>
  <c r="V15" i="32"/>
  <c r="F18" i="32"/>
  <c r="V21" i="32"/>
  <c r="F13" i="32"/>
  <c r="F16" i="32"/>
  <c r="F85" i="37"/>
  <c r="F87" i="33" s="1"/>
  <c r="F39" i="33" s="1"/>
  <c r="J14" i="32"/>
  <c r="J85" i="37"/>
  <c r="J87" i="33" s="1"/>
  <c r="J43" i="33" s="1"/>
  <c r="M21" i="32"/>
  <c r="E17" i="32"/>
  <c r="P20" i="32"/>
  <c r="F21" i="32"/>
  <c r="P12" i="32"/>
  <c r="I14" i="32"/>
  <c r="V19" i="32"/>
  <c r="E15" i="32"/>
  <c r="I17" i="32"/>
  <c r="V85" i="37"/>
  <c r="V16" i="37" s="1"/>
  <c r="V11" i="32"/>
  <c r="I85" i="37"/>
  <c r="I87" i="33" s="1"/>
  <c r="I29" i="33" s="1"/>
  <c r="G26" i="32"/>
  <c r="G10" i="32" s="1"/>
  <c r="G20" i="25"/>
  <c r="G13" i="25"/>
  <c r="G21" i="25"/>
  <c r="G18" i="25"/>
  <c r="G14" i="25"/>
  <c r="G10" i="25"/>
  <c r="G11" i="25"/>
  <c r="G19" i="25"/>
  <c r="G15" i="25"/>
  <c r="G12" i="25"/>
  <c r="G17" i="25"/>
  <c r="G16" i="25"/>
  <c r="X19" i="32"/>
  <c r="P17" i="32"/>
  <c r="X11" i="32"/>
  <c r="P15" i="32"/>
  <c r="H26" i="32"/>
  <c r="H85" i="37" s="1"/>
  <c r="H87" i="33" s="1"/>
  <c r="H16" i="25"/>
  <c r="H19" i="25"/>
  <c r="H15" i="25"/>
  <c r="H13" i="25"/>
  <c r="H21" i="25"/>
  <c r="H14" i="25"/>
  <c r="H10" i="25"/>
  <c r="H18" i="25"/>
  <c r="H11" i="25"/>
  <c r="H17" i="25"/>
  <c r="H12" i="25"/>
  <c r="H20" i="25"/>
  <c r="O26" i="32"/>
  <c r="O16" i="32" s="1"/>
  <c r="O15" i="25"/>
  <c r="O17" i="25"/>
  <c r="O14" i="25"/>
  <c r="O11" i="25"/>
  <c r="O19" i="25"/>
  <c r="O10" i="25"/>
  <c r="O16" i="25"/>
  <c r="O18" i="25"/>
  <c r="O13" i="25"/>
  <c r="O21" i="25"/>
  <c r="O12" i="25"/>
  <c r="O20" i="25"/>
  <c r="AC19" i="25"/>
  <c r="AC20" i="25"/>
  <c r="AC10" i="25"/>
  <c r="AC21" i="25"/>
  <c r="AC12" i="25"/>
  <c r="AC11" i="25"/>
  <c r="AC14" i="25"/>
  <c r="AC16" i="25"/>
  <c r="AC17" i="25"/>
  <c r="AC13" i="25"/>
  <c r="AC18" i="25"/>
  <c r="AC15" i="25"/>
  <c r="X14" i="32"/>
  <c r="I20" i="32"/>
  <c r="R26" i="32"/>
  <c r="R21" i="32" s="1"/>
  <c r="R15" i="25"/>
  <c r="R12" i="25"/>
  <c r="R20" i="25"/>
  <c r="R14" i="25"/>
  <c r="R17" i="25"/>
  <c r="R19" i="25"/>
  <c r="R13" i="25"/>
  <c r="R21" i="25"/>
  <c r="R10" i="25"/>
  <c r="R11" i="25"/>
  <c r="R18" i="25"/>
  <c r="R16" i="25"/>
  <c r="W26" i="32"/>
  <c r="W17" i="32" s="1"/>
  <c r="W18" i="25"/>
  <c r="W13" i="25"/>
  <c r="W21" i="25"/>
  <c r="W19" i="25"/>
  <c r="W10" i="25"/>
  <c r="W20" i="25"/>
  <c r="W17" i="25"/>
  <c r="W15" i="25"/>
  <c r="W12" i="25"/>
  <c r="W14" i="25"/>
  <c r="W16" i="25"/>
  <c r="W11" i="25"/>
  <c r="X17" i="32"/>
  <c r="I12" i="32"/>
  <c r="Y26" i="32"/>
  <c r="Y17" i="32" s="1"/>
  <c r="Y15" i="25"/>
  <c r="Y16" i="25"/>
  <c r="Y21" i="25"/>
  <c r="Y13" i="25"/>
  <c r="Y17" i="25"/>
  <c r="Y10" i="25"/>
  <c r="Y18" i="25"/>
  <c r="Y20" i="25"/>
  <c r="Y14" i="25"/>
  <c r="Y12" i="25"/>
  <c r="Y11" i="25"/>
  <c r="Y19" i="25"/>
  <c r="N26" i="32"/>
  <c r="N14" i="32" s="1"/>
  <c r="N17" i="25"/>
  <c r="N12" i="25"/>
  <c r="N14" i="25"/>
  <c r="N16" i="25"/>
  <c r="N11" i="25"/>
  <c r="N19" i="25"/>
  <c r="N21" i="25"/>
  <c r="N20" i="25"/>
  <c r="N13" i="25"/>
  <c r="N10" i="25"/>
  <c r="N18" i="25"/>
  <c r="N15" i="25"/>
  <c r="Z26" i="32"/>
  <c r="Z85" i="37" s="1"/>
  <c r="Z28" i="37" s="1"/>
  <c r="Z11" i="25"/>
  <c r="Z19" i="25"/>
  <c r="Z10" i="25"/>
  <c r="Z16" i="25"/>
  <c r="Z18" i="25"/>
  <c r="Z12" i="25"/>
  <c r="Z20" i="25"/>
  <c r="Z13" i="25"/>
  <c r="Z21" i="25"/>
  <c r="Z14" i="25"/>
  <c r="Z17" i="25"/>
  <c r="Z15" i="25"/>
  <c r="X20" i="32"/>
  <c r="P13" i="32"/>
  <c r="I15" i="32"/>
  <c r="AA26" i="32"/>
  <c r="AA15" i="32" s="1"/>
  <c r="AA21" i="25"/>
  <c r="AA20" i="25"/>
  <c r="AA11" i="25"/>
  <c r="AA19" i="25"/>
  <c r="AA18" i="25"/>
  <c r="AA16" i="25"/>
  <c r="AA13" i="25"/>
  <c r="AA17" i="25"/>
  <c r="AA10" i="25"/>
  <c r="AA12" i="25"/>
  <c r="AA15" i="25"/>
  <c r="AA14" i="25"/>
  <c r="K26" i="32"/>
  <c r="K13" i="32" s="1"/>
  <c r="K11" i="25"/>
  <c r="K19" i="25"/>
  <c r="K16" i="25"/>
  <c r="K18" i="25"/>
  <c r="K21" i="25"/>
  <c r="K12" i="25"/>
  <c r="K13" i="25"/>
  <c r="K10" i="25"/>
  <c r="K20" i="25"/>
  <c r="K15" i="25"/>
  <c r="K17" i="25"/>
  <c r="K14" i="25"/>
  <c r="F19" i="32"/>
  <c r="X12" i="32"/>
  <c r="P18" i="32"/>
  <c r="I18" i="32"/>
  <c r="F11" i="32"/>
  <c r="X15" i="32"/>
  <c r="P21" i="32"/>
  <c r="I10" i="32"/>
  <c r="M16" i="32"/>
  <c r="V13" i="32"/>
  <c r="F14" i="32"/>
  <c r="X18" i="32"/>
  <c r="J20" i="32"/>
  <c r="P10" i="32"/>
  <c r="I21" i="32"/>
  <c r="S26" i="32"/>
  <c r="S21" i="32" s="1"/>
  <c r="S20" i="25"/>
  <c r="S15" i="25"/>
  <c r="S12" i="25"/>
  <c r="S16" i="25"/>
  <c r="S17" i="25"/>
  <c r="S14" i="25"/>
  <c r="S19" i="25"/>
  <c r="S11" i="25"/>
  <c r="S13" i="25"/>
  <c r="S21" i="25"/>
  <c r="S10" i="25"/>
  <c r="S18" i="25"/>
  <c r="M19" i="32"/>
  <c r="F17" i="32"/>
  <c r="X10" i="32"/>
  <c r="J12" i="32"/>
  <c r="P16" i="32"/>
  <c r="I13" i="32"/>
  <c r="X85" i="37"/>
  <c r="X14" i="37" s="1"/>
  <c r="T26" i="32"/>
  <c r="T11" i="32" s="1"/>
  <c r="T10" i="25"/>
  <c r="T18" i="25"/>
  <c r="T11" i="25"/>
  <c r="T19" i="25"/>
  <c r="T16" i="25"/>
  <c r="T21" i="25"/>
  <c r="T15" i="25"/>
  <c r="T12" i="25"/>
  <c r="T20" i="25"/>
  <c r="T17" i="25"/>
  <c r="T14" i="25"/>
  <c r="T13" i="25"/>
  <c r="M11" i="32"/>
  <c r="F20" i="32"/>
  <c r="X21" i="32"/>
  <c r="J17" i="32"/>
  <c r="P19" i="32"/>
  <c r="I16" i="32"/>
  <c r="C26" i="32"/>
  <c r="C17" i="32" s="1"/>
  <c r="C19" i="25"/>
  <c r="C15" i="25"/>
  <c r="C12" i="25"/>
  <c r="C20" i="25"/>
  <c r="C14" i="25"/>
  <c r="C13" i="25"/>
  <c r="C16" i="25"/>
  <c r="C17" i="25"/>
  <c r="C21" i="25"/>
  <c r="C11" i="25"/>
  <c r="C10" i="25"/>
  <c r="C18" i="25"/>
  <c r="AB14" i="25"/>
  <c r="AB12" i="25"/>
  <c r="AB11" i="25"/>
  <c r="AB19" i="25"/>
  <c r="AB16" i="25"/>
  <c r="AB13" i="25"/>
  <c r="AB21" i="25"/>
  <c r="AB18" i="25"/>
  <c r="AB20" i="25"/>
  <c r="AB17" i="25"/>
  <c r="AB10" i="25"/>
  <c r="AB15" i="25"/>
  <c r="D26" i="32"/>
  <c r="D85" i="37" s="1"/>
  <c r="D37" i="37" s="1"/>
  <c r="D10" i="25"/>
  <c r="D18" i="25"/>
  <c r="D17" i="25"/>
  <c r="D13" i="25"/>
  <c r="D21" i="25"/>
  <c r="D15" i="25"/>
  <c r="D12" i="25"/>
  <c r="D20" i="25"/>
  <c r="D11" i="25"/>
  <c r="D19" i="25"/>
  <c r="D14" i="25"/>
  <c r="D16" i="25"/>
  <c r="M14" i="32"/>
  <c r="F12" i="32"/>
  <c r="X13" i="32"/>
  <c r="J15" i="32"/>
  <c r="P11" i="32"/>
  <c r="I19" i="32"/>
  <c r="P85" i="37"/>
  <c r="P18" i="37" s="1"/>
  <c r="E14" i="37"/>
  <c r="E22" i="37"/>
  <c r="E30" i="37"/>
  <c r="E38" i="37"/>
  <c r="E46" i="37"/>
  <c r="E11" i="37"/>
  <c r="E19" i="37"/>
  <c r="E27" i="37"/>
  <c r="E35" i="37"/>
  <c r="E16" i="37"/>
  <c r="E24" i="37"/>
  <c r="E32" i="37"/>
  <c r="E40" i="37"/>
  <c r="E48" i="37"/>
  <c r="E13" i="37"/>
  <c r="E21" i="37"/>
  <c r="E29" i="37"/>
  <c r="E37" i="37"/>
  <c r="E10" i="37"/>
  <c r="E18" i="37"/>
  <c r="E26" i="37"/>
  <c r="E34" i="37"/>
  <c r="E15" i="37"/>
  <c r="E23" i="37"/>
  <c r="E31" i="37"/>
  <c r="E44" i="37"/>
  <c r="E45" i="37"/>
  <c r="E20" i="37"/>
  <c r="E53" i="37"/>
  <c r="E61" i="37"/>
  <c r="E69" i="37"/>
  <c r="E77" i="37"/>
  <c r="E28" i="37"/>
  <c r="E50" i="37"/>
  <c r="E12" i="37"/>
  <c r="E55" i="37"/>
  <c r="E39" i="37"/>
  <c r="E47" i="37"/>
  <c r="E52" i="37"/>
  <c r="E60" i="37"/>
  <c r="E64" i="37"/>
  <c r="E65" i="37"/>
  <c r="E42" i="37"/>
  <c r="E59" i="37"/>
  <c r="E57" i="37"/>
  <c r="E58" i="37"/>
  <c r="E66" i="37"/>
  <c r="E75" i="37"/>
  <c r="E76" i="37"/>
  <c r="E51" i="37"/>
  <c r="E63" i="37"/>
  <c r="E70" i="37"/>
  <c r="E74" i="37"/>
  <c r="E67" i="37"/>
  <c r="E73" i="37"/>
  <c r="E80" i="37"/>
  <c r="E56" i="37"/>
  <c r="E78" i="37"/>
  <c r="E54" i="37"/>
  <c r="E49" i="37"/>
  <c r="E68" i="37"/>
  <c r="E17" i="37"/>
  <c r="E71" i="37"/>
  <c r="E62" i="37"/>
  <c r="E79" i="37"/>
  <c r="E25" i="37"/>
  <c r="E36" i="37"/>
  <c r="E41" i="37"/>
  <c r="E43" i="37"/>
  <c r="E33" i="37"/>
  <c r="E72" i="37"/>
  <c r="U14" i="37"/>
  <c r="U22" i="37"/>
  <c r="U30" i="37"/>
  <c r="U38" i="37"/>
  <c r="U46" i="37"/>
  <c r="U11" i="37"/>
  <c r="U19" i="37"/>
  <c r="U27" i="37"/>
  <c r="U35" i="37"/>
  <c r="U16" i="37"/>
  <c r="U24" i="37"/>
  <c r="U32" i="37"/>
  <c r="U40" i="37"/>
  <c r="U48" i="37"/>
  <c r="U13" i="37"/>
  <c r="U21" i="37"/>
  <c r="U29" i="37"/>
  <c r="U37" i="37"/>
  <c r="U10" i="37"/>
  <c r="U18" i="37"/>
  <c r="U26" i="37"/>
  <c r="U34" i="37"/>
  <c r="U15" i="37"/>
  <c r="U23" i="37"/>
  <c r="U31" i="37"/>
  <c r="U17" i="37"/>
  <c r="U25" i="37"/>
  <c r="U33" i="37"/>
  <c r="U39" i="37"/>
  <c r="U53" i="37"/>
  <c r="U61" i="37"/>
  <c r="U69" i="37"/>
  <c r="U77" i="37"/>
  <c r="U47" i="37"/>
  <c r="U36" i="37"/>
  <c r="U50" i="37"/>
  <c r="U55" i="37"/>
  <c r="U20" i="37"/>
  <c r="U41" i="37"/>
  <c r="U42" i="37"/>
  <c r="U12" i="37"/>
  <c r="U28" i="37"/>
  <c r="U52" i="37"/>
  <c r="U60" i="37"/>
  <c r="U43" i="37"/>
  <c r="U49" i="37"/>
  <c r="U73" i="37"/>
  <c r="U80" i="37"/>
  <c r="U54" i="37"/>
  <c r="U70" i="37"/>
  <c r="U75" i="37"/>
  <c r="U45" i="37"/>
  <c r="U67" i="37"/>
  <c r="U78" i="37"/>
  <c r="U72" i="37"/>
  <c r="U71" i="37"/>
  <c r="U68" i="37"/>
  <c r="U44" i="37"/>
  <c r="U62" i="37"/>
  <c r="U63" i="37"/>
  <c r="U76" i="37"/>
  <c r="U74" i="37"/>
  <c r="U79" i="37"/>
  <c r="U66" i="37"/>
  <c r="U59" i="37"/>
  <c r="U64" i="37"/>
  <c r="U51" i="37"/>
  <c r="U57" i="37"/>
  <c r="U58" i="37"/>
  <c r="U65" i="37"/>
  <c r="U56" i="37"/>
  <c r="Q16" i="37"/>
  <c r="Q24" i="37"/>
  <c r="Q32" i="37"/>
  <c r="Q40" i="37"/>
  <c r="Q48" i="37"/>
  <c r="Q13" i="37"/>
  <c r="Q21" i="37"/>
  <c r="Q29" i="37"/>
  <c r="Q37" i="37"/>
  <c r="Q10" i="37"/>
  <c r="Q18" i="37"/>
  <c r="Q26" i="37"/>
  <c r="Q34" i="37"/>
  <c r="Q42" i="37"/>
  <c r="Q15" i="37"/>
  <c r="Q23" i="37"/>
  <c r="Q31" i="37"/>
  <c r="Q12" i="37"/>
  <c r="Q20" i="37"/>
  <c r="Q28" i="37"/>
  <c r="Q36" i="37"/>
  <c r="Q17" i="37"/>
  <c r="Q25" i="37"/>
  <c r="Q33" i="37"/>
  <c r="Q14" i="37"/>
  <c r="Q55" i="37"/>
  <c r="Q63" i="37"/>
  <c r="Q71" i="37"/>
  <c r="Q79" i="37"/>
  <c r="Q11" i="37"/>
  <c r="Q41" i="37"/>
  <c r="Q52" i="37"/>
  <c r="Q22" i="37"/>
  <c r="Q57" i="37"/>
  <c r="Q30" i="37"/>
  <c r="Q35" i="37"/>
  <c r="Q49" i="37"/>
  <c r="Q43" i="37"/>
  <c r="Q44" i="37"/>
  <c r="Q54" i="37"/>
  <c r="Q75" i="37"/>
  <c r="Q78" i="37"/>
  <c r="Q69" i="37"/>
  <c r="Q70" i="37"/>
  <c r="Q62" i="37"/>
  <c r="Q68" i="37"/>
  <c r="Q47" i="37"/>
  <c r="Q27" i="37"/>
  <c r="Q53" i="37"/>
  <c r="Q76" i="37"/>
  <c r="Q72" i="37"/>
  <c r="Q39" i="37"/>
  <c r="Q46" i="37"/>
  <c r="Q61" i="37"/>
  <c r="Q59" i="37"/>
  <c r="Q60" i="37"/>
  <c r="Q51" i="37"/>
  <c r="Q64" i="37"/>
  <c r="Q74" i="37"/>
  <c r="Q50" i="37"/>
  <c r="Q38" i="37"/>
  <c r="Q65" i="37"/>
  <c r="Q45" i="37"/>
  <c r="Q66" i="37"/>
  <c r="Q77" i="37"/>
  <c r="Q58" i="37"/>
  <c r="Q56" i="37"/>
  <c r="Q73" i="37"/>
  <c r="Q80" i="37"/>
  <c r="Q19" i="37"/>
  <c r="Q67" i="37"/>
  <c r="P30" i="37"/>
  <c r="P36" i="37"/>
  <c r="I30" i="37"/>
  <c r="I38" i="37"/>
  <c r="I46" i="37"/>
  <c r="I19" i="37"/>
  <c r="I67" i="37"/>
  <c r="I75" i="37"/>
  <c r="I18" i="37"/>
  <c r="I15" i="37"/>
  <c r="I60" i="37"/>
  <c r="I64" i="37"/>
  <c r="I69" i="37"/>
  <c r="I79" i="37"/>
  <c r="I23" i="37"/>
  <c r="I57" i="37"/>
  <c r="I55" i="37"/>
  <c r="I10" i="37"/>
  <c r="I33" i="33"/>
  <c r="I44" i="33"/>
  <c r="I67" i="33"/>
  <c r="I78" i="33"/>
  <c r="I48" i="33"/>
  <c r="Y21" i="3"/>
  <c r="K21" i="3"/>
  <c r="J6" i="18"/>
  <c r="Z21" i="3"/>
  <c r="AB6" i="18"/>
  <c r="AB7" i="21"/>
  <c r="Q21" i="3"/>
  <c r="P6" i="18"/>
  <c r="S21" i="3"/>
  <c r="R6" i="18"/>
  <c r="T21" i="3"/>
  <c r="S6" i="18"/>
  <c r="V21" i="3"/>
  <c r="T6" i="18"/>
  <c r="P21" i="3"/>
  <c r="N21" i="3"/>
  <c r="W21" i="3"/>
  <c r="X21" i="3"/>
  <c r="AC45" i="31"/>
  <c r="AB26" i="32"/>
  <c r="AC26" i="32"/>
  <c r="R21" i="3"/>
  <c r="M21" i="3"/>
  <c r="AA21" i="3"/>
  <c r="U21" i="3"/>
  <c r="AB21" i="3"/>
  <c r="L21" i="3"/>
  <c r="O21" i="3"/>
  <c r="H21" i="3"/>
  <c r="I21" i="3"/>
  <c r="AC45" i="24"/>
  <c r="U87" i="33"/>
  <c r="Q87" i="33"/>
  <c r="E87" i="33"/>
  <c r="AA5" i="21"/>
  <c r="I31" i="33" l="1"/>
  <c r="I12" i="33"/>
  <c r="I51" i="33"/>
  <c r="I59" i="33"/>
  <c r="I13" i="33"/>
  <c r="I16" i="33"/>
  <c r="I23" i="33"/>
  <c r="I28" i="33"/>
  <c r="I58" i="33"/>
  <c r="I73" i="33"/>
  <c r="I40" i="33"/>
  <c r="I41" i="33"/>
  <c r="I53" i="33"/>
  <c r="M73" i="33"/>
  <c r="M29" i="33"/>
  <c r="M46" i="37"/>
  <c r="M47" i="33"/>
  <c r="M26" i="33"/>
  <c r="M75" i="37"/>
  <c r="M18" i="37"/>
  <c r="M44" i="33"/>
  <c r="M18" i="33"/>
  <c r="M80" i="37"/>
  <c r="M10" i="37"/>
  <c r="M38" i="37"/>
  <c r="M68" i="33"/>
  <c r="M35" i="33"/>
  <c r="M27" i="33"/>
  <c r="M16" i="37"/>
  <c r="M54" i="33"/>
  <c r="M19" i="33"/>
  <c r="M56" i="37"/>
  <c r="M11" i="33"/>
  <c r="M39" i="33"/>
  <c r="M30" i="33"/>
  <c r="M51" i="37"/>
  <c r="M38" i="33"/>
  <c r="M14" i="33"/>
  <c r="M32" i="37"/>
  <c r="M72" i="33"/>
  <c r="M76" i="37"/>
  <c r="M37" i="33"/>
  <c r="M55" i="37"/>
  <c r="M54" i="37"/>
  <c r="M71" i="33"/>
  <c r="M67" i="37"/>
  <c r="M80" i="33"/>
  <c r="M42" i="33"/>
  <c r="M59" i="37"/>
  <c r="M45" i="37"/>
  <c r="M77" i="33"/>
  <c r="M11" i="37"/>
  <c r="M64" i="33"/>
  <c r="M69" i="33"/>
  <c r="M41" i="37"/>
  <c r="M42" i="37"/>
  <c r="M43" i="33"/>
  <c r="M19" i="37"/>
  <c r="M58" i="33"/>
  <c r="M59" i="33"/>
  <c r="M70" i="37"/>
  <c r="M34" i="37"/>
  <c r="M65" i="33"/>
  <c r="M31" i="33"/>
  <c r="M50" i="37"/>
  <c r="M26" i="37"/>
  <c r="J78" i="33"/>
  <c r="J72" i="33"/>
  <c r="J77" i="33"/>
  <c r="J45" i="33"/>
  <c r="J57" i="33"/>
  <c r="J27" i="33"/>
  <c r="M77" i="37"/>
  <c r="M30" i="37"/>
  <c r="M74" i="37"/>
  <c r="M22" i="37"/>
  <c r="M64" i="37"/>
  <c r="M14" i="37"/>
  <c r="M63" i="37"/>
  <c r="M33" i="37"/>
  <c r="M39" i="37"/>
  <c r="M17" i="37"/>
  <c r="F48" i="33"/>
  <c r="F50" i="33"/>
  <c r="F35" i="33"/>
  <c r="F51" i="33"/>
  <c r="M53" i="33"/>
  <c r="M79" i="33"/>
  <c r="M10" i="33"/>
  <c r="M22" i="33"/>
  <c r="M66" i="37"/>
  <c r="M47" i="37"/>
  <c r="M24" i="37"/>
  <c r="M25" i="37"/>
  <c r="M17" i="26"/>
  <c r="M36" i="33"/>
  <c r="M46" i="33"/>
  <c r="M63" i="33"/>
  <c r="M21" i="33"/>
  <c r="M57" i="33"/>
  <c r="M29" i="37"/>
  <c r="M37" i="37"/>
  <c r="M43" i="37"/>
  <c r="M44" i="37"/>
  <c r="M60" i="33"/>
  <c r="M28" i="33"/>
  <c r="M13" i="33"/>
  <c r="M49" i="33"/>
  <c r="M58" i="37"/>
  <c r="M21" i="37"/>
  <c r="M49" i="37"/>
  <c r="M36" i="37"/>
  <c r="M48" i="33"/>
  <c r="M35" i="37"/>
  <c r="M28" i="37"/>
  <c r="M45" i="33"/>
  <c r="M70" i="33"/>
  <c r="M20" i="33"/>
  <c r="M40" i="33"/>
  <c r="M33" i="33"/>
  <c r="M72" i="37"/>
  <c r="M68" i="37"/>
  <c r="M73" i="37"/>
  <c r="M20" i="37"/>
  <c r="M62" i="33"/>
  <c r="M40" i="37"/>
  <c r="M15" i="33"/>
  <c r="M75" i="33"/>
  <c r="M74" i="33"/>
  <c r="M32" i="33"/>
  <c r="M25" i="33"/>
  <c r="M69" i="37"/>
  <c r="M62" i="37"/>
  <c r="M65" i="37"/>
  <c r="M12" i="37"/>
  <c r="M50" i="33"/>
  <c r="M34" i="33"/>
  <c r="M55" i="33"/>
  <c r="M66" i="33"/>
  <c r="M24" i="33"/>
  <c r="M17" i="33"/>
  <c r="M60" i="37"/>
  <c r="M61" i="37"/>
  <c r="M57" i="37"/>
  <c r="M31" i="37"/>
  <c r="M78" i="33"/>
  <c r="M76" i="33"/>
  <c r="M41" i="33"/>
  <c r="M67" i="33"/>
  <c r="M23" i="33"/>
  <c r="M12" i="33"/>
  <c r="M16" i="33"/>
  <c r="M53" i="37"/>
  <c r="M52" i="37"/>
  <c r="M13" i="37"/>
  <c r="M48" i="37"/>
  <c r="M23" i="37"/>
  <c r="M52" i="33"/>
  <c r="M56" i="33"/>
  <c r="M61" i="33"/>
  <c r="M78" i="37"/>
  <c r="M79" i="37"/>
  <c r="M71" i="37"/>
  <c r="M27" i="37"/>
  <c r="M15" i="37"/>
  <c r="L11" i="33"/>
  <c r="L38" i="33"/>
  <c r="L45" i="33"/>
  <c r="L80" i="37"/>
  <c r="L62" i="33"/>
  <c r="L48" i="37"/>
  <c r="L31" i="33"/>
  <c r="L67" i="37"/>
  <c r="L68" i="33"/>
  <c r="L21" i="37"/>
  <c r="L76" i="37"/>
  <c r="L55" i="33"/>
  <c r="L61" i="37"/>
  <c r="L54" i="33"/>
  <c r="L78" i="37"/>
  <c r="L65" i="33"/>
  <c r="L70" i="37"/>
  <c r="L12" i="33"/>
  <c r="L54" i="37"/>
  <c r="L61" i="33"/>
  <c r="L22" i="37"/>
  <c r="L44" i="33"/>
  <c r="L26" i="33"/>
  <c r="L14" i="37"/>
  <c r="Z50" i="37"/>
  <c r="L18" i="33"/>
  <c r="L33" i="37"/>
  <c r="J27" i="37"/>
  <c r="L35" i="33"/>
  <c r="L27" i="33"/>
  <c r="L78" i="33"/>
  <c r="L47" i="33"/>
  <c r="L15" i="33"/>
  <c r="L34" i="33"/>
  <c r="L19" i="33"/>
  <c r="L29" i="37"/>
  <c r="L68" i="37"/>
  <c r="L62" i="37"/>
  <c r="L41" i="37"/>
  <c r="L30" i="33"/>
  <c r="L38" i="37"/>
  <c r="L42" i="37"/>
  <c r="L17" i="37"/>
  <c r="L10" i="33"/>
  <c r="L46" i="33"/>
  <c r="L53" i="33"/>
  <c r="L56" i="33"/>
  <c r="L29" i="33"/>
  <c r="L22" i="33"/>
  <c r="L69" i="37"/>
  <c r="L46" i="37"/>
  <c r="L49" i="37"/>
  <c r="L44" i="37"/>
  <c r="L73" i="33"/>
  <c r="L76" i="33"/>
  <c r="L57" i="33"/>
  <c r="L79" i="33"/>
  <c r="L21" i="33"/>
  <c r="L14" i="33"/>
  <c r="L60" i="37"/>
  <c r="L45" i="37"/>
  <c r="L65" i="37"/>
  <c r="L36" i="37"/>
  <c r="L41" i="33"/>
  <c r="L40" i="37"/>
  <c r="L75" i="33"/>
  <c r="L25" i="33"/>
  <c r="L71" i="33"/>
  <c r="L13" i="33"/>
  <c r="L52" i="37"/>
  <c r="L64" i="37"/>
  <c r="L57" i="37"/>
  <c r="L28" i="37"/>
  <c r="L58" i="33"/>
  <c r="L25" i="37"/>
  <c r="L70" i="33"/>
  <c r="L48" i="33"/>
  <c r="L10" i="37"/>
  <c r="L77" i="37"/>
  <c r="L56" i="37"/>
  <c r="L13" i="37"/>
  <c r="L20" i="37"/>
  <c r="L77" i="33"/>
  <c r="L34" i="37"/>
  <c r="L17" i="33"/>
  <c r="L63" i="33"/>
  <c r="L17" i="26"/>
  <c r="L17" i="35" s="1"/>
  <c r="L67" i="33"/>
  <c r="L36" i="33"/>
  <c r="L28" i="33"/>
  <c r="L40" i="33"/>
  <c r="L53" i="37"/>
  <c r="L79" i="37"/>
  <c r="L26" i="37"/>
  <c r="L16" i="37"/>
  <c r="L12" i="37"/>
  <c r="L50" i="33"/>
  <c r="L71" i="37"/>
  <c r="L74" i="37"/>
  <c r="L18" i="37"/>
  <c r="L35" i="37"/>
  <c r="L47" i="37"/>
  <c r="L43" i="37"/>
  <c r="L60" i="33"/>
  <c r="L59" i="33"/>
  <c r="L42" i="33"/>
  <c r="L49" i="33"/>
  <c r="L24" i="33"/>
  <c r="L73" i="37"/>
  <c r="L63" i="37"/>
  <c r="L59" i="37"/>
  <c r="L27" i="37"/>
  <c r="L39" i="37"/>
  <c r="L32" i="33"/>
  <c r="L52" i="33"/>
  <c r="L64" i="33"/>
  <c r="L20" i="33"/>
  <c r="L16" i="33"/>
  <c r="L55" i="37"/>
  <c r="L75" i="37"/>
  <c r="L51" i="37"/>
  <c r="L19" i="37"/>
  <c r="L31" i="37"/>
  <c r="L37" i="33"/>
  <c r="L58" i="37"/>
  <c r="L23" i="33"/>
  <c r="P87" i="33"/>
  <c r="P22" i="33" s="1"/>
  <c r="L39" i="33"/>
  <c r="L72" i="33"/>
  <c r="L74" i="33"/>
  <c r="L51" i="33"/>
  <c r="L50" i="37"/>
  <c r="L72" i="37"/>
  <c r="L32" i="37"/>
  <c r="L11" i="37"/>
  <c r="L23" i="37"/>
  <c r="L69" i="33"/>
  <c r="L33" i="33"/>
  <c r="L80" i="33"/>
  <c r="L66" i="33"/>
  <c r="D48" i="37"/>
  <c r="L66" i="37"/>
  <c r="L37" i="37"/>
  <c r="L24" i="37"/>
  <c r="L30" i="37"/>
  <c r="L15" i="37"/>
  <c r="J64" i="37"/>
  <c r="P32" i="37"/>
  <c r="P10" i="37"/>
  <c r="P62" i="37"/>
  <c r="P45" i="37"/>
  <c r="P80" i="37"/>
  <c r="P35" i="37"/>
  <c r="P37" i="37"/>
  <c r="P50" i="37"/>
  <c r="P65" i="37"/>
  <c r="P56" i="37"/>
  <c r="P57" i="37"/>
  <c r="P77" i="37"/>
  <c r="P22" i="37"/>
  <c r="P58" i="37"/>
  <c r="P48" i="37"/>
  <c r="P38" i="37"/>
  <c r="P40" i="37"/>
  <c r="P74" i="37"/>
  <c r="P11" i="37"/>
  <c r="P61" i="37"/>
  <c r="P33" i="37"/>
  <c r="X87" i="33"/>
  <c r="X18" i="33" s="1"/>
  <c r="P46" i="37"/>
  <c r="P25" i="37"/>
  <c r="P59" i="37"/>
  <c r="P47" i="37"/>
  <c r="P17" i="37"/>
  <c r="P29" i="37"/>
  <c r="P75" i="37"/>
  <c r="P28" i="37"/>
  <c r="P14" i="37"/>
  <c r="P53" i="37"/>
  <c r="P20" i="37"/>
  <c r="T14" i="32"/>
  <c r="P19" i="37"/>
  <c r="P49" i="37"/>
  <c r="P42" i="37"/>
  <c r="X39" i="37"/>
  <c r="X80" i="37"/>
  <c r="P21" i="37"/>
  <c r="X46" i="37"/>
  <c r="P13" i="37"/>
  <c r="X38" i="37"/>
  <c r="P72" i="37"/>
  <c r="P52" i="37"/>
  <c r="W20" i="32"/>
  <c r="Y21" i="32"/>
  <c r="F79" i="37"/>
  <c r="F75" i="37"/>
  <c r="F28" i="37"/>
  <c r="X33" i="37"/>
  <c r="K11" i="32"/>
  <c r="K14" i="32"/>
  <c r="C20" i="32"/>
  <c r="F40" i="37"/>
  <c r="Z20" i="32"/>
  <c r="Z18" i="32"/>
  <c r="N17" i="32"/>
  <c r="N20" i="32"/>
  <c r="X68" i="37"/>
  <c r="N85" i="37"/>
  <c r="N18" i="37" s="1"/>
  <c r="X60" i="37"/>
  <c r="X54" i="37"/>
  <c r="Z42" i="37"/>
  <c r="X73" i="37"/>
  <c r="Z34" i="37"/>
  <c r="J26" i="37"/>
  <c r="J41" i="33"/>
  <c r="J11" i="33"/>
  <c r="J18" i="37"/>
  <c r="J25" i="33"/>
  <c r="W18" i="32"/>
  <c r="Y19" i="32"/>
  <c r="J11" i="37"/>
  <c r="J46" i="37"/>
  <c r="Z67" i="37"/>
  <c r="J51" i="33"/>
  <c r="Z10" i="32"/>
  <c r="Z59" i="37"/>
  <c r="J80" i="33"/>
  <c r="J68" i="33"/>
  <c r="G13" i="32"/>
  <c r="N15" i="32"/>
  <c r="Z22" i="37"/>
  <c r="J66" i="33"/>
  <c r="J42" i="33"/>
  <c r="G85" i="37"/>
  <c r="G30" i="37" s="1"/>
  <c r="N18" i="32"/>
  <c r="Z20" i="37"/>
  <c r="J39" i="33"/>
  <c r="AA10" i="32"/>
  <c r="N10" i="32"/>
  <c r="Z12" i="37"/>
  <c r="J15" i="33"/>
  <c r="AA13" i="32"/>
  <c r="X72" i="37"/>
  <c r="N21" i="32"/>
  <c r="J48" i="37"/>
  <c r="J18" i="33"/>
  <c r="AA16" i="32"/>
  <c r="X56" i="37"/>
  <c r="N13" i="32"/>
  <c r="J58" i="37"/>
  <c r="J10" i="33"/>
  <c r="AA19" i="32"/>
  <c r="X11" i="37"/>
  <c r="N16" i="32"/>
  <c r="J40" i="37"/>
  <c r="D29" i="37"/>
  <c r="Y18" i="32"/>
  <c r="D21" i="37"/>
  <c r="Y10" i="32"/>
  <c r="Y13" i="32"/>
  <c r="Y16" i="32"/>
  <c r="Y11" i="32"/>
  <c r="D68" i="37"/>
  <c r="Y85" i="37"/>
  <c r="Y87" i="33" s="1"/>
  <c r="Y10" i="33" s="1"/>
  <c r="D54" i="37"/>
  <c r="S13" i="32"/>
  <c r="D14" i="37"/>
  <c r="D42" i="37"/>
  <c r="D25" i="37"/>
  <c r="D11" i="32"/>
  <c r="D52" i="37"/>
  <c r="D17" i="32"/>
  <c r="D50" i="37"/>
  <c r="W12" i="32"/>
  <c r="Y20" i="32"/>
  <c r="D28" i="37"/>
  <c r="Y12" i="32"/>
  <c r="H15" i="32"/>
  <c r="D61" i="37"/>
  <c r="Y15" i="32"/>
  <c r="X34" i="37"/>
  <c r="X40" i="37"/>
  <c r="X27" i="37"/>
  <c r="V35" i="37"/>
  <c r="X75" i="37"/>
  <c r="X64" i="37"/>
  <c r="X22" i="37"/>
  <c r="X77" i="37"/>
  <c r="X31" i="37"/>
  <c r="P66" i="37"/>
  <c r="P27" i="37"/>
  <c r="P76" i="37"/>
  <c r="P12" i="37"/>
  <c r="X45" i="37"/>
  <c r="X59" i="37"/>
  <c r="P79" i="37"/>
  <c r="P70" i="37"/>
  <c r="P68" i="37"/>
  <c r="P39" i="37"/>
  <c r="X28" i="37"/>
  <c r="X37" i="37"/>
  <c r="P69" i="37"/>
  <c r="P78" i="37"/>
  <c r="P60" i="37"/>
  <c r="P31" i="37"/>
  <c r="X57" i="37"/>
  <c r="X42" i="37"/>
  <c r="X21" i="37"/>
  <c r="V67" i="37"/>
  <c r="P23" i="37"/>
  <c r="X55" i="37"/>
  <c r="X20" i="37"/>
  <c r="X13" i="37"/>
  <c r="V71" i="37"/>
  <c r="P67" i="37"/>
  <c r="P24" i="37"/>
  <c r="P41" i="37"/>
  <c r="P15" i="37"/>
  <c r="X69" i="37"/>
  <c r="X48" i="37"/>
  <c r="X32" i="37"/>
  <c r="V20" i="37"/>
  <c r="X62" i="37"/>
  <c r="X50" i="37"/>
  <c r="X24" i="37"/>
  <c r="V63" i="37"/>
  <c r="T17" i="32"/>
  <c r="P64" i="37"/>
  <c r="P54" i="37"/>
  <c r="P71" i="37"/>
  <c r="P34" i="37"/>
  <c r="X44" i="37"/>
  <c r="X18" i="37"/>
  <c r="X16" i="37"/>
  <c r="V17" i="37"/>
  <c r="T20" i="32"/>
  <c r="P51" i="37"/>
  <c r="P44" i="37"/>
  <c r="P63" i="37"/>
  <c r="P26" i="37"/>
  <c r="X63" i="37"/>
  <c r="X61" i="37"/>
  <c r="X43" i="37"/>
  <c r="V64" i="37"/>
  <c r="N12" i="32"/>
  <c r="Z31" i="37"/>
  <c r="P73" i="37"/>
  <c r="P16" i="37"/>
  <c r="P43" i="37"/>
  <c r="P55" i="37"/>
  <c r="X74" i="37"/>
  <c r="X53" i="37"/>
  <c r="X35" i="37"/>
  <c r="V43" i="37"/>
  <c r="T12" i="32"/>
  <c r="V72" i="37"/>
  <c r="V70" i="37"/>
  <c r="V48" i="37"/>
  <c r="V12" i="37"/>
  <c r="V19" i="37"/>
  <c r="T15" i="32"/>
  <c r="V59" i="37"/>
  <c r="V54" i="37"/>
  <c r="V66" i="37"/>
  <c r="V15" i="37"/>
  <c r="V11" i="37"/>
  <c r="K85" i="37"/>
  <c r="K87" i="33" s="1"/>
  <c r="K17" i="26" s="1"/>
  <c r="K12" i="26" s="1"/>
  <c r="T18" i="32"/>
  <c r="V51" i="37"/>
  <c r="V45" i="37"/>
  <c r="V58" i="37"/>
  <c r="V34" i="37"/>
  <c r="V46" i="37"/>
  <c r="V56" i="37"/>
  <c r="T10" i="32"/>
  <c r="V23" i="37"/>
  <c r="V79" i="37"/>
  <c r="V50" i="37"/>
  <c r="V26" i="37"/>
  <c r="V38" i="37"/>
  <c r="V55" i="37"/>
  <c r="T21" i="32"/>
  <c r="V68" i="37"/>
  <c r="V65" i="37"/>
  <c r="V36" i="37"/>
  <c r="V18" i="37"/>
  <c r="V30" i="37"/>
  <c r="T13" i="32"/>
  <c r="V62" i="37"/>
  <c r="V74" i="37"/>
  <c r="V47" i="37"/>
  <c r="V10" i="37"/>
  <c r="V22" i="37"/>
  <c r="V75" i="37"/>
  <c r="V27" i="37"/>
  <c r="T85" i="37"/>
  <c r="T87" i="33" s="1"/>
  <c r="T26" i="33" s="1"/>
  <c r="V60" i="37"/>
  <c r="V49" i="37"/>
  <c r="V77" i="37"/>
  <c r="V29" i="37"/>
  <c r="V14" i="37"/>
  <c r="V44" i="37"/>
  <c r="V31" i="37"/>
  <c r="V69" i="37"/>
  <c r="V21" i="37"/>
  <c r="K17" i="32"/>
  <c r="V57" i="37"/>
  <c r="V76" i="37"/>
  <c r="V61" i="37"/>
  <c r="V13" i="37"/>
  <c r="K20" i="32"/>
  <c r="X76" i="37"/>
  <c r="X12" i="37"/>
  <c r="X51" i="37"/>
  <c r="X41" i="37"/>
  <c r="V78" i="37"/>
  <c r="V73" i="37"/>
  <c r="V53" i="37"/>
  <c r="V40" i="37"/>
  <c r="K12" i="32"/>
  <c r="T19" i="32"/>
  <c r="V52" i="37"/>
  <c r="V28" i="37"/>
  <c r="V39" i="37"/>
  <c r="V32" i="37"/>
  <c r="K15" i="32"/>
  <c r="T16" i="32"/>
  <c r="S16" i="32"/>
  <c r="X71" i="37"/>
  <c r="X66" i="37"/>
  <c r="X15" i="37"/>
  <c r="X25" i="37"/>
  <c r="V37" i="37"/>
  <c r="V42" i="37"/>
  <c r="V33" i="37"/>
  <c r="V24" i="37"/>
  <c r="K16" i="32"/>
  <c r="V87" i="33"/>
  <c r="V47" i="33" s="1"/>
  <c r="D19" i="32"/>
  <c r="S11" i="32"/>
  <c r="X52" i="37"/>
  <c r="X58" i="37"/>
  <c r="X29" i="37"/>
  <c r="X17" i="37"/>
  <c r="V80" i="37"/>
  <c r="V41" i="37"/>
  <c r="V25" i="37"/>
  <c r="K19" i="32"/>
  <c r="F77" i="37"/>
  <c r="F34" i="33"/>
  <c r="F79" i="33"/>
  <c r="F46" i="33"/>
  <c r="F65" i="33"/>
  <c r="F31" i="33"/>
  <c r="J34" i="33"/>
  <c r="J47" i="33"/>
  <c r="J54" i="33"/>
  <c r="J23" i="33"/>
  <c r="J35" i="33"/>
  <c r="I64" i="33"/>
  <c r="I30" i="33"/>
  <c r="I63" i="33"/>
  <c r="I21" i="33"/>
  <c r="I70" i="37"/>
  <c r="I40" i="37"/>
  <c r="I45" i="37"/>
  <c r="I27" i="37"/>
  <c r="G21" i="32"/>
  <c r="AA18" i="32"/>
  <c r="Z17" i="32"/>
  <c r="Z52" i="37"/>
  <c r="Z61" i="37"/>
  <c r="Z30" i="37"/>
  <c r="J73" i="37"/>
  <c r="J15" i="37"/>
  <c r="J16" i="37"/>
  <c r="C21" i="32"/>
  <c r="F70" i="37"/>
  <c r="F66" i="37"/>
  <c r="F29" i="37"/>
  <c r="H17" i="32"/>
  <c r="F14" i="33"/>
  <c r="F11" i="33"/>
  <c r="F58" i="33"/>
  <c r="F23" i="33"/>
  <c r="F51" i="37"/>
  <c r="F58" i="37"/>
  <c r="F21" i="37"/>
  <c r="H20" i="32"/>
  <c r="F68" i="33"/>
  <c r="F45" i="33"/>
  <c r="F56" i="33"/>
  <c r="F15" i="33"/>
  <c r="J65" i="33"/>
  <c r="J73" i="33"/>
  <c r="J76" i="33"/>
  <c r="J26" i="33"/>
  <c r="J19" i="33"/>
  <c r="I32" i="33"/>
  <c r="I65" i="33"/>
  <c r="I20" i="33"/>
  <c r="I24" i="33"/>
  <c r="I56" i="37"/>
  <c r="I72" i="37"/>
  <c r="I26" i="37"/>
  <c r="I11" i="37"/>
  <c r="G16" i="32"/>
  <c r="AA21" i="32"/>
  <c r="Z15" i="32"/>
  <c r="Z71" i="37"/>
  <c r="Z75" i="37"/>
  <c r="Z33" i="37"/>
  <c r="J29" i="37"/>
  <c r="J56" i="37"/>
  <c r="J19" i="37"/>
  <c r="C12" i="32"/>
  <c r="F57" i="37"/>
  <c r="F50" i="37"/>
  <c r="F13" i="37"/>
  <c r="H12" i="32"/>
  <c r="F42" i="33"/>
  <c r="F72" i="33"/>
  <c r="F76" i="33"/>
  <c r="F62" i="33"/>
  <c r="F16" i="33"/>
  <c r="F26" i="33"/>
  <c r="J75" i="33"/>
  <c r="J61" i="33"/>
  <c r="J22" i="33"/>
  <c r="J37" i="33"/>
  <c r="I77" i="33"/>
  <c r="I47" i="33"/>
  <c r="I38" i="33"/>
  <c r="I15" i="33"/>
  <c r="I43" i="33"/>
  <c r="I41" i="37"/>
  <c r="I52" i="37"/>
  <c r="I59" i="37"/>
  <c r="I22" i="37"/>
  <c r="AA11" i="32"/>
  <c r="Z14" i="32"/>
  <c r="Z73" i="37"/>
  <c r="Z37" i="37"/>
  <c r="J68" i="37"/>
  <c r="J72" i="37"/>
  <c r="J67" i="37"/>
  <c r="J22" i="37"/>
  <c r="F36" i="37"/>
  <c r="F62" i="37"/>
  <c r="F61" i="37"/>
  <c r="F43" i="37"/>
  <c r="H21" i="32"/>
  <c r="H18" i="32"/>
  <c r="F70" i="33"/>
  <c r="Z21" i="32"/>
  <c r="Z51" i="37"/>
  <c r="J79" i="37"/>
  <c r="F41" i="37"/>
  <c r="F69" i="37"/>
  <c r="H10" i="32"/>
  <c r="F80" i="33"/>
  <c r="F74" i="33"/>
  <c r="F52" i="33"/>
  <c r="F54" i="33"/>
  <c r="F18" i="33"/>
  <c r="J74" i="33"/>
  <c r="J12" i="33"/>
  <c r="J14" i="33"/>
  <c r="J29" i="33"/>
  <c r="I36" i="33"/>
  <c r="I72" i="33"/>
  <c r="I56" i="33"/>
  <c r="I50" i="33"/>
  <c r="I35" i="33"/>
  <c r="I73" i="37"/>
  <c r="I43" i="37"/>
  <c r="I51" i="37"/>
  <c r="I14" i="37"/>
  <c r="G19" i="32"/>
  <c r="AA14" i="32"/>
  <c r="Z76" i="37"/>
  <c r="Z23" i="37"/>
  <c r="J37" i="37"/>
  <c r="J69" i="37"/>
  <c r="J59" i="37"/>
  <c r="J14" i="37"/>
  <c r="F25" i="37"/>
  <c r="F80" i="37"/>
  <c r="F53" i="37"/>
  <c r="F35" i="37"/>
  <c r="H13" i="32"/>
  <c r="F41" i="33"/>
  <c r="F27" i="33"/>
  <c r="F59" i="33"/>
  <c r="F43" i="33"/>
  <c r="F33" i="33"/>
  <c r="F10" i="33"/>
  <c r="J17" i="33"/>
  <c r="J70" i="33"/>
  <c r="J79" i="33"/>
  <c r="J21" i="33"/>
  <c r="I66" i="33"/>
  <c r="I60" i="33"/>
  <c r="I54" i="33"/>
  <c r="I42" i="33"/>
  <c r="I27" i="33"/>
  <c r="I80" i="37"/>
  <c r="I78" i="37"/>
  <c r="I49" i="37"/>
  <c r="I33" i="37"/>
  <c r="G11" i="32"/>
  <c r="AA85" i="37"/>
  <c r="AA87" i="33" s="1"/>
  <c r="AA22" i="33" s="1"/>
  <c r="Z72" i="37"/>
  <c r="Z46" i="37"/>
  <c r="J39" i="37"/>
  <c r="J60" i="37"/>
  <c r="J51" i="37"/>
  <c r="J33" i="37"/>
  <c r="F76" i="37"/>
  <c r="F65" i="37"/>
  <c r="F20" i="37"/>
  <c r="F11" i="37"/>
  <c r="H16" i="32"/>
  <c r="F38" i="33"/>
  <c r="Z78" i="37"/>
  <c r="F32" i="33"/>
  <c r="F55" i="33"/>
  <c r="F40" i="33"/>
  <c r="F25" i="33"/>
  <c r="F37" i="33"/>
  <c r="J46" i="33"/>
  <c r="J62" i="33"/>
  <c r="J71" i="33"/>
  <c r="J13" i="33"/>
  <c r="I57" i="33"/>
  <c r="I69" i="33"/>
  <c r="I76" i="33"/>
  <c r="I34" i="33"/>
  <c r="I19" i="33"/>
  <c r="I74" i="37"/>
  <c r="I42" i="37"/>
  <c r="I62" i="37"/>
  <c r="I29" i="37"/>
  <c r="I25" i="37"/>
  <c r="G14" i="32"/>
  <c r="Z66" i="37"/>
  <c r="Z54" i="37"/>
  <c r="J47" i="37"/>
  <c r="J52" i="37"/>
  <c r="J70" i="37"/>
  <c r="J25" i="37"/>
  <c r="F68" i="37"/>
  <c r="F72" i="37"/>
  <c r="F44" i="37"/>
  <c r="F46" i="37"/>
  <c r="F61" i="33"/>
  <c r="J17" i="26"/>
  <c r="J12" i="26" s="1"/>
  <c r="F63" i="33"/>
  <c r="F69" i="33"/>
  <c r="F36" i="33"/>
  <c r="F17" i="33"/>
  <c r="F29" i="33"/>
  <c r="J67" i="33"/>
  <c r="J52" i="33"/>
  <c r="J63" i="33"/>
  <c r="J48" i="33"/>
  <c r="I49" i="33"/>
  <c r="I80" i="33"/>
  <c r="I68" i="33"/>
  <c r="I26" i="33"/>
  <c r="I11" i="33"/>
  <c r="I63" i="37"/>
  <c r="I66" i="37"/>
  <c r="I37" i="37"/>
  <c r="I21" i="37"/>
  <c r="I17" i="37"/>
  <c r="G17" i="32"/>
  <c r="Z65" i="37"/>
  <c r="Z24" i="37"/>
  <c r="J31" i="37"/>
  <c r="J80" i="37"/>
  <c r="J62" i="37"/>
  <c r="J17" i="37"/>
  <c r="F54" i="37"/>
  <c r="F33" i="37"/>
  <c r="F64" i="37"/>
  <c r="F38" i="37"/>
  <c r="I17" i="26"/>
  <c r="I12" i="26" s="1"/>
  <c r="F22" i="33"/>
  <c r="F75" i="33"/>
  <c r="F30" i="33"/>
  <c r="F28" i="33"/>
  <c r="F21" i="33"/>
  <c r="J58" i="33"/>
  <c r="J30" i="33"/>
  <c r="J28" i="33"/>
  <c r="J40" i="33"/>
  <c r="I46" i="33"/>
  <c r="I61" i="33"/>
  <c r="I39" i="33"/>
  <c r="I18" i="33"/>
  <c r="I39" i="37"/>
  <c r="I65" i="37"/>
  <c r="I58" i="37"/>
  <c r="I13" i="37"/>
  <c r="I44" i="37"/>
  <c r="G20" i="32"/>
  <c r="Z57" i="37"/>
  <c r="Z16" i="37"/>
  <c r="J78" i="37"/>
  <c r="J77" i="37"/>
  <c r="J42" i="37"/>
  <c r="J44" i="37"/>
  <c r="F17" i="37"/>
  <c r="F31" i="37"/>
  <c r="F15" i="37"/>
  <c r="F30" i="37"/>
  <c r="F78" i="33"/>
  <c r="F77" i="33"/>
  <c r="F71" i="33"/>
  <c r="F60" i="33"/>
  <c r="F20" i="33"/>
  <c r="F13" i="33"/>
  <c r="J69" i="33"/>
  <c r="J60" i="33"/>
  <c r="J50" i="33"/>
  <c r="J32" i="33"/>
  <c r="I55" i="33"/>
  <c r="I17" i="33"/>
  <c r="I22" i="33"/>
  <c r="I10" i="33"/>
  <c r="I31" i="37"/>
  <c r="I54" i="37"/>
  <c r="I50" i="37"/>
  <c r="I32" i="37"/>
  <c r="I36" i="37"/>
  <c r="G12" i="32"/>
  <c r="AA17" i="32"/>
  <c r="Z48" i="37"/>
  <c r="Z27" i="37"/>
  <c r="J55" i="37"/>
  <c r="J63" i="37"/>
  <c r="J10" i="37"/>
  <c r="J36" i="37"/>
  <c r="F71" i="37"/>
  <c r="F23" i="37"/>
  <c r="F34" i="37"/>
  <c r="F22" i="37"/>
  <c r="F32" i="37"/>
  <c r="F66" i="33"/>
  <c r="F53" i="33"/>
  <c r="F44" i="33"/>
  <c r="F12" i="33"/>
  <c r="J38" i="33"/>
  <c r="J59" i="33"/>
  <c r="J44" i="33"/>
  <c r="J49" i="33"/>
  <c r="J24" i="33"/>
  <c r="I25" i="33"/>
  <c r="I70" i="33"/>
  <c r="I14" i="33"/>
  <c r="I45" i="33"/>
  <c r="I47" i="37"/>
  <c r="I48" i="37"/>
  <c r="I34" i="37"/>
  <c r="I24" i="37"/>
  <c r="I28" i="37"/>
  <c r="G15" i="32"/>
  <c r="AA20" i="32"/>
  <c r="N19" i="32"/>
  <c r="Z26" i="37"/>
  <c r="Z19" i="37"/>
  <c r="J71" i="37"/>
  <c r="J21" i="37"/>
  <c r="J13" i="37"/>
  <c r="J28" i="37"/>
  <c r="F78" i="37"/>
  <c r="F47" i="37"/>
  <c r="F26" i="37"/>
  <c r="F14" i="37"/>
  <c r="F67" i="33"/>
  <c r="F59" i="37"/>
  <c r="J76" i="37"/>
  <c r="J75" i="37"/>
  <c r="J38" i="37"/>
  <c r="F42" i="37"/>
  <c r="F24" i="37"/>
  <c r="F17" i="26"/>
  <c r="F12" i="26" s="1"/>
  <c r="Z87" i="33"/>
  <c r="Z35" i="33" s="1"/>
  <c r="F57" i="33"/>
  <c r="F19" i="33"/>
  <c r="F24" i="33"/>
  <c r="F47" i="33"/>
  <c r="J55" i="33"/>
  <c r="J33" i="33"/>
  <c r="J36" i="33"/>
  <c r="J20" i="33"/>
  <c r="J16" i="33"/>
  <c r="I75" i="33"/>
  <c r="I62" i="33"/>
  <c r="I79" i="33"/>
  <c r="I37" i="33"/>
  <c r="I76" i="37"/>
  <c r="I71" i="37"/>
  <c r="I61" i="37"/>
  <c r="I16" i="37"/>
  <c r="I20" i="37"/>
  <c r="G18" i="32"/>
  <c r="AA12" i="32"/>
  <c r="N11" i="32"/>
  <c r="Z35" i="37"/>
  <c r="Z11" i="37"/>
  <c r="J57" i="37"/>
  <c r="J53" i="37"/>
  <c r="J32" i="37"/>
  <c r="J20" i="37"/>
  <c r="F67" i="37"/>
  <c r="F63" i="37"/>
  <c r="F18" i="37"/>
  <c r="O11" i="32"/>
  <c r="F60" i="37"/>
  <c r="F49" i="33"/>
  <c r="F64" i="33"/>
  <c r="F73" i="33"/>
  <c r="J64" i="33"/>
  <c r="J53" i="33"/>
  <c r="J56" i="33"/>
  <c r="J31" i="33"/>
  <c r="I74" i="33"/>
  <c r="I52" i="33"/>
  <c r="I71" i="33"/>
  <c r="I68" i="37"/>
  <c r="I77" i="37"/>
  <c r="I53" i="37"/>
  <c r="I35" i="37"/>
  <c r="I12" i="37"/>
  <c r="Z12" i="32"/>
  <c r="Z58" i="37"/>
  <c r="Z18" i="37"/>
  <c r="Z38" i="37"/>
  <c r="J50" i="37"/>
  <c r="J45" i="37"/>
  <c r="J24" i="37"/>
  <c r="J12" i="37"/>
  <c r="F74" i="37"/>
  <c r="F55" i="37"/>
  <c r="F10" i="37"/>
  <c r="H14" i="32"/>
  <c r="D56" i="37"/>
  <c r="D60" i="37"/>
  <c r="D69" i="37"/>
  <c r="D13" i="37"/>
  <c r="D14" i="32"/>
  <c r="S19" i="32"/>
  <c r="W15" i="32"/>
  <c r="D73" i="37"/>
  <c r="D38" i="37"/>
  <c r="D53" i="37"/>
  <c r="D40" i="37"/>
  <c r="D20" i="32"/>
  <c r="S14" i="32"/>
  <c r="W10" i="32"/>
  <c r="D67" i="37"/>
  <c r="S17" i="32"/>
  <c r="D87" i="33"/>
  <c r="D26" i="33" s="1"/>
  <c r="D72" i="37"/>
  <c r="D78" i="37"/>
  <c r="D39" i="37"/>
  <c r="D17" i="37"/>
  <c r="D24" i="37"/>
  <c r="D15" i="32"/>
  <c r="S20" i="32"/>
  <c r="W13" i="32"/>
  <c r="R19" i="32"/>
  <c r="D47" i="37"/>
  <c r="D65" i="37"/>
  <c r="D70" i="37"/>
  <c r="D63" i="37"/>
  <c r="D12" i="37"/>
  <c r="D16" i="37"/>
  <c r="D18" i="32"/>
  <c r="S12" i="32"/>
  <c r="W16" i="32"/>
  <c r="R11" i="32"/>
  <c r="D32" i="37"/>
  <c r="D64" i="37"/>
  <c r="D44" i="37"/>
  <c r="D55" i="37"/>
  <c r="D31" i="37"/>
  <c r="D43" i="37"/>
  <c r="D10" i="32"/>
  <c r="S15" i="32"/>
  <c r="W85" i="37"/>
  <c r="W87" i="33" s="1"/>
  <c r="W40" i="33" s="1"/>
  <c r="R14" i="32"/>
  <c r="D20" i="37"/>
  <c r="D12" i="32"/>
  <c r="D33" i="37"/>
  <c r="D75" i="37"/>
  <c r="D46" i="37"/>
  <c r="D23" i="37"/>
  <c r="D35" i="37"/>
  <c r="D21" i="32"/>
  <c r="S18" i="32"/>
  <c r="R17" i="32"/>
  <c r="D62" i="37"/>
  <c r="D51" i="37"/>
  <c r="D30" i="37"/>
  <c r="D15" i="37"/>
  <c r="D27" i="37"/>
  <c r="D13" i="32"/>
  <c r="S10" i="32"/>
  <c r="R20" i="32"/>
  <c r="D49" i="37"/>
  <c r="D57" i="37"/>
  <c r="D34" i="37"/>
  <c r="D26" i="37"/>
  <c r="D19" i="37"/>
  <c r="S85" i="37"/>
  <c r="S87" i="33" s="1"/>
  <c r="S12" i="33" s="1"/>
  <c r="J23" i="37"/>
  <c r="J74" i="37"/>
  <c r="J35" i="37"/>
  <c r="J30" i="37"/>
  <c r="C15" i="32"/>
  <c r="F48" i="37"/>
  <c r="F45" i="37"/>
  <c r="F16" i="37"/>
  <c r="R12" i="32"/>
  <c r="H19" i="32"/>
  <c r="AC22" i="25"/>
  <c r="W21" i="32"/>
  <c r="D79" i="37"/>
  <c r="D71" i="37"/>
  <c r="D22" i="37"/>
  <c r="D18" i="37"/>
  <c r="D11" i="37"/>
  <c r="W19" i="32"/>
  <c r="C18" i="32"/>
  <c r="R15" i="32"/>
  <c r="H11" i="32"/>
  <c r="D41" i="37"/>
  <c r="D80" i="37"/>
  <c r="D74" i="37"/>
  <c r="D10" i="37"/>
  <c r="W11" i="32"/>
  <c r="C10" i="32"/>
  <c r="R18" i="32"/>
  <c r="D36" i="37"/>
  <c r="D77" i="37"/>
  <c r="D66" i="37"/>
  <c r="D45" i="37"/>
  <c r="W14" i="32"/>
  <c r="Y14" i="32"/>
  <c r="J66" i="37"/>
  <c r="J34" i="37"/>
  <c r="J54" i="37"/>
  <c r="J49" i="37"/>
  <c r="C85" i="37"/>
  <c r="C45" i="37" s="1"/>
  <c r="F49" i="37"/>
  <c r="F39" i="37"/>
  <c r="F56" i="37"/>
  <c r="F27" i="37"/>
  <c r="R10" i="32"/>
  <c r="D76" i="37"/>
  <c r="D59" i="37"/>
  <c r="D58" i="37"/>
  <c r="D16" i="32"/>
  <c r="J65" i="37"/>
  <c r="J61" i="37"/>
  <c r="J43" i="37"/>
  <c r="J41" i="37"/>
  <c r="F52" i="37"/>
  <c r="F73" i="37"/>
  <c r="F37" i="37"/>
  <c r="F12" i="37"/>
  <c r="F19" i="37"/>
  <c r="R85" i="37"/>
  <c r="R87" i="33" s="1"/>
  <c r="R25" i="33" s="1"/>
  <c r="O19" i="32"/>
  <c r="O14" i="32"/>
  <c r="O17" i="32"/>
  <c r="O20" i="32"/>
  <c r="O12" i="32"/>
  <c r="O85" i="37"/>
  <c r="O39" i="37" s="1"/>
  <c r="Z49" i="37"/>
  <c r="Z15" i="37"/>
  <c r="Z70" i="37"/>
  <c r="Z14" i="37"/>
  <c r="X78" i="37"/>
  <c r="X26" i="37"/>
  <c r="X67" i="37"/>
  <c r="X19" i="37"/>
  <c r="Z21" i="37"/>
  <c r="Z47" i="37"/>
  <c r="Z62" i="37"/>
  <c r="Z41" i="37"/>
  <c r="C13" i="32"/>
  <c r="O15" i="32"/>
  <c r="Z74" i="37"/>
  <c r="Z77" i="37"/>
  <c r="Z53" i="37"/>
  <c r="Z45" i="37"/>
  <c r="Z25" i="37"/>
  <c r="C16" i="32"/>
  <c r="O18" i="32"/>
  <c r="K18" i="32"/>
  <c r="Z13" i="32"/>
  <c r="Z69" i="37"/>
  <c r="Z80" i="37"/>
  <c r="Z40" i="37"/>
  <c r="Z29" i="37"/>
  <c r="Z17" i="37"/>
  <c r="C19" i="32"/>
  <c r="O10" i="32"/>
  <c r="X79" i="37"/>
  <c r="X70" i="37"/>
  <c r="X36" i="37"/>
  <c r="X23" i="37"/>
  <c r="X30" i="37"/>
  <c r="K10" i="32"/>
  <c r="Z16" i="32"/>
  <c r="Z43" i="37"/>
  <c r="Z55" i="37"/>
  <c r="Z39" i="37"/>
  <c r="Z10" i="37"/>
  <c r="Z44" i="37"/>
  <c r="C11" i="32"/>
  <c r="R16" i="32"/>
  <c r="O21" i="32"/>
  <c r="K21" i="32"/>
  <c r="Z19" i="32"/>
  <c r="Z63" i="37"/>
  <c r="Z68" i="37"/>
  <c r="Z64" i="37"/>
  <c r="Z13" i="37"/>
  <c r="Z36" i="37"/>
  <c r="C14" i="32"/>
  <c r="R13" i="32"/>
  <c r="O13" i="32"/>
  <c r="X65" i="37"/>
  <c r="X49" i="37"/>
  <c r="X47" i="37"/>
  <c r="X10" i="37"/>
  <c r="Z11" i="32"/>
  <c r="Z60" i="37"/>
  <c r="Z79" i="37"/>
  <c r="Z56" i="37"/>
  <c r="Z32" i="37"/>
  <c r="G25" i="37"/>
  <c r="G33" i="37"/>
  <c r="G41" i="37"/>
  <c r="G22" i="37"/>
  <c r="G11" i="37"/>
  <c r="G43" i="37"/>
  <c r="G13" i="37"/>
  <c r="G29" i="37"/>
  <c r="G37" i="37"/>
  <c r="G10" i="37"/>
  <c r="G64" i="37"/>
  <c r="G72" i="37"/>
  <c r="G34" i="37"/>
  <c r="G46" i="37"/>
  <c r="G50" i="37"/>
  <c r="G58" i="37"/>
  <c r="G23" i="37"/>
  <c r="G63" i="37"/>
  <c r="G73" i="37"/>
  <c r="G76" i="37"/>
  <c r="G59" i="37"/>
  <c r="G70" i="37"/>
  <c r="G36" i="37"/>
  <c r="G75" i="37"/>
  <c r="G68" i="37"/>
  <c r="G54" i="37"/>
  <c r="G61" i="37"/>
  <c r="G62" i="37"/>
  <c r="AB17" i="32"/>
  <c r="AB14" i="32"/>
  <c r="AB11" i="32"/>
  <c r="AB19" i="32"/>
  <c r="AB16" i="32"/>
  <c r="AB13" i="32"/>
  <c r="AB21" i="32"/>
  <c r="AB10" i="32"/>
  <c r="AB18" i="32"/>
  <c r="AB20" i="32"/>
  <c r="AB15" i="32"/>
  <c r="AB12" i="32"/>
  <c r="G87" i="33"/>
  <c r="G18" i="33" s="1"/>
  <c r="AC16" i="32"/>
  <c r="AC17" i="32"/>
  <c r="AC18" i="32"/>
  <c r="AC19" i="32"/>
  <c r="AC20" i="32"/>
  <c r="AC21" i="32"/>
  <c r="AC10" i="32"/>
  <c r="AC11" i="32"/>
  <c r="AC13" i="32"/>
  <c r="AC12" i="32"/>
  <c r="AC14" i="32"/>
  <c r="AC15" i="32"/>
  <c r="T19" i="37"/>
  <c r="T18" i="37"/>
  <c r="T31" i="37"/>
  <c r="T17" i="37"/>
  <c r="T38" i="37"/>
  <c r="T78" i="37"/>
  <c r="T46" i="37"/>
  <c r="H17" i="37"/>
  <c r="H25" i="37"/>
  <c r="H33" i="37"/>
  <c r="H41" i="37"/>
  <c r="H49" i="37"/>
  <c r="H14" i="37"/>
  <c r="H22" i="37"/>
  <c r="H30" i="37"/>
  <c r="H38" i="37"/>
  <c r="H46" i="37"/>
  <c r="H11" i="37"/>
  <c r="H19" i="37"/>
  <c r="H27" i="37"/>
  <c r="H35" i="37"/>
  <c r="H43" i="37"/>
  <c r="H16" i="37"/>
  <c r="H24" i="37"/>
  <c r="H32" i="37"/>
  <c r="H13" i="37"/>
  <c r="H21" i="37"/>
  <c r="H29" i="37"/>
  <c r="H10" i="37"/>
  <c r="H18" i="37"/>
  <c r="H15" i="37"/>
  <c r="H51" i="37"/>
  <c r="H59" i="37"/>
  <c r="H67" i="37"/>
  <c r="H26" i="37"/>
  <c r="H56" i="37"/>
  <c r="H64" i="37"/>
  <c r="H72" i="37"/>
  <c r="H80" i="37"/>
  <c r="H44" i="37"/>
  <c r="H45" i="37"/>
  <c r="H20" i="37"/>
  <c r="H53" i="37"/>
  <c r="H61" i="37"/>
  <c r="H28" i="37"/>
  <c r="H34" i="37"/>
  <c r="H12" i="37"/>
  <c r="H50" i="37"/>
  <c r="H58" i="37"/>
  <c r="H66" i="37"/>
  <c r="H37" i="37"/>
  <c r="H39" i="37"/>
  <c r="H40" i="37"/>
  <c r="H47" i="37"/>
  <c r="H52" i="37"/>
  <c r="H60" i="37"/>
  <c r="H69" i="37"/>
  <c r="H79" i="37"/>
  <c r="H75" i="37"/>
  <c r="H71" i="37"/>
  <c r="H48" i="37"/>
  <c r="H77" i="37"/>
  <c r="H65" i="37"/>
  <c r="H73" i="37"/>
  <c r="H42" i="37"/>
  <c r="H23" i="37"/>
  <c r="H57" i="37"/>
  <c r="H36" i="37"/>
  <c r="H55" i="37"/>
  <c r="H68" i="37"/>
  <c r="H70" i="37"/>
  <c r="H78" i="37"/>
  <c r="H76" i="37"/>
  <c r="H31" i="37"/>
  <c r="H54" i="37"/>
  <c r="H62" i="37"/>
  <c r="H74" i="37"/>
  <c r="H63" i="37"/>
  <c r="E13" i="33"/>
  <c r="E21" i="33"/>
  <c r="E29" i="33"/>
  <c r="E37" i="33"/>
  <c r="E45" i="33"/>
  <c r="E53" i="33"/>
  <c r="E61" i="33"/>
  <c r="E10" i="33"/>
  <c r="E18" i="33"/>
  <c r="E26" i="33"/>
  <c r="E15" i="33"/>
  <c r="E23" i="33"/>
  <c r="E31" i="33"/>
  <c r="E39" i="33"/>
  <c r="E47" i="33"/>
  <c r="E12" i="33"/>
  <c r="E20" i="33"/>
  <c r="E28" i="33"/>
  <c r="E36" i="33"/>
  <c r="E44" i="33"/>
  <c r="E52" i="33"/>
  <c r="E17" i="33"/>
  <c r="E25" i="33"/>
  <c r="E14" i="33"/>
  <c r="E22" i="33"/>
  <c r="E16" i="33"/>
  <c r="E38" i="33"/>
  <c r="E41" i="33"/>
  <c r="E51" i="33"/>
  <c r="E56" i="33"/>
  <c r="E58" i="33"/>
  <c r="E65" i="33"/>
  <c r="E73" i="33"/>
  <c r="E24" i="33"/>
  <c r="E60" i="33"/>
  <c r="E30" i="33"/>
  <c r="E40" i="33"/>
  <c r="E42" i="33"/>
  <c r="E43" i="33"/>
  <c r="E62" i="33"/>
  <c r="E70" i="33"/>
  <c r="E78" i="33"/>
  <c r="E67" i="33"/>
  <c r="E75" i="33"/>
  <c r="E11" i="33"/>
  <c r="E46" i="33"/>
  <c r="E64" i="33"/>
  <c r="E72" i="33"/>
  <c r="E19" i="33"/>
  <c r="E33" i="33"/>
  <c r="E34" i="33"/>
  <c r="E55" i="33"/>
  <c r="E27" i="33"/>
  <c r="E69" i="33"/>
  <c r="E59" i="33"/>
  <c r="E79" i="33"/>
  <c r="E50" i="33"/>
  <c r="E74" i="33"/>
  <c r="E35" i="33"/>
  <c r="E77" i="33"/>
  <c r="E68" i="33"/>
  <c r="E63" i="33"/>
  <c r="E49" i="33"/>
  <c r="E57" i="33"/>
  <c r="E66" i="33"/>
  <c r="E76" i="33"/>
  <c r="E80" i="33"/>
  <c r="E32" i="33"/>
  <c r="E54" i="33"/>
  <c r="E71" i="33"/>
  <c r="E48" i="33"/>
  <c r="U13" i="33"/>
  <c r="U21" i="33"/>
  <c r="U29" i="33"/>
  <c r="U37" i="33"/>
  <c r="U45" i="33"/>
  <c r="U53" i="33"/>
  <c r="U61" i="33"/>
  <c r="U10" i="33"/>
  <c r="U18" i="33"/>
  <c r="U26" i="33"/>
  <c r="U15" i="33"/>
  <c r="U23" i="33"/>
  <c r="U31" i="33"/>
  <c r="U39" i="33"/>
  <c r="U47" i="33"/>
  <c r="U12" i="33"/>
  <c r="U20" i="33"/>
  <c r="U28" i="33"/>
  <c r="U36" i="33"/>
  <c r="U44" i="33"/>
  <c r="U52" i="33"/>
  <c r="U17" i="33"/>
  <c r="U25" i="33"/>
  <c r="U14" i="33"/>
  <c r="U22" i="33"/>
  <c r="U33" i="33"/>
  <c r="U34" i="33"/>
  <c r="U60" i="33"/>
  <c r="U65" i="33"/>
  <c r="U73" i="33"/>
  <c r="U46" i="33"/>
  <c r="U62" i="33"/>
  <c r="U70" i="33"/>
  <c r="U78" i="33"/>
  <c r="U32" i="33"/>
  <c r="U67" i="33"/>
  <c r="U75" i="33"/>
  <c r="U24" i="33"/>
  <c r="U48" i="33"/>
  <c r="U49" i="33"/>
  <c r="U55" i="33"/>
  <c r="U64" i="33"/>
  <c r="U57" i="33"/>
  <c r="U30" i="33"/>
  <c r="U43" i="33"/>
  <c r="U51" i="33"/>
  <c r="U38" i="33"/>
  <c r="U74" i="33"/>
  <c r="U11" i="33"/>
  <c r="U19" i="33"/>
  <c r="U76" i="33"/>
  <c r="U77" i="33"/>
  <c r="U80" i="33"/>
  <c r="U35" i="33"/>
  <c r="U27" i="33"/>
  <c r="U56" i="33"/>
  <c r="U63" i="33"/>
  <c r="U72" i="33"/>
  <c r="U40" i="33"/>
  <c r="U16" i="33"/>
  <c r="U50" i="33"/>
  <c r="U42" i="33"/>
  <c r="U54" i="33"/>
  <c r="U79" i="33"/>
  <c r="U41" i="33"/>
  <c r="U59" i="33"/>
  <c r="U69" i="33"/>
  <c r="U71" i="33"/>
  <c r="U68" i="33"/>
  <c r="U58" i="33"/>
  <c r="U66" i="33"/>
  <c r="P36" i="33"/>
  <c r="P17" i="33"/>
  <c r="P42" i="33"/>
  <c r="P58" i="33"/>
  <c r="H17" i="26"/>
  <c r="H17" i="35" s="1"/>
  <c r="H16" i="33"/>
  <c r="H24" i="33"/>
  <c r="H32" i="33"/>
  <c r="H40" i="33"/>
  <c r="H13" i="33"/>
  <c r="H21" i="33"/>
  <c r="H29" i="33"/>
  <c r="H37" i="33"/>
  <c r="H45" i="33"/>
  <c r="H53" i="33"/>
  <c r="H10" i="33"/>
  <c r="H18" i="33"/>
  <c r="H26" i="33"/>
  <c r="H34" i="33"/>
  <c r="H42" i="33"/>
  <c r="H50" i="33"/>
  <c r="H15" i="33"/>
  <c r="H23" i="33"/>
  <c r="H31" i="33"/>
  <c r="H12" i="33"/>
  <c r="H20" i="33"/>
  <c r="H28" i="33"/>
  <c r="H36" i="33"/>
  <c r="H14" i="33"/>
  <c r="H22" i="33"/>
  <c r="H39" i="33"/>
  <c r="H68" i="33"/>
  <c r="H76" i="33"/>
  <c r="H54" i="33"/>
  <c r="H56" i="33"/>
  <c r="H38" i="33"/>
  <c r="H41" i="33"/>
  <c r="H51" i="33"/>
  <c r="H58" i="33"/>
  <c r="H65" i="33"/>
  <c r="H73" i="33"/>
  <c r="H44" i="33"/>
  <c r="H60" i="33"/>
  <c r="H17" i="33"/>
  <c r="H67" i="33"/>
  <c r="H25" i="33"/>
  <c r="H11" i="33"/>
  <c r="H19" i="33"/>
  <c r="H72" i="33"/>
  <c r="H69" i="33"/>
  <c r="H27" i="33"/>
  <c r="H47" i="33"/>
  <c r="H70" i="33"/>
  <c r="H62" i="33"/>
  <c r="H71" i="33"/>
  <c r="H33" i="33"/>
  <c r="H35" i="33"/>
  <c r="H59" i="33"/>
  <c r="H52" i="33"/>
  <c r="H74" i="33"/>
  <c r="H75" i="33"/>
  <c r="H66" i="33"/>
  <c r="H77" i="33"/>
  <c r="H46" i="33"/>
  <c r="H49" i="33"/>
  <c r="H57" i="33"/>
  <c r="H64" i="33"/>
  <c r="H78" i="33"/>
  <c r="H63" i="33"/>
  <c r="H43" i="33"/>
  <c r="H30" i="33"/>
  <c r="H61" i="33"/>
  <c r="H79" i="33"/>
  <c r="H80" i="33"/>
  <c r="H55" i="33"/>
  <c r="H48" i="33"/>
  <c r="M10" i="26"/>
  <c r="M12" i="26"/>
  <c r="M11" i="26"/>
  <c r="Q15" i="33"/>
  <c r="Q23" i="33"/>
  <c r="Q31" i="33"/>
  <c r="Q39" i="33"/>
  <c r="Q47" i="33"/>
  <c r="Q55" i="33"/>
  <c r="Q12" i="33"/>
  <c r="Q20" i="33"/>
  <c r="Q28" i="33"/>
  <c r="Q17" i="33"/>
  <c r="Q25" i="33"/>
  <c r="Q33" i="33"/>
  <c r="Q41" i="33"/>
  <c r="Q49" i="33"/>
  <c r="Q14" i="33"/>
  <c r="Q22" i="33"/>
  <c r="Q30" i="33"/>
  <c r="Q38" i="33"/>
  <c r="Q46" i="33"/>
  <c r="Q11" i="33"/>
  <c r="Q19" i="33"/>
  <c r="Q27" i="33"/>
  <c r="Q16" i="33"/>
  <c r="Q24" i="33"/>
  <c r="Q67" i="33"/>
  <c r="Q75" i="33"/>
  <c r="Q48" i="33"/>
  <c r="Q53" i="33"/>
  <c r="Q64" i="33"/>
  <c r="Q72" i="33"/>
  <c r="Q80" i="33"/>
  <c r="Q10" i="33"/>
  <c r="Q57" i="33"/>
  <c r="Q18" i="33"/>
  <c r="Q59" i="33"/>
  <c r="Q69" i="33"/>
  <c r="Q77" i="33"/>
  <c r="Q66" i="33"/>
  <c r="Q50" i="33"/>
  <c r="Q51" i="33"/>
  <c r="Q32" i="33"/>
  <c r="Q36" i="33"/>
  <c r="Q62" i="33"/>
  <c r="Q34" i="33"/>
  <c r="Q40" i="33"/>
  <c r="Q78" i="33"/>
  <c r="Q43" i="33"/>
  <c r="Q79" i="33"/>
  <c r="Q45" i="33"/>
  <c r="Q54" i="33"/>
  <c r="Q61" i="33"/>
  <c r="Q70" i="33"/>
  <c r="Q42" i="33"/>
  <c r="Q71" i="33"/>
  <c r="Q29" i="33"/>
  <c r="Q60" i="33"/>
  <c r="Q35" i="33"/>
  <c r="Q37" i="33"/>
  <c r="Q13" i="33"/>
  <c r="Q21" i="33"/>
  <c r="Q44" i="33"/>
  <c r="Q68" i="33"/>
  <c r="Q73" i="33"/>
  <c r="Q74" i="33"/>
  <c r="Q52" i="33"/>
  <c r="Q58" i="33"/>
  <c r="Q56" i="33"/>
  <c r="Q63" i="33"/>
  <c r="Q76" i="33"/>
  <c r="Q65" i="33"/>
  <c r="Q26" i="33"/>
  <c r="AA4" i="21"/>
  <c r="AA8" i="20"/>
  <c r="AA9" i="20"/>
  <c r="AC85" i="37"/>
  <c r="AC78" i="37" s="1"/>
  <c r="AB85" i="37"/>
  <c r="U17" i="26"/>
  <c r="Q17" i="26"/>
  <c r="Q17" i="35" s="1"/>
  <c r="E17" i="26"/>
  <c r="M17" i="35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6" i="21"/>
  <c r="A45" i="21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AA11" i="33" l="1"/>
  <c r="AA63" i="33"/>
  <c r="X37" i="33"/>
  <c r="X10" i="33"/>
  <c r="X35" i="33"/>
  <c r="X56" i="33"/>
  <c r="X74" i="33"/>
  <c r="X66" i="33"/>
  <c r="X62" i="33"/>
  <c r="X78" i="33"/>
  <c r="Y73" i="33"/>
  <c r="Y54" i="33"/>
  <c r="Y68" i="37"/>
  <c r="Y23" i="33"/>
  <c r="AA49" i="33"/>
  <c r="L11" i="26"/>
  <c r="V33" i="33"/>
  <c r="X77" i="33"/>
  <c r="X75" i="33"/>
  <c r="X54" i="33"/>
  <c r="X45" i="33"/>
  <c r="Y56" i="33"/>
  <c r="X14" i="33"/>
  <c r="X19" i="33"/>
  <c r="Y51" i="33"/>
  <c r="Y63" i="37"/>
  <c r="X41" i="33"/>
  <c r="X55" i="33"/>
  <c r="X22" i="33"/>
  <c r="X28" i="33"/>
  <c r="X13" i="33"/>
  <c r="Y34" i="37"/>
  <c r="X47" i="33"/>
  <c r="Y45" i="37"/>
  <c r="X21" i="33"/>
  <c r="X38" i="33"/>
  <c r="X39" i="33"/>
  <c r="X51" i="33"/>
  <c r="X46" i="33"/>
  <c r="X12" i="33"/>
  <c r="X32" i="33"/>
  <c r="Y50" i="37"/>
  <c r="X57" i="33"/>
  <c r="X70" i="33"/>
  <c r="X72" i="33"/>
  <c r="X17" i="26"/>
  <c r="X25" i="33"/>
  <c r="X43" i="33"/>
  <c r="X73" i="33"/>
  <c r="X31" i="33"/>
  <c r="X24" i="33"/>
  <c r="Y31" i="37"/>
  <c r="X27" i="33"/>
  <c r="X11" i="33"/>
  <c r="X40" i="33"/>
  <c r="X53" i="33"/>
  <c r="X30" i="33"/>
  <c r="X65" i="33"/>
  <c r="X23" i="33"/>
  <c r="X16" i="33"/>
  <c r="Y75" i="37"/>
  <c r="X67" i="33"/>
  <c r="X15" i="33"/>
  <c r="Y21" i="37"/>
  <c r="X36" i="33"/>
  <c r="X20" i="33"/>
  <c r="X61" i="33"/>
  <c r="X59" i="33"/>
  <c r="X60" i="33"/>
  <c r="Y46" i="33"/>
  <c r="X79" i="33"/>
  <c r="X49" i="33"/>
  <c r="X58" i="33"/>
  <c r="X50" i="33"/>
  <c r="Y47" i="33"/>
  <c r="Y17" i="37"/>
  <c r="X29" i="33"/>
  <c r="X17" i="33"/>
  <c r="X42" i="33"/>
  <c r="X63" i="33"/>
  <c r="X64" i="33"/>
  <c r="X33" i="33"/>
  <c r="X34" i="33"/>
  <c r="Y30" i="33"/>
  <c r="X44" i="33"/>
  <c r="X52" i="33"/>
  <c r="Y78" i="33"/>
  <c r="X69" i="33"/>
  <c r="X48" i="33"/>
  <c r="X76" i="33"/>
  <c r="X26" i="33"/>
  <c r="Y57" i="33"/>
  <c r="X80" i="33"/>
  <c r="X71" i="33"/>
  <c r="X68" i="33"/>
  <c r="Y32" i="33"/>
  <c r="V80" i="33"/>
  <c r="V19" i="33"/>
  <c r="V53" i="33"/>
  <c r="T25" i="37"/>
  <c r="T23" i="37"/>
  <c r="V50" i="33"/>
  <c r="T68" i="37"/>
  <c r="T16" i="37"/>
  <c r="T73" i="37"/>
  <c r="T35" i="37"/>
  <c r="T67" i="37"/>
  <c r="T11" i="37"/>
  <c r="T79" i="37"/>
  <c r="T59" i="37"/>
  <c r="T75" i="37"/>
  <c r="T50" i="37"/>
  <c r="T36" i="37"/>
  <c r="T14" i="37"/>
  <c r="T69" i="37"/>
  <c r="T41" i="33"/>
  <c r="T10" i="33"/>
  <c r="T24" i="33"/>
  <c r="T29" i="33"/>
  <c r="V15" i="33"/>
  <c r="T59" i="33"/>
  <c r="T46" i="33"/>
  <c r="T61" i="33"/>
  <c r="T45" i="33"/>
  <c r="V10" i="33"/>
  <c r="T51" i="33"/>
  <c r="T68" i="33"/>
  <c r="T25" i="33"/>
  <c r="T50" i="33"/>
  <c r="V21" i="33"/>
  <c r="T43" i="33"/>
  <c r="T55" i="33"/>
  <c r="T17" i="33"/>
  <c r="V74" i="33"/>
  <c r="T66" i="33"/>
  <c r="T21" i="33"/>
  <c r="T44" i="33"/>
  <c r="V63" i="33"/>
  <c r="T13" i="33"/>
  <c r="T76" i="33"/>
  <c r="T28" i="33"/>
  <c r="T20" i="33"/>
  <c r="T71" i="33"/>
  <c r="T19" i="33"/>
  <c r="T47" i="33"/>
  <c r="V30" i="33"/>
  <c r="T60" i="33"/>
  <c r="T48" i="33"/>
  <c r="V36" i="33"/>
  <c r="T72" i="33"/>
  <c r="T38" i="33"/>
  <c r="T23" i="33"/>
  <c r="V64" i="33"/>
  <c r="G79" i="37"/>
  <c r="G15" i="37"/>
  <c r="T53" i="33"/>
  <c r="T69" i="33"/>
  <c r="T18" i="33"/>
  <c r="V55" i="33"/>
  <c r="T36" i="33"/>
  <c r="T77" i="33"/>
  <c r="T58" i="33"/>
  <c r="T57" i="33"/>
  <c r="T80" i="33"/>
  <c r="T75" i="33"/>
  <c r="V28" i="33"/>
  <c r="T37" i="33"/>
  <c r="T17" i="26"/>
  <c r="T79" i="33"/>
  <c r="T78" i="33"/>
  <c r="V31" i="33"/>
  <c r="T74" i="33"/>
  <c r="T65" i="33"/>
  <c r="T14" i="33"/>
  <c r="V38" i="33"/>
  <c r="V23" i="33"/>
  <c r="Y77" i="33"/>
  <c r="T34" i="37"/>
  <c r="T47" i="37"/>
  <c r="Y77" i="37"/>
  <c r="V77" i="33"/>
  <c r="V42" i="33"/>
  <c r="Y11" i="37"/>
  <c r="T73" i="33"/>
  <c r="T40" i="33"/>
  <c r="T16" i="33"/>
  <c r="T12" i="33"/>
  <c r="V35" i="33"/>
  <c r="V22" i="33"/>
  <c r="Y79" i="33"/>
  <c r="T56" i="37"/>
  <c r="T70" i="37"/>
  <c r="T10" i="37"/>
  <c r="Y46" i="37"/>
  <c r="V67" i="33"/>
  <c r="T77" i="37"/>
  <c r="T30" i="37"/>
  <c r="T45" i="37"/>
  <c r="T35" i="33"/>
  <c r="T63" i="33"/>
  <c r="T67" i="33"/>
  <c r="T39" i="33"/>
  <c r="V44" i="33"/>
  <c r="V73" i="33"/>
  <c r="Y45" i="33"/>
  <c r="T49" i="37"/>
  <c r="T22" i="37"/>
  <c r="T40" i="37"/>
  <c r="V46" i="33"/>
  <c r="V17" i="26"/>
  <c r="V10" i="26" s="1"/>
  <c r="T33" i="33"/>
  <c r="T56" i="33"/>
  <c r="T32" i="33"/>
  <c r="T31" i="33"/>
  <c r="V61" i="33"/>
  <c r="V65" i="33"/>
  <c r="Y37" i="33"/>
  <c r="T65" i="37"/>
  <c r="T20" i="37"/>
  <c r="T24" i="37"/>
  <c r="V71" i="33"/>
  <c r="V60" i="33"/>
  <c r="T64" i="37"/>
  <c r="T63" i="37"/>
  <c r="T49" i="33"/>
  <c r="T27" i="33"/>
  <c r="T70" i="33"/>
  <c r="T42" i="33"/>
  <c r="V79" i="33"/>
  <c r="V45" i="33"/>
  <c r="T51" i="37"/>
  <c r="T55" i="37"/>
  <c r="T43" i="37"/>
  <c r="Y79" i="37"/>
  <c r="L10" i="26"/>
  <c r="L12" i="26"/>
  <c r="S77" i="33"/>
  <c r="AA68" i="33"/>
  <c r="AA69" i="37"/>
  <c r="P75" i="33"/>
  <c r="K10" i="26"/>
  <c r="Y78" i="37"/>
  <c r="Y38" i="37"/>
  <c r="P54" i="33"/>
  <c r="Y69" i="33"/>
  <c r="Y22" i="33"/>
  <c r="Y71" i="33"/>
  <c r="Y21" i="33"/>
  <c r="Y60" i="37"/>
  <c r="Y71" i="37"/>
  <c r="Y59" i="37"/>
  <c r="Y30" i="37"/>
  <c r="Y41" i="33"/>
  <c r="Y29" i="33"/>
  <c r="Y62" i="37"/>
  <c r="Y67" i="37"/>
  <c r="P34" i="33"/>
  <c r="K61" i="33"/>
  <c r="Y55" i="33"/>
  <c r="Y70" i="33"/>
  <c r="Y63" i="33"/>
  <c r="Y13" i="33"/>
  <c r="Y52" i="37"/>
  <c r="Y56" i="37"/>
  <c r="Y51" i="37"/>
  <c r="Y22" i="37"/>
  <c r="P63" i="33"/>
  <c r="K29" i="33"/>
  <c r="Y38" i="33"/>
  <c r="Y62" i="33"/>
  <c r="Y44" i="33"/>
  <c r="Y24" i="33"/>
  <c r="Y76" i="37"/>
  <c r="Y55" i="37"/>
  <c r="Y37" i="37"/>
  <c r="Y14" i="37"/>
  <c r="P50" i="33"/>
  <c r="Y72" i="33"/>
  <c r="Y28" i="33"/>
  <c r="Y20" i="33"/>
  <c r="Y16" i="33"/>
  <c r="N58" i="37"/>
  <c r="Y48" i="37"/>
  <c r="Y26" i="37"/>
  <c r="Y23" i="37"/>
  <c r="Y33" i="37"/>
  <c r="P61" i="33"/>
  <c r="Y67" i="33"/>
  <c r="Y61" i="33"/>
  <c r="Y14" i="33"/>
  <c r="Y12" i="33"/>
  <c r="Y59" i="33"/>
  <c r="N76" i="37"/>
  <c r="Y69" i="37"/>
  <c r="Y42" i="37"/>
  <c r="Y58" i="37"/>
  <c r="Y29" i="37"/>
  <c r="Y25" i="37"/>
  <c r="P80" i="33"/>
  <c r="Y80" i="33"/>
  <c r="Y48" i="33"/>
  <c r="Y65" i="33"/>
  <c r="Y15" i="33"/>
  <c r="Y43" i="33"/>
  <c r="N25" i="37"/>
  <c r="Y72" i="37"/>
  <c r="Y73" i="37"/>
  <c r="Y18" i="37"/>
  <c r="Y13" i="37"/>
  <c r="Y44" i="37"/>
  <c r="P72" i="33"/>
  <c r="Y17" i="33"/>
  <c r="Y36" i="33"/>
  <c r="Y60" i="33"/>
  <c r="Y50" i="33"/>
  <c r="Y35" i="33"/>
  <c r="N10" i="37"/>
  <c r="Y66" i="37"/>
  <c r="Y70" i="37"/>
  <c r="Y15" i="37"/>
  <c r="Y32" i="37"/>
  <c r="Y36" i="37"/>
  <c r="Y42" i="33"/>
  <c r="Y65" i="37"/>
  <c r="P66" i="33"/>
  <c r="P32" i="33"/>
  <c r="Y31" i="33"/>
  <c r="Y66" i="33"/>
  <c r="Y52" i="33"/>
  <c r="Y34" i="33"/>
  <c r="Y19" i="33"/>
  <c r="Y57" i="37"/>
  <c r="Y74" i="37"/>
  <c r="Y61" i="37"/>
  <c r="Y16" i="37"/>
  <c r="Y20" i="37"/>
  <c r="P47" i="33"/>
  <c r="Y58" i="33"/>
  <c r="Y47" i="37"/>
  <c r="Y25" i="33"/>
  <c r="Y64" i="33"/>
  <c r="Y33" i="33"/>
  <c r="Y26" i="33"/>
  <c r="Y11" i="33"/>
  <c r="Y41" i="37"/>
  <c r="Y80" i="37"/>
  <c r="Y53" i="37"/>
  <c r="Y35" i="37"/>
  <c r="Y12" i="37"/>
  <c r="N43" i="37"/>
  <c r="Y49" i="33"/>
  <c r="Y24" i="37"/>
  <c r="K17" i="35"/>
  <c r="P46" i="33"/>
  <c r="Y17" i="26"/>
  <c r="P52" i="33"/>
  <c r="P14" i="33"/>
  <c r="Y40" i="33"/>
  <c r="Y75" i="33"/>
  <c r="Y76" i="33"/>
  <c r="Y18" i="33"/>
  <c r="Y10" i="37"/>
  <c r="Y49" i="37"/>
  <c r="Y40" i="37"/>
  <c r="Y27" i="37"/>
  <c r="P18" i="33"/>
  <c r="Y53" i="33"/>
  <c r="Y27" i="33"/>
  <c r="Y54" i="37"/>
  <c r="Y28" i="37"/>
  <c r="P76" i="33"/>
  <c r="P65" i="33"/>
  <c r="P49" i="33"/>
  <c r="Y39" i="33"/>
  <c r="Y74" i="33"/>
  <c r="Y68" i="33"/>
  <c r="Y43" i="37"/>
  <c r="Y64" i="37"/>
  <c r="Y39" i="37"/>
  <c r="Y19" i="37"/>
  <c r="N61" i="37"/>
  <c r="N49" i="37"/>
  <c r="N17" i="37"/>
  <c r="N87" i="33"/>
  <c r="N21" i="33" s="1"/>
  <c r="AA17" i="26"/>
  <c r="P60" i="33"/>
  <c r="P43" i="33"/>
  <c r="P64" i="33"/>
  <c r="P41" i="33"/>
  <c r="K24" i="33"/>
  <c r="AA35" i="33"/>
  <c r="N80" i="37"/>
  <c r="N13" i="37"/>
  <c r="N35" i="37"/>
  <c r="N44" i="37"/>
  <c r="G51" i="37"/>
  <c r="G39" i="37"/>
  <c r="G26" i="37"/>
  <c r="G14" i="37"/>
  <c r="P56" i="33"/>
  <c r="P44" i="33"/>
  <c r="P40" i="33"/>
  <c r="P53" i="33"/>
  <c r="P33" i="33"/>
  <c r="AA29" i="33"/>
  <c r="N67" i="37"/>
  <c r="N71" i="37"/>
  <c r="N73" i="37"/>
  <c r="N36" i="37"/>
  <c r="G71" i="37"/>
  <c r="G38" i="37"/>
  <c r="G18" i="37"/>
  <c r="G49" i="37"/>
  <c r="P29" i="33"/>
  <c r="P71" i="33"/>
  <c r="P51" i="33"/>
  <c r="P48" i="33"/>
  <c r="P25" i="33"/>
  <c r="AA27" i="33"/>
  <c r="N72" i="37"/>
  <c r="N79" i="37"/>
  <c r="N65" i="37"/>
  <c r="N28" i="37"/>
  <c r="R73" i="33"/>
  <c r="N38" i="37"/>
  <c r="N48" i="37"/>
  <c r="N12" i="37"/>
  <c r="P39" i="33"/>
  <c r="P23" i="33"/>
  <c r="P26" i="33"/>
  <c r="P24" i="33"/>
  <c r="P28" i="33"/>
  <c r="N74" i="37"/>
  <c r="N27" i="37"/>
  <c r="N68" i="37"/>
  <c r="N47" i="37"/>
  <c r="AA40" i="37"/>
  <c r="G69" i="37"/>
  <c r="G42" i="37"/>
  <c r="G12" i="37"/>
  <c r="G21" i="37"/>
  <c r="G17" i="37"/>
  <c r="N20" i="37"/>
  <c r="P16" i="33"/>
  <c r="N64" i="37"/>
  <c r="N60" i="37"/>
  <c r="N39" i="37"/>
  <c r="AA23" i="37"/>
  <c r="K59" i="37"/>
  <c r="N41" i="37"/>
  <c r="P21" i="33"/>
  <c r="P77" i="33"/>
  <c r="P20" i="33"/>
  <c r="P67" i="33"/>
  <c r="P79" i="33"/>
  <c r="P69" i="33"/>
  <c r="P27" i="33"/>
  <c r="P12" i="33"/>
  <c r="N63" i="37"/>
  <c r="N45" i="37"/>
  <c r="N52" i="37"/>
  <c r="N31" i="37"/>
  <c r="G60" i="37"/>
  <c r="G66" i="37"/>
  <c r="G28" i="37"/>
  <c r="G32" i="37"/>
  <c r="K61" i="37"/>
  <c r="N40" i="37"/>
  <c r="P68" i="33"/>
  <c r="N46" i="37"/>
  <c r="R17" i="26"/>
  <c r="R17" i="35" s="1"/>
  <c r="R10" i="35" s="1"/>
  <c r="P70" i="33"/>
  <c r="P78" i="33"/>
  <c r="P59" i="33"/>
  <c r="P19" i="33"/>
  <c r="N78" i="37"/>
  <c r="N75" i="37"/>
  <c r="N59" i="37"/>
  <c r="N16" i="37"/>
  <c r="N23" i="37"/>
  <c r="G52" i="37"/>
  <c r="G65" i="37"/>
  <c r="G53" i="37"/>
  <c r="G24" i="37"/>
  <c r="N53" i="37"/>
  <c r="P17" i="26"/>
  <c r="P17" i="35" s="1"/>
  <c r="P10" i="35" s="1"/>
  <c r="P13" i="33"/>
  <c r="P62" i="33"/>
  <c r="P31" i="33"/>
  <c r="P11" i="33"/>
  <c r="AA58" i="33"/>
  <c r="N19" i="37"/>
  <c r="N66" i="37"/>
  <c r="N51" i="37"/>
  <c r="N11" i="37"/>
  <c r="N15" i="37"/>
  <c r="G74" i="37"/>
  <c r="G78" i="37"/>
  <c r="G20" i="37"/>
  <c r="G16" i="37"/>
  <c r="N57" i="37"/>
  <c r="P73" i="33"/>
  <c r="P45" i="33"/>
  <c r="P57" i="33"/>
  <c r="P38" i="33"/>
  <c r="K25" i="33"/>
  <c r="AA70" i="33"/>
  <c r="N56" i="37"/>
  <c r="N21" i="37"/>
  <c r="N24" i="37"/>
  <c r="N22" i="37"/>
  <c r="N34" i="37"/>
  <c r="G47" i="37"/>
  <c r="G77" i="37"/>
  <c r="G45" i="37"/>
  <c r="G35" i="37"/>
  <c r="N69" i="37"/>
  <c r="N37" i="37"/>
  <c r="N32" i="37"/>
  <c r="N42" i="37"/>
  <c r="P37" i="33"/>
  <c r="P15" i="33"/>
  <c r="P55" i="33"/>
  <c r="P30" i="33"/>
  <c r="K77" i="33"/>
  <c r="AA77" i="33"/>
  <c r="N29" i="37"/>
  <c r="N55" i="37"/>
  <c r="N62" i="37"/>
  <c r="N14" i="37"/>
  <c r="N26" i="37"/>
  <c r="G31" i="37"/>
  <c r="G48" i="37"/>
  <c r="G44" i="37"/>
  <c r="G27" i="37"/>
  <c r="N50" i="37"/>
  <c r="N30" i="37"/>
  <c r="P35" i="33"/>
  <c r="P74" i="33"/>
  <c r="P10" i="33"/>
  <c r="K70" i="33"/>
  <c r="AA64" i="33"/>
  <c r="N77" i="37"/>
  <c r="N70" i="37"/>
  <c r="N54" i="37"/>
  <c r="N33" i="37"/>
  <c r="G67" i="37"/>
  <c r="G40" i="37"/>
  <c r="G80" i="37"/>
  <c r="G19" i="37"/>
  <c r="T71" i="37"/>
  <c r="T74" i="37"/>
  <c r="T37" i="37"/>
  <c r="T80" i="37"/>
  <c r="T58" i="37"/>
  <c r="T29" i="37"/>
  <c r="R75" i="33"/>
  <c r="T57" i="37"/>
  <c r="T54" i="37"/>
  <c r="T12" i="37"/>
  <c r="T62" i="33"/>
  <c r="T15" i="33"/>
  <c r="T72" i="37"/>
  <c r="T42" i="37"/>
  <c r="T26" i="37"/>
  <c r="AA39" i="33"/>
  <c r="AA15" i="33"/>
  <c r="AA19" i="37"/>
  <c r="AA72" i="33"/>
  <c r="AA45" i="33"/>
  <c r="T41" i="37"/>
  <c r="T33" i="37"/>
  <c r="T32" i="37"/>
  <c r="AA14" i="37"/>
  <c r="AA30" i="33"/>
  <c r="AA50" i="37"/>
  <c r="AA55" i="33"/>
  <c r="AA14" i="33"/>
  <c r="T66" i="37"/>
  <c r="T15" i="37"/>
  <c r="T27" i="37"/>
  <c r="AA44" i="37"/>
  <c r="AA67" i="37"/>
  <c r="AA80" i="33"/>
  <c r="AA49" i="37"/>
  <c r="AA20" i="33"/>
  <c r="AA73" i="37"/>
  <c r="AA34" i="33"/>
  <c r="T62" i="37"/>
  <c r="T60" i="37"/>
  <c r="T61" i="37"/>
  <c r="T21" i="37"/>
  <c r="AA78" i="37"/>
  <c r="T52" i="33"/>
  <c r="T54" i="33"/>
  <c r="T11" i="33"/>
  <c r="T30" i="33"/>
  <c r="T34" i="33"/>
  <c r="AA43" i="33"/>
  <c r="T44" i="37"/>
  <c r="T52" i="37"/>
  <c r="T53" i="37"/>
  <c r="T13" i="37"/>
  <c r="AA62" i="37"/>
  <c r="G57" i="37"/>
  <c r="G55" i="37"/>
  <c r="G56" i="37"/>
  <c r="AA51" i="37"/>
  <c r="T64" i="33"/>
  <c r="T22" i="33"/>
  <c r="AA41" i="33"/>
  <c r="T76" i="37"/>
  <c r="T28" i="37"/>
  <c r="T39" i="37"/>
  <c r="T48" i="37"/>
  <c r="AA35" i="37"/>
  <c r="W36" i="33"/>
  <c r="R43" i="37"/>
  <c r="K66" i="33"/>
  <c r="K45" i="33"/>
  <c r="AA43" i="37"/>
  <c r="K56" i="33"/>
  <c r="K37" i="33"/>
  <c r="AA61" i="37"/>
  <c r="K17" i="33"/>
  <c r="K21" i="33"/>
  <c r="K11" i="26"/>
  <c r="K80" i="37"/>
  <c r="K33" i="33"/>
  <c r="K30" i="33"/>
  <c r="K58" i="37"/>
  <c r="K73" i="33"/>
  <c r="K22" i="33"/>
  <c r="AA50" i="33"/>
  <c r="AA36" i="33"/>
  <c r="AA48" i="37"/>
  <c r="AA54" i="37"/>
  <c r="K40" i="37"/>
  <c r="K80" i="33"/>
  <c r="K14" i="33"/>
  <c r="AA61" i="33"/>
  <c r="AA25" i="33"/>
  <c r="AA58" i="37"/>
  <c r="AA45" i="37"/>
  <c r="K21" i="37"/>
  <c r="K65" i="33"/>
  <c r="K79" i="33"/>
  <c r="AA33" i="33"/>
  <c r="AA21" i="33"/>
  <c r="AA13" i="37"/>
  <c r="AA25" i="37"/>
  <c r="K24" i="37"/>
  <c r="K71" i="33"/>
  <c r="AA75" i="33"/>
  <c r="AA13" i="33"/>
  <c r="AA55" i="37"/>
  <c r="AA17" i="37"/>
  <c r="K28" i="37"/>
  <c r="K63" i="33"/>
  <c r="AA60" i="33"/>
  <c r="AA24" i="33"/>
  <c r="AA57" i="37"/>
  <c r="AA12" i="37"/>
  <c r="K43" i="37"/>
  <c r="K42" i="37"/>
  <c r="K28" i="33"/>
  <c r="AA31" i="33"/>
  <c r="AA16" i="33"/>
  <c r="AA77" i="37"/>
  <c r="AA39" i="37"/>
  <c r="D17" i="26"/>
  <c r="D17" i="35" s="1"/>
  <c r="D10" i="35" s="1"/>
  <c r="R69" i="33"/>
  <c r="R63" i="33"/>
  <c r="Z26" i="33"/>
  <c r="R44" i="33"/>
  <c r="Z19" i="33"/>
  <c r="D10" i="33"/>
  <c r="R56" i="33"/>
  <c r="R30" i="37"/>
  <c r="R16" i="33"/>
  <c r="R29" i="37"/>
  <c r="R52" i="33"/>
  <c r="AA24" i="37"/>
  <c r="D48" i="33"/>
  <c r="D75" i="33"/>
  <c r="D17" i="33"/>
  <c r="AA79" i="37"/>
  <c r="AA33" i="37"/>
  <c r="AA53" i="33"/>
  <c r="AA67" i="33"/>
  <c r="AA74" i="33"/>
  <c r="AA48" i="33"/>
  <c r="AA64" i="37"/>
  <c r="AA10" i="37"/>
  <c r="AA29" i="37"/>
  <c r="AA36" i="37"/>
  <c r="Z11" i="33"/>
  <c r="Z25" i="33"/>
  <c r="AA42" i="33"/>
  <c r="AA47" i="33"/>
  <c r="AA66" i="33"/>
  <c r="AA40" i="33"/>
  <c r="AA71" i="37"/>
  <c r="AA26" i="37"/>
  <c r="AA21" i="37"/>
  <c r="AA28" i="37"/>
  <c r="K13" i="37"/>
  <c r="Z50" i="33"/>
  <c r="AA17" i="33"/>
  <c r="AA65" i="33"/>
  <c r="AA51" i="33"/>
  <c r="AA32" i="33"/>
  <c r="W43" i="37"/>
  <c r="AA74" i="37"/>
  <c r="AA75" i="37"/>
  <c r="AA18" i="37"/>
  <c r="AA32" i="37"/>
  <c r="AA20" i="37"/>
  <c r="K34" i="37"/>
  <c r="Z73" i="33"/>
  <c r="F17" i="35"/>
  <c r="Z17" i="33"/>
  <c r="AA52" i="37"/>
  <c r="AA59" i="37"/>
  <c r="AA53" i="37"/>
  <c r="AA16" i="37"/>
  <c r="AA47" i="37"/>
  <c r="Z17" i="26"/>
  <c r="Z10" i="26" s="1"/>
  <c r="Z42" i="33"/>
  <c r="Z66" i="33"/>
  <c r="AA78" i="33"/>
  <c r="AA76" i="33"/>
  <c r="AA23" i="33"/>
  <c r="AA19" i="33"/>
  <c r="AA42" i="37"/>
  <c r="AA76" i="37"/>
  <c r="AA56" i="37"/>
  <c r="AA27" i="37"/>
  <c r="AA31" i="37"/>
  <c r="K32" i="37"/>
  <c r="F11" i="26"/>
  <c r="Z52" i="33"/>
  <c r="AA59" i="33"/>
  <c r="AA28" i="33"/>
  <c r="AA56" i="33"/>
  <c r="AA26" i="33"/>
  <c r="AA54" i="33"/>
  <c r="AA34" i="37"/>
  <c r="AA72" i="37"/>
  <c r="AA37" i="37"/>
  <c r="AA11" i="37"/>
  <c r="AA15" i="37"/>
  <c r="K25" i="37"/>
  <c r="Z58" i="33"/>
  <c r="F10" i="26"/>
  <c r="Z33" i="33"/>
  <c r="AA73" i="33"/>
  <c r="AA62" i="33"/>
  <c r="AA79" i="33"/>
  <c r="AA18" i="33"/>
  <c r="AA46" i="33"/>
  <c r="AA68" i="37"/>
  <c r="AA66" i="37"/>
  <c r="AA46" i="37"/>
  <c r="AA30" i="37"/>
  <c r="K17" i="37"/>
  <c r="Z15" i="33"/>
  <c r="AA52" i="33"/>
  <c r="AA12" i="33"/>
  <c r="AA71" i="33"/>
  <c r="AA10" i="33"/>
  <c r="AA38" i="33"/>
  <c r="AA80" i="37"/>
  <c r="AA65" i="37"/>
  <c r="AA38" i="37"/>
  <c r="AA22" i="37"/>
  <c r="K36" i="37"/>
  <c r="Z18" i="33"/>
  <c r="AA69" i="33"/>
  <c r="AA57" i="33"/>
  <c r="AA44" i="33"/>
  <c r="AA37" i="33"/>
  <c r="AA63" i="37"/>
  <c r="AA60" i="37"/>
  <c r="AA70" i="37"/>
  <c r="AA41" i="37"/>
  <c r="S63" i="33"/>
  <c r="S11" i="37"/>
  <c r="D32" i="33"/>
  <c r="S22" i="33"/>
  <c r="D16" i="33"/>
  <c r="S14" i="33"/>
  <c r="D66" i="33"/>
  <c r="D35" i="33"/>
  <c r="D25" i="33"/>
  <c r="Z69" i="33"/>
  <c r="V40" i="33"/>
  <c r="V43" i="33"/>
  <c r="V14" i="33"/>
  <c r="V39" i="33"/>
  <c r="Z61" i="33"/>
  <c r="Z36" i="33"/>
  <c r="Z46" i="33"/>
  <c r="Z23" i="33"/>
  <c r="Z27" i="33"/>
  <c r="S52" i="33"/>
  <c r="S30" i="33"/>
  <c r="R37" i="37"/>
  <c r="S19" i="37"/>
  <c r="Z39" i="33"/>
  <c r="Z75" i="33"/>
  <c r="Z12" i="33"/>
  <c r="Z10" i="33"/>
  <c r="S51" i="33"/>
  <c r="S72" i="33"/>
  <c r="S41" i="33"/>
  <c r="Z60" i="33"/>
  <c r="Z74" i="33"/>
  <c r="Z76" i="33"/>
  <c r="Z45" i="33"/>
  <c r="S38" i="33"/>
  <c r="S64" i="33"/>
  <c r="S33" i="33"/>
  <c r="V27" i="33"/>
  <c r="V49" i="33"/>
  <c r="V58" i="33"/>
  <c r="V34" i="33"/>
  <c r="Z55" i="33"/>
  <c r="Z65" i="33"/>
  <c r="Z68" i="33"/>
  <c r="Z37" i="33"/>
  <c r="S74" i="33"/>
  <c r="S55" i="33"/>
  <c r="S25" i="33"/>
  <c r="O67" i="37"/>
  <c r="S69" i="37"/>
  <c r="S46" i="33"/>
  <c r="V57" i="33"/>
  <c r="V41" i="33"/>
  <c r="V48" i="33"/>
  <c r="V56" i="33"/>
  <c r="V26" i="33"/>
  <c r="Z38" i="33"/>
  <c r="Z57" i="33"/>
  <c r="Z56" i="33"/>
  <c r="Z29" i="33"/>
  <c r="S73" i="33"/>
  <c r="S53" i="33"/>
  <c r="S17" i="33"/>
  <c r="O63" i="37"/>
  <c r="S49" i="37"/>
  <c r="S49" i="33"/>
  <c r="V75" i="33"/>
  <c r="V59" i="33"/>
  <c r="V24" i="33"/>
  <c r="V52" i="33"/>
  <c r="V18" i="33"/>
  <c r="Z20" i="33"/>
  <c r="Z41" i="33"/>
  <c r="Z54" i="33"/>
  <c r="Z21" i="33"/>
  <c r="S68" i="33"/>
  <c r="S48" i="33"/>
  <c r="S23" i="33"/>
  <c r="O32" i="37"/>
  <c r="S59" i="37"/>
  <c r="Z30" i="33"/>
  <c r="Z77" i="33"/>
  <c r="Z79" i="33"/>
  <c r="Z13" i="33"/>
  <c r="S21" i="33"/>
  <c r="S31" i="33"/>
  <c r="S15" i="33"/>
  <c r="O44" i="37"/>
  <c r="S61" i="37"/>
  <c r="V68" i="33"/>
  <c r="V54" i="33"/>
  <c r="V16" i="33"/>
  <c r="V25" i="33"/>
  <c r="V37" i="33"/>
  <c r="Z72" i="33"/>
  <c r="Z22" i="33"/>
  <c r="Z71" i="33"/>
  <c r="Z48" i="33"/>
  <c r="S37" i="33"/>
  <c r="S24" i="33"/>
  <c r="S50" i="33"/>
  <c r="O35" i="37"/>
  <c r="S76" i="37"/>
  <c r="S76" i="33"/>
  <c r="V66" i="33"/>
  <c r="V76" i="33"/>
  <c r="V32" i="33"/>
  <c r="V17" i="33"/>
  <c r="V29" i="33"/>
  <c r="Z59" i="33"/>
  <c r="Z70" i="33"/>
  <c r="Z63" i="33"/>
  <c r="Z40" i="33"/>
  <c r="S35" i="33"/>
  <c r="S47" i="33"/>
  <c r="S42" i="33"/>
  <c r="O22" i="37"/>
  <c r="S64" i="37"/>
  <c r="O14" i="37"/>
  <c r="S42" i="37"/>
  <c r="Z53" i="33"/>
  <c r="Z44" i="33"/>
  <c r="S79" i="33"/>
  <c r="S75" i="33"/>
  <c r="S17" i="26"/>
  <c r="S17" i="35" s="1"/>
  <c r="S11" i="35" s="1"/>
  <c r="V72" i="33"/>
  <c r="V11" i="33"/>
  <c r="V78" i="33"/>
  <c r="V20" i="33"/>
  <c r="V13" i="33"/>
  <c r="Z49" i="33"/>
  <c r="Z78" i="33"/>
  <c r="Z28" i="33"/>
  <c r="Z34" i="33"/>
  <c r="Z24" i="33"/>
  <c r="S54" i="33"/>
  <c r="S67" i="33"/>
  <c r="S26" i="33"/>
  <c r="O28" i="37"/>
  <c r="S15" i="37"/>
  <c r="Z62" i="33"/>
  <c r="V70" i="33"/>
  <c r="V12" i="33"/>
  <c r="Z80" i="33"/>
  <c r="Z64" i="33"/>
  <c r="Z14" i="33"/>
  <c r="Z43" i="33"/>
  <c r="Z16" i="33"/>
  <c r="S13" i="33"/>
  <c r="S27" i="33"/>
  <c r="S10" i="33"/>
  <c r="O13" i="37"/>
  <c r="S26" i="37"/>
  <c r="Z32" i="33"/>
  <c r="S34" i="33"/>
  <c r="V69" i="33"/>
  <c r="V51" i="33"/>
  <c r="V62" i="33"/>
  <c r="Z67" i="33"/>
  <c r="Z51" i="33"/>
  <c r="Z47" i="33"/>
  <c r="Z31" i="33"/>
  <c r="S40" i="33"/>
  <c r="S19" i="33"/>
  <c r="R41" i="37"/>
  <c r="S45" i="37"/>
  <c r="R69" i="37"/>
  <c r="D72" i="33"/>
  <c r="D51" i="33"/>
  <c r="D58" i="33"/>
  <c r="D19" i="33"/>
  <c r="D14" i="33"/>
  <c r="D18" i="33"/>
  <c r="R60" i="33"/>
  <c r="R79" i="33"/>
  <c r="R47" i="33"/>
  <c r="R17" i="33"/>
  <c r="K57" i="33"/>
  <c r="K75" i="33"/>
  <c r="K39" i="33"/>
  <c r="K53" i="33"/>
  <c r="K38" i="33"/>
  <c r="R35" i="37"/>
  <c r="R45" i="37"/>
  <c r="K29" i="37"/>
  <c r="K37" i="37"/>
  <c r="K54" i="37"/>
  <c r="K33" i="37"/>
  <c r="D68" i="33"/>
  <c r="R42" i="33"/>
  <c r="R79" i="37"/>
  <c r="R38" i="33"/>
  <c r="J17" i="35"/>
  <c r="J11" i="35" s="1"/>
  <c r="D56" i="33"/>
  <c r="D74" i="33"/>
  <c r="D52" i="33"/>
  <c r="D28" i="33"/>
  <c r="R18" i="33"/>
  <c r="R21" i="33"/>
  <c r="R61" i="33"/>
  <c r="R35" i="33"/>
  <c r="R20" i="33"/>
  <c r="K67" i="33"/>
  <c r="K72" i="33"/>
  <c r="K50" i="33"/>
  <c r="K13" i="33"/>
  <c r="R56" i="37"/>
  <c r="R71" i="37"/>
  <c r="O33" i="37"/>
  <c r="S25" i="37"/>
  <c r="K71" i="37"/>
  <c r="K72" i="37"/>
  <c r="K53" i="37"/>
  <c r="K16" i="37"/>
  <c r="K20" i="37"/>
  <c r="D63" i="33"/>
  <c r="D44" i="33"/>
  <c r="R71" i="33"/>
  <c r="R67" i="33"/>
  <c r="R32" i="33"/>
  <c r="I17" i="35"/>
  <c r="I11" i="35" s="1"/>
  <c r="D41" i="33"/>
  <c r="D73" i="33"/>
  <c r="D78" i="33"/>
  <c r="D20" i="33"/>
  <c r="R51" i="33"/>
  <c r="R62" i="33"/>
  <c r="R26" i="33"/>
  <c r="R27" i="33"/>
  <c r="R12" i="33"/>
  <c r="K69" i="33"/>
  <c r="K60" i="33"/>
  <c r="K49" i="33"/>
  <c r="K48" i="33"/>
  <c r="R64" i="37"/>
  <c r="R63" i="37"/>
  <c r="K76" i="37"/>
  <c r="K69" i="37"/>
  <c r="K46" i="37"/>
  <c r="K35" i="37"/>
  <c r="K12" i="37"/>
  <c r="R28" i="33"/>
  <c r="R38" i="37"/>
  <c r="D50" i="33"/>
  <c r="D70" i="33"/>
  <c r="D12" i="33"/>
  <c r="R77" i="33"/>
  <c r="R54" i="33"/>
  <c r="R57" i="33"/>
  <c r="R19" i="33"/>
  <c r="R39" i="33"/>
  <c r="K59" i="33"/>
  <c r="K44" i="33"/>
  <c r="K20" i="33"/>
  <c r="K40" i="33"/>
  <c r="R51" i="37"/>
  <c r="R55" i="37"/>
  <c r="O78" i="37"/>
  <c r="O23" i="37"/>
  <c r="S80" i="37"/>
  <c r="K68" i="37"/>
  <c r="K60" i="37"/>
  <c r="K45" i="37"/>
  <c r="K27" i="37"/>
  <c r="K47" i="37"/>
  <c r="D29" i="33"/>
  <c r="D64" i="33"/>
  <c r="D59" i="33"/>
  <c r="D62" i="33"/>
  <c r="D47" i="33"/>
  <c r="R76" i="33"/>
  <c r="R50" i="33"/>
  <c r="R10" i="33"/>
  <c r="R11" i="33"/>
  <c r="R31" i="33"/>
  <c r="K52" i="33"/>
  <c r="K36" i="33"/>
  <c r="K74" i="33"/>
  <c r="K32" i="33"/>
  <c r="J11" i="26"/>
  <c r="R59" i="37"/>
  <c r="R31" i="37"/>
  <c r="O50" i="37"/>
  <c r="O26" i="37"/>
  <c r="S73" i="37"/>
  <c r="K73" i="37"/>
  <c r="K52" i="37"/>
  <c r="K56" i="37"/>
  <c r="K19" i="37"/>
  <c r="K39" i="37"/>
  <c r="R29" i="33"/>
  <c r="R72" i="37"/>
  <c r="K75" i="37"/>
  <c r="R11" i="37"/>
  <c r="D36" i="33"/>
  <c r="D21" i="33"/>
  <c r="D39" i="33"/>
  <c r="R65" i="33"/>
  <c r="R23" i="33"/>
  <c r="G74" i="33"/>
  <c r="J10" i="26"/>
  <c r="R23" i="37"/>
  <c r="K10" i="37"/>
  <c r="K26" i="37"/>
  <c r="K11" i="37"/>
  <c r="K31" i="37"/>
  <c r="D61" i="33"/>
  <c r="D13" i="33"/>
  <c r="D40" i="33"/>
  <c r="D31" i="33"/>
  <c r="R46" i="33"/>
  <c r="R74" i="33"/>
  <c r="R72" i="33"/>
  <c r="R22" i="33"/>
  <c r="R15" i="33"/>
  <c r="G43" i="33"/>
  <c r="K31" i="33"/>
  <c r="K58" i="33"/>
  <c r="K12" i="33"/>
  <c r="K16" i="33"/>
  <c r="S45" i="33"/>
  <c r="S16" i="33"/>
  <c r="S58" i="33"/>
  <c r="R61" i="37"/>
  <c r="R15" i="37"/>
  <c r="O66" i="37"/>
  <c r="S39" i="37"/>
  <c r="K67" i="37"/>
  <c r="K79" i="37"/>
  <c r="K44" i="37"/>
  <c r="K38" i="37"/>
  <c r="K23" i="37"/>
  <c r="D11" i="33"/>
  <c r="R30" i="33"/>
  <c r="D54" i="33"/>
  <c r="D65" i="33"/>
  <c r="D69" i="33"/>
  <c r="D60" i="33"/>
  <c r="D23" i="33"/>
  <c r="R58" i="33"/>
  <c r="R59" i="33"/>
  <c r="R64" i="33"/>
  <c r="R14" i="33"/>
  <c r="G25" i="33"/>
  <c r="K51" i="33"/>
  <c r="K43" i="33"/>
  <c r="K23" i="33"/>
  <c r="K27" i="33"/>
  <c r="I11" i="26"/>
  <c r="R46" i="37"/>
  <c r="R42" i="37"/>
  <c r="O55" i="37"/>
  <c r="S30" i="37"/>
  <c r="K57" i="37"/>
  <c r="K64" i="37"/>
  <c r="K18" i="37"/>
  <c r="K30" i="37"/>
  <c r="K15" i="37"/>
  <c r="D49" i="33"/>
  <c r="R68" i="33"/>
  <c r="R37" i="33"/>
  <c r="R55" i="33"/>
  <c r="R49" i="33"/>
  <c r="G29" i="33"/>
  <c r="K35" i="33"/>
  <c r="K41" i="33"/>
  <c r="K15" i="33"/>
  <c r="K19" i="33"/>
  <c r="I10" i="26"/>
  <c r="R74" i="37"/>
  <c r="R34" i="37"/>
  <c r="K50" i="37"/>
  <c r="K55" i="37"/>
  <c r="K51" i="37"/>
  <c r="K22" i="37"/>
  <c r="D67" i="33"/>
  <c r="R66" i="33"/>
  <c r="R36" i="33"/>
  <c r="D37" i="33"/>
  <c r="R80" i="33"/>
  <c r="D77" i="33"/>
  <c r="D27" i="33"/>
  <c r="D38" i="33"/>
  <c r="D42" i="33"/>
  <c r="R70" i="33"/>
  <c r="R78" i="33"/>
  <c r="R53" i="33"/>
  <c r="R41" i="33"/>
  <c r="K55" i="33"/>
  <c r="K34" i="33"/>
  <c r="K76" i="33"/>
  <c r="K26" i="33"/>
  <c r="K11" i="33"/>
  <c r="R80" i="37"/>
  <c r="R26" i="37"/>
  <c r="O46" i="37"/>
  <c r="S36" i="37"/>
  <c r="K66" i="37"/>
  <c r="K74" i="37"/>
  <c r="K78" i="37"/>
  <c r="K14" i="37"/>
  <c r="D71" i="33"/>
  <c r="D24" i="33"/>
  <c r="D53" i="33"/>
  <c r="D80" i="33"/>
  <c r="D46" i="33"/>
  <c r="D55" i="33"/>
  <c r="D30" i="33"/>
  <c r="D34" i="33"/>
  <c r="R13" i="33"/>
  <c r="R40" i="33"/>
  <c r="R48" i="33"/>
  <c r="R33" i="33"/>
  <c r="K78" i="33"/>
  <c r="K47" i="33"/>
  <c r="K68" i="33"/>
  <c r="K18" i="33"/>
  <c r="K54" i="33"/>
  <c r="R73" i="37"/>
  <c r="R18" i="37"/>
  <c r="O16" i="37"/>
  <c r="S14" i="37"/>
  <c r="K65" i="37"/>
  <c r="K63" i="37"/>
  <c r="K70" i="37"/>
  <c r="K49" i="37"/>
  <c r="D43" i="33"/>
  <c r="R45" i="33"/>
  <c r="D57" i="33"/>
  <c r="D15" i="33"/>
  <c r="D76" i="33"/>
  <c r="D79" i="33"/>
  <c r="D45" i="33"/>
  <c r="D33" i="33"/>
  <c r="D22" i="33"/>
  <c r="R43" i="33"/>
  <c r="R34" i="33"/>
  <c r="R24" i="33"/>
  <c r="K64" i="33"/>
  <c r="K62" i="33"/>
  <c r="K42" i="33"/>
  <c r="K10" i="33"/>
  <c r="K46" i="33"/>
  <c r="S43" i="33"/>
  <c r="S56" i="33"/>
  <c r="S11" i="33"/>
  <c r="S18" i="33"/>
  <c r="R49" i="37"/>
  <c r="R10" i="37"/>
  <c r="O59" i="37"/>
  <c r="S47" i="37"/>
  <c r="K48" i="37"/>
  <c r="K77" i="37"/>
  <c r="K62" i="37"/>
  <c r="K41" i="37"/>
  <c r="W72" i="37"/>
  <c r="AC22" i="32"/>
  <c r="O61" i="37"/>
  <c r="O30" i="37"/>
  <c r="O21" i="37"/>
  <c r="S56" i="37"/>
  <c r="S78" i="37"/>
  <c r="S50" i="37"/>
  <c r="S27" i="37"/>
  <c r="W59" i="33"/>
  <c r="O75" i="37"/>
  <c r="O51" i="37"/>
  <c r="O25" i="37"/>
  <c r="S77" i="37"/>
  <c r="S67" i="37"/>
  <c r="S23" i="37"/>
  <c r="W58" i="33"/>
  <c r="O58" i="37"/>
  <c r="O24" i="37"/>
  <c r="O31" i="37"/>
  <c r="S46" i="37"/>
  <c r="S44" i="37"/>
  <c r="S34" i="37"/>
  <c r="W15" i="33"/>
  <c r="O38" i="37"/>
  <c r="O43" i="37"/>
  <c r="O15" i="37"/>
  <c r="S79" i="37"/>
  <c r="S52" i="37"/>
  <c r="S18" i="37"/>
  <c r="O64" i="37"/>
  <c r="O49" i="37"/>
  <c r="O34" i="37"/>
  <c r="C53" i="37"/>
  <c r="S63" i="37"/>
  <c r="S48" i="37"/>
  <c r="S10" i="37"/>
  <c r="C41" i="37"/>
  <c r="S66" i="33"/>
  <c r="S65" i="33"/>
  <c r="S32" i="33"/>
  <c r="S44" i="33"/>
  <c r="R78" i="37"/>
  <c r="R66" i="37"/>
  <c r="R24" i="37"/>
  <c r="O80" i="37"/>
  <c r="O42" i="37"/>
  <c r="O18" i="37"/>
  <c r="C58" i="37"/>
  <c r="S72" i="37"/>
  <c r="S41" i="37"/>
  <c r="S37" i="37"/>
  <c r="S71" i="33"/>
  <c r="S61" i="33"/>
  <c r="S78" i="33"/>
  <c r="S36" i="33"/>
  <c r="R25" i="37"/>
  <c r="R58" i="37"/>
  <c r="R16" i="37"/>
  <c r="O19" i="37"/>
  <c r="O52" i="37"/>
  <c r="O10" i="37"/>
  <c r="C13" i="37"/>
  <c r="S65" i="37"/>
  <c r="S40" i="37"/>
  <c r="S29" i="37"/>
  <c r="S60" i="33"/>
  <c r="S69" i="33"/>
  <c r="S70" i="33"/>
  <c r="S28" i="33"/>
  <c r="R70" i="37"/>
  <c r="R68" i="37"/>
  <c r="R50" i="37"/>
  <c r="O72" i="37"/>
  <c r="O11" i="37"/>
  <c r="O45" i="37"/>
  <c r="S55" i="37"/>
  <c r="S51" i="37"/>
  <c r="S74" i="37"/>
  <c r="S21" i="37"/>
  <c r="S57" i="33"/>
  <c r="S59" i="33"/>
  <c r="S62" i="33"/>
  <c r="S20" i="33"/>
  <c r="W62" i="37"/>
  <c r="R39" i="37"/>
  <c r="R33" i="37"/>
  <c r="R36" i="37"/>
  <c r="O73" i="37"/>
  <c r="O41" i="37"/>
  <c r="O37" i="37"/>
  <c r="S38" i="37"/>
  <c r="S71" i="37"/>
  <c r="S66" i="37"/>
  <c r="S13" i="37"/>
  <c r="S39" i="33"/>
  <c r="S80" i="33"/>
  <c r="S29" i="33"/>
  <c r="W74" i="37"/>
  <c r="R19" i="37"/>
  <c r="R77" i="37"/>
  <c r="R27" i="37"/>
  <c r="O77" i="37"/>
  <c r="O40" i="37"/>
  <c r="O29" i="37"/>
  <c r="S17" i="37"/>
  <c r="S33" i="37"/>
  <c r="S58" i="37"/>
  <c r="S32" i="37"/>
  <c r="W50" i="33"/>
  <c r="W56" i="37"/>
  <c r="W57" i="33"/>
  <c r="W38" i="33"/>
  <c r="W65" i="33"/>
  <c r="W39" i="33"/>
  <c r="W32" i="33"/>
  <c r="W23" i="37"/>
  <c r="W80" i="37"/>
  <c r="W53" i="37"/>
  <c r="W32" i="37"/>
  <c r="C17" i="37"/>
  <c r="C48" i="37"/>
  <c r="C22" i="37"/>
  <c r="C37" i="37"/>
  <c r="W17" i="26"/>
  <c r="W10" i="26" s="1"/>
  <c r="W71" i="33"/>
  <c r="W51" i="33"/>
  <c r="W60" i="33"/>
  <c r="W31" i="33"/>
  <c r="W24" i="33"/>
  <c r="W68" i="37"/>
  <c r="W54" i="37"/>
  <c r="W40" i="37"/>
  <c r="W24" i="37"/>
  <c r="C72" i="37"/>
  <c r="C33" i="37"/>
  <c r="C74" i="37"/>
  <c r="C29" i="37"/>
  <c r="W75" i="37"/>
  <c r="W69" i="33"/>
  <c r="W43" i="33"/>
  <c r="W45" i="33"/>
  <c r="W23" i="33"/>
  <c r="W16" i="33"/>
  <c r="W63" i="37"/>
  <c r="W51" i="37"/>
  <c r="W39" i="37"/>
  <c r="W16" i="37"/>
  <c r="C79" i="37"/>
  <c r="C42" i="37"/>
  <c r="C66" i="37"/>
  <c r="C21" i="37"/>
  <c r="W33" i="33"/>
  <c r="W70" i="37"/>
  <c r="C64" i="37"/>
  <c r="C14" i="37"/>
  <c r="C25" i="37"/>
  <c r="C28" i="37"/>
  <c r="C24" i="37"/>
  <c r="W37" i="33"/>
  <c r="W77" i="33"/>
  <c r="W76" i="33"/>
  <c r="W34" i="33"/>
  <c r="W44" i="37"/>
  <c r="W28" i="37"/>
  <c r="W38" i="37"/>
  <c r="W19" i="37"/>
  <c r="C69" i="37"/>
  <c r="C80" i="37"/>
  <c r="D81" i="37" s="1"/>
  <c r="C57" i="37"/>
  <c r="C20" i="37"/>
  <c r="C16" i="37"/>
  <c r="W80" i="33"/>
  <c r="W66" i="33"/>
  <c r="W68" i="33"/>
  <c r="W26" i="33"/>
  <c r="W52" i="37"/>
  <c r="W20" i="37"/>
  <c r="W46" i="37"/>
  <c r="W11" i="37"/>
  <c r="C61" i="37"/>
  <c r="C70" i="37"/>
  <c r="C40" i="37"/>
  <c r="C12" i="37"/>
  <c r="C43" i="37"/>
  <c r="W35" i="37"/>
  <c r="W27" i="37"/>
  <c r="W79" i="33"/>
  <c r="W53" i="33"/>
  <c r="W54" i="33"/>
  <c r="W18" i="33"/>
  <c r="W42" i="37"/>
  <c r="W12" i="37"/>
  <c r="W31" i="37"/>
  <c r="W30" i="37"/>
  <c r="C65" i="37"/>
  <c r="C44" i="37"/>
  <c r="C60" i="37"/>
  <c r="C31" i="37"/>
  <c r="C35" i="37"/>
  <c r="W61" i="33"/>
  <c r="W67" i="33"/>
  <c r="W35" i="33"/>
  <c r="W10" i="33"/>
  <c r="W66" i="37"/>
  <c r="W79" i="37"/>
  <c r="W55" i="37"/>
  <c r="W26" i="37"/>
  <c r="W22" i="37"/>
  <c r="C77" i="37"/>
  <c r="C71" i="37"/>
  <c r="C52" i="37"/>
  <c r="C23" i="37"/>
  <c r="C27" i="37"/>
  <c r="C56" i="37"/>
  <c r="W64" i="33"/>
  <c r="W72" i="33"/>
  <c r="W78" i="33"/>
  <c r="W25" i="33"/>
  <c r="W29" i="33"/>
  <c r="W77" i="37"/>
  <c r="W73" i="37"/>
  <c r="W48" i="37"/>
  <c r="W18" i="37"/>
  <c r="W14" i="37"/>
  <c r="C59" i="37"/>
  <c r="C78" i="37"/>
  <c r="C38" i="37"/>
  <c r="C15" i="37"/>
  <c r="C19" i="37"/>
  <c r="W49" i="33"/>
  <c r="C32" i="37"/>
  <c r="W44" i="33"/>
  <c r="W63" i="33"/>
  <c r="W70" i="33"/>
  <c r="W17" i="33"/>
  <c r="W21" i="33"/>
  <c r="W45" i="37"/>
  <c r="W69" i="37"/>
  <c r="W15" i="37"/>
  <c r="W10" i="37"/>
  <c r="W49" i="37"/>
  <c r="R65" i="37"/>
  <c r="R14" i="37"/>
  <c r="R21" i="37"/>
  <c r="C63" i="37"/>
  <c r="C73" i="37"/>
  <c r="C47" i="37"/>
  <c r="C34" i="37"/>
  <c r="C11" i="37"/>
  <c r="W52" i="33"/>
  <c r="W61" i="37"/>
  <c r="C50" i="37"/>
  <c r="W60" i="37"/>
  <c r="W41" i="33"/>
  <c r="W27" i="33"/>
  <c r="W62" i="33"/>
  <c r="W28" i="33"/>
  <c r="W13" i="33"/>
  <c r="W65" i="37"/>
  <c r="W78" i="37"/>
  <c r="W58" i="37"/>
  <c r="W37" i="37"/>
  <c r="W41" i="37"/>
  <c r="R54" i="37"/>
  <c r="R53" i="37"/>
  <c r="R57" i="37"/>
  <c r="R17" i="37"/>
  <c r="R13" i="37"/>
  <c r="C62" i="37"/>
  <c r="C75" i="37"/>
  <c r="C39" i="37"/>
  <c r="C26" i="37"/>
  <c r="S28" i="37"/>
  <c r="S24" i="37"/>
  <c r="W42" i="33"/>
  <c r="W22" i="33"/>
  <c r="W19" i="33"/>
  <c r="W14" i="33"/>
  <c r="W20" i="33"/>
  <c r="W56" i="33"/>
  <c r="W57" i="37"/>
  <c r="W67" i="37"/>
  <c r="W50" i="37"/>
  <c r="W29" i="37"/>
  <c r="W33" i="37"/>
  <c r="R75" i="37"/>
  <c r="R44" i="37"/>
  <c r="R22" i="37"/>
  <c r="R28" i="37"/>
  <c r="R48" i="37"/>
  <c r="C49" i="37"/>
  <c r="C51" i="37"/>
  <c r="C55" i="37"/>
  <c r="C18" i="37"/>
  <c r="S75" i="37"/>
  <c r="S53" i="37"/>
  <c r="S57" i="37"/>
  <c r="S20" i="37"/>
  <c r="S16" i="37"/>
  <c r="W30" i="33"/>
  <c r="W64" i="37"/>
  <c r="C36" i="37"/>
  <c r="W75" i="33"/>
  <c r="W11" i="33"/>
  <c r="W46" i="33"/>
  <c r="W12" i="33"/>
  <c r="W48" i="33"/>
  <c r="W59" i="37"/>
  <c r="W34" i="37"/>
  <c r="W36" i="37"/>
  <c r="W21" i="37"/>
  <c r="W25" i="37"/>
  <c r="R67" i="37"/>
  <c r="R76" i="37"/>
  <c r="R60" i="37"/>
  <c r="R20" i="37"/>
  <c r="R40" i="37"/>
  <c r="O57" i="37"/>
  <c r="O62" i="37"/>
  <c r="O17" i="37"/>
  <c r="C68" i="37"/>
  <c r="C76" i="37"/>
  <c r="C46" i="37"/>
  <c r="C10" i="37"/>
  <c r="S70" i="37"/>
  <c r="S68" i="37"/>
  <c r="S22" i="37"/>
  <c r="S12" i="37"/>
  <c r="S43" i="37"/>
  <c r="C87" i="33"/>
  <c r="C47" i="33" s="1"/>
  <c r="W74" i="33"/>
  <c r="W55" i="33"/>
  <c r="W73" i="33"/>
  <c r="W47" i="33"/>
  <c r="W76" i="37"/>
  <c r="W71" i="37"/>
  <c r="W47" i="37"/>
  <c r="W13" i="37"/>
  <c r="W17" i="37"/>
  <c r="R47" i="37"/>
  <c r="R62" i="37"/>
  <c r="R52" i="37"/>
  <c r="R12" i="37"/>
  <c r="R32" i="37"/>
  <c r="O74" i="37"/>
  <c r="O54" i="37"/>
  <c r="O36" i="37"/>
  <c r="C54" i="37"/>
  <c r="C67" i="37"/>
  <c r="C30" i="37"/>
  <c r="S54" i="37"/>
  <c r="S62" i="37"/>
  <c r="S60" i="37"/>
  <c r="S31" i="37"/>
  <c r="S35" i="37"/>
  <c r="G48" i="33"/>
  <c r="G75" i="33"/>
  <c r="G52" i="33"/>
  <c r="G22" i="33"/>
  <c r="G10" i="33"/>
  <c r="G21" i="33"/>
  <c r="G79" i="33"/>
  <c r="G59" i="33"/>
  <c r="G36" i="33"/>
  <c r="G28" i="33"/>
  <c r="G13" i="33"/>
  <c r="G61" i="33"/>
  <c r="G69" i="33"/>
  <c r="G30" i="33"/>
  <c r="G20" i="33"/>
  <c r="G56" i="33"/>
  <c r="G60" i="33"/>
  <c r="G33" i="33"/>
  <c r="G14" i="33"/>
  <c r="G71" i="33"/>
  <c r="G44" i="33"/>
  <c r="G47" i="33"/>
  <c r="G40" i="33"/>
  <c r="G80" i="33"/>
  <c r="G63" i="33"/>
  <c r="G53" i="33"/>
  <c r="G73" i="33"/>
  <c r="G39" i="33"/>
  <c r="G32" i="33"/>
  <c r="G37" i="33"/>
  <c r="G12" i="33"/>
  <c r="G72" i="33"/>
  <c r="G27" i="33"/>
  <c r="G65" i="33"/>
  <c r="G31" i="33"/>
  <c r="G24" i="33"/>
  <c r="G19" i="33"/>
  <c r="G11" i="33"/>
  <c r="G58" i="33"/>
  <c r="G23" i="33"/>
  <c r="G16" i="33"/>
  <c r="G55" i="33"/>
  <c r="G45" i="33"/>
  <c r="G51" i="33"/>
  <c r="G15" i="33"/>
  <c r="G17" i="26"/>
  <c r="G17" i="35" s="1"/>
  <c r="G66" i="27" s="1"/>
  <c r="G17" i="33"/>
  <c r="G77" i="33"/>
  <c r="G35" i="33"/>
  <c r="G41" i="33"/>
  <c r="G50" i="33"/>
  <c r="G66" i="33"/>
  <c r="G67" i="33"/>
  <c r="G38" i="33"/>
  <c r="G42" i="33"/>
  <c r="O70" i="37"/>
  <c r="O79" i="37"/>
  <c r="O48" i="37"/>
  <c r="O20" i="37"/>
  <c r="O87" i="33"/>
  <c r="O19" i="33" s="1"/>
  <c r="G64" i="33"/>
  <c r="G57" i="33"/>
  <c r="G78" i="33"/>
  <c r="G54" i="33"/>
  <c r="G34" i="33"/>
  <c r="O56" i="37"/>
  <c r="O71" i="37"/>
  <c r="O76" i="37"/>
  <c r="O12" i="37"/>
  <c r="G49" i="33"/>
  <c r="G70" i="33"/>
  <c r="G76" i="33"/>
  <c r="G26" i="33"/>
  <c r="O69" i="37"/>
  <c r="O53" i="37"/>
  <c r="O68" i="37"/>
  <c r="O47" i="37"/>
  <c r="G46" i="33"/>
  <c r="G62" i="33"/>
  <c r="G68" i="33"/>
  <c r="O65" i="37"/>
  <c r="O27" i="37"/>
  <c r="O60" i="37"/>
  <c r="AB15" i="37"/>
  <c r="AB23" i="37"/>
  <c r="AB31" i="37"/>
  <c r="AB39" i="37"/>
  <c r="AB47" i="37"/>
  <c r="AB12" i="37"/>
  <c r="AB20" i="37"/>
  <c r="AB28" i="37"/>
  <c r="AB36" i="37"/>
  <c r="AB44" i="37"/>
  <c r="AB17" i="37"/>
  <c r="AB25" i="37"/>
  <c r="AB33" i="37"/>
  <c r="AB41" i="37"/>
  <c r="AB14" i="37"/>
  <c r="AB22" i="37"/>
  <c r="AB30" i="37"/>
  <c r="AB11" i="37"/>
  <c r="AB19" i="37"/>
  <c r="AB27" i="37"/>
  <c r="AB35" i="37"/>
  <c r="AB16" i="37"/>
  <c r="AB13" i="37"/>
  <c r="AB10" i="37"/>
  <c r="AB34" i="37"/>
  <c r="AB49" i="37"/>
  <c r="AB57" i="37"/>
  <c r="AB65" i="37"/>
  <c r="AB21" i="37"/>
  <c r="AB29" i="37"/>
  <c r="AB45" i="37"/>
  <c r="AB54" i="37"/>
  <c r="AB62" i="37"/>
  <c r="AB70" i="37"/>
  <c r="AB78" i="37"/>
  <c r="AB38" i="37"/>
  <c r="AB46" i="37"/>
  <c r="AB37" i="37"/>
  <c r="AB51" i="37"/>
  <c r="AB59" i="37"/>
  <c r="AB56" i="37"/>
  <c r="AB64" i="37"/>
  <c r="AB24" i="37"/>
  <c r="AB32" i="37"/>
  <c r="AB18" i="37"/>
  <c r="AB50" i="37"/>
  <c r="AB74" i="37"/>
  <c r="AB73" i="37"/>
  <c r="AB43" i="37"/>
  <c r="AB69" i="37"/>
  <c r="AB66" i="37"/>
  <c r="AB72" i="37"/>
  <c r="AB79" i="37"/>
  <c r="AB55" i="37"/>
  <c r="AB61" i="37"/>
  <c r="AB77" i="37"/>
  <c r="AB60" i="37"/>
  <c r="AB68" i="37"/>
  <c r="AB75" i="37"/>
  <c r="AB80" i="37"/>
  <c r="AB53" i="37"/>
  <c r="AB67" i="37"/>
  <c r="AB52" i="37"/>
  <c r="AB63" i="37"/>
  <c r="AB40" i="37"/>
  <c r="AB48" i="37"/>
  <c r="AB42" i="37"/>
  <c r="AB71" i="37"/>
  <c r="AB26" i="37"/>
  <c r="AB76" i="37"/>
  <c r="AB58" i="37"/>
  <c r="AC22" i="37"/>
  <c r="AC38" i="37"/>
  <c r="AC54" i="37"/>
  <c r="AC17" i="37"/>
  <c r="AC34" i="37"/>
  <c r="AC51" i="37"/>
  <c r="AC68" i="37"/>
  <c r="AC55" i="37"/>
  <c r="AC56" i="37"/>
  <c r="AC23" i="37"/>
  <c r="AC42" i="37"/>
  <c r="AC76" i="37"/>
  <c r="AC18" i="37"/>
  <c r="AC35" i="37"/>
  <c r="AC52" i="37"/>
  <c r="AC69" i="37"/>
  <c r="AC20" i="37"/>
  <c r="AC39" i="37"/>
  <c r="AC40" i="37"/>
  <c r="AC58" i="37"/>
  <c r="AC28" i="37"/>
  <c r="AC63" i="37"/>
  <c r="AC19" i="37"/>
  <c r="AC36" i="37"/>
  <c r="AC53" i="37"/>
  <c r="AC70" i="37"/>
  <c r="AC37" i="37"/>
  <c r="AC72" i="37"/>
  <c r="AC57" i="37"/>
  <c r="AC41" i="37"/>
  <c r="AC59" i="37"/>
  <c r="AC11" i="37"/>
  <c r="AC79" i="37"/>
  <c r="AC47" i="37"/>
  <c r="AC14" i="37"/>
  <c r="AC71" i="37"/>
  <c r="AC43" i="37"/>
  <c r="AC77" i="37"/>
  <c r="AC62" i="37"/>
  <c r="AC64" i="37"/>
  <c r="AC48" i="37"/>
  <c r="AC21" i="37"/>
  <c r="AC73" i="37"/>
  <c r="AC26" i="37"/>
  <c r="AC45" i="37"/>
  <c r="AC29" i="37"/>
  <c r="AC24" i="37"/>
  <c r="AC13" i="37"/>
  <c r="AC74" i="37"/>
  <c r="AC75" i="37"/>
  <c r="AC12" i="37"/>
  <c r="AC31" i="37"/>
  <c r="AC25" i="37"/>
  <c r="AC60" i="37"/>
  <c r="AC27" i="37"/>
  <c r="AC61" i="37"/>
  <c r="AC65" i="37"/>
  <c r="AC44" i="37"/>
  <c r="AC46" i="37"/>
  <c r="AC30" i="37"/>
  <c r="AC16" i="37"/>
  <c r="AC33" i="37"/>
  <c r="AC50" i="37"/>
  <c r="AC67" i="37"/>
  <c r="AC32" i="37"/>
  <c r="AC66" i="37"/>
  <c r="AC15" i="37"/>
  <c r="AC49" i="37"/>
  <c r="AC10" i="37"/>
  <c r="Q10" i="26"/>
  <c r="Q11" i="26"/>
  <c r="Q12" i="26"/>
  <c r="U10" i="26"/>
  <c r="U11" i="26"/>
  <c r="U12" i="26"/>
  <c r="E12" i="26"/>
  <c r="E10" i="26"/>
  <c r="E11" i="26"/>
  <c r="E17" i="35"/>
  <c r="E10" i="35" s="1"/>
  <c r="H12" i="26"/>
  <c r="H10" i="26"/>
  <c r="H11" i="26"/>
  <c r="L11" i="35"/>
  <c r="L10" i="35"/>
  <c r="L12" i="35"/>
  <c r="Q12" i="35"/>
  <c r="Q11" i="35"/>
  <c r="Q10" i="35"/>
  <c r="H10" i="35"/>
  <c r="H12" i="35"/>
  <c r="H11" i="35"/>
  <c r="M11" i="35"/>
  <c r="M10" i="35"/>
  <c r="M12" i="35"/>
  <c r="AB87" i="33"/>
  <c r="AC87" i="33"/>
  <c r="U17" i="35"/>
  <c r="Y45" i="24"/>
  <c r="X45" i="24"/>
  <c r="U45" i="24"/>
  <c r="S45" i="24"/>
  <c r="Q45" i="24"/>
  <c r="P45" i="24"/>
  <c r="M45" i="24"/>
  <c r="G45" i="24"/>
  <c r="F45" i="24"/>
  <c r="E45" i="24"/>
  <c r="Z45" i="31"/>
  <c r="T45" i="31"/>
  <c r="Q45" i="31"/>
  <c r="AB45" i="24"/>
  <c r="AA45" i="24"/>
  <c r="W45" i="24"/>
  <c r="L45" i="24"/>
  <c r="I45" i="24"/>
  <c r="AB45" i="31"/>
  <c r="AA45" i="31"/>
  <c r="V45" i="31"/>
  <c r="S45" i="31"/>
  <c r="P45" i="31"/>
  <c r="U45" i="31"/>
  <c r="R45" i="31"/>
  <c r="K45" i="31"/>
  <c r="G45" i="31"/>
  <c r="E45" i="31"/>
  <c r="D45" i="31"/>
  <c r="H66" i="27"/>
  <c r="L66" i="27"/>
  <c r="M66" i="27"/>
  <c r="Q66" i="27"/>
  <c r="A44" i="21"/>
  <c r="Z5" i="21"/>
  <c r="X5" i="21"/>
  <c r="F5" i="21"/>
  <c r="V5" i="21"/>
  <c r="G5" i="21"/>
  <c r="W5" i="21"/>
  <c r="H5" i="21"/>
  <c r="J5" i="21"/>
  <c r="M5" i="21"/>
  <c r="D5" i="21"/>
  <c r="T5" i="21"/>
  <c r="K5" i="21"/>
  <c r="O5" i="21"/>
  <c r="Q5" i="21"/>
  <c r="B5" i="21"/>
  <c r="R5" i="21"/>
  <c r="I5" i="21"/>
  <c r="Y5" i="21"/>
  <c r="C5" i="21"/>
  <c r="S5" i="21"/>
  <c r="E5" i="21"/>
  <c r="U5" i="21"/>
  <c r="L5" i="21"/>
  <c r="N5" i="21"/>
  <c r="P5" i="21"/>
  <c r="T10" i="26" l="1"/>
  <c r="X11" i="26"/>
  <c r="AA12" i="26"/>
  <c r="AA11" i="26"/>
  <c r="F11" i="35"/>
  <c r="K10" i="35"/>
  <c r="X17" i="35"/>
  <c r="F66" i="27"/>
  <c r="K66" i="27"/>
  <c r="N71" i="33"/>
  <c r="N33" i="33"/>
  <c r="N30" i="33"/>
  <c r="N53" i="33"/>
  <c r="N24" i="33"/>
  <c r="N23" i="33"/>
  <c r="Y12" i="26"/>
  <c r="Y10" i="26"/>
  <c r="Y11" i="26"/>
  <c r="T17" i="35"/>
  <c r="T66" i="27" s="1"/>
  <c r="T11" i="26"/>
  <c r="T12" i="26"/>
  <c r="X12" i="26"/>
  <c r="X10" i="26"/>
  <c r="AA10" i="26"/>
  <c r="F10" i="35"/>
  <c r="F12" i="35"/>
  <c r="K11" i="35"/>
  <c r="K12" i="35"/>
  <c r="Y17" i="35"/>
  <c r="AA17" i="35"/>
  <c r="N32" i="33"/>
  <c r="N43" i="33"/>
  <c r="N48" i="33"/>
  <c r="N15" i="33"/>
  <c r="N49" i="33"/>
  <c r="N47" i="33"/>
  <c r="N31" i="33"/>
  <c r="N10" i="33"/>
  <c r="N76" i="33"/>
  <c r="N77" i="33"/>
  <c r="N17" i="33"/>
  <c r="N16" i="33"/>
  <c r="N35" i="33"/>
  <c r="N18" i="33"/>
  <c r="N50" i="33"/>
  <c r="N13" i="33"/>
  <c r="N39" i="33"/>
  <c r="N44" i="33"/>
  <c r="N46" i="33"/>
  <c r="N37" i="33"/>
  <c r="N25" i="33"/>
  <c r="N22" i="33"/>
  <c r="N45" i="33"/>
  <c r="N72" i="33"/>
  <c r="N14" i="33"/>
  <c r="N52" i="33"/>
  <c r="N69" i="33"/>
  <c r="N11" i="33"/>
  <c r="N64" i="33"/>
  <c r="N27" i="33"/>
  <c r="N28" i="33"/>
  <c r="V11" i="26"/>
  <c r="N61" i="33"/>
  <c r="N65" i="33"/>
  <c r="N54" i="33"/>
  <c r="N20" i="33"/>
  <c r="N78" i="33"/>
  <c r="N12" i="33"/>
  <c r="N68" i="33"/>
  <c r="N51" i="33"/>
  <c r="N57" i="33"/>
  <c r="D12" i="35"/>
  <c r="N70" i="33"/>
  <c r="N17" i="26"/>
  <c r="N10" i="26" s="1"/>
  <c r="N38" i="33"/>
  <c r="N41" i="33"/>
  <c r="D66" i="27"/>
  <c r="D10" i="27" s="1"/>
  <c r="V12" i="26"/>
  <c r="N29" i="33"/>
  <c r="N73" i="33"/>
  <c r="N36" i="33"/>
  <c r="N79" i="33"/>
  <c r="N34" i="33"/>
  <c r="V17" i="35"/>
  <c r="N56" i="33"/>
  <c r="N40" i="33"/>
  <c r="N80" i="33"/>
  <c r="N58" i="33"/>
  <c r="N60" i="33"/>
  <c r="N63" i="33"/>
  <c r="N42" i="33"/>
  <c r="N66" i="33"/>
  <c r="N67" i="33"/>
  <c r="N62" i="33"/>
  <c r="N59" i="33"/>
  <c r="N74" i="33"/>
  <c r="N75" i="33"/>
  <c r="N26" i="33"/>
  <c r="N19" i="33"/>
  <c r="N55" i="33"/>
  <c r="P10" i="26"/>
  <c r="R10" i="26"/>
  <c r="R12" i="26"/>
  <c r="R11" i="26"/>
  <c r="P12" i="26"/>
  <c r="P11" i="26"/>
  <c r="D11" i="35"/>
  <c r="S66" i="27"/>
  <c r="S39" i="27" s="1"/>
  <c r="S12" i="35"/>
  <c r="D12" i="26"/>
  <c r="S10" i="35"/>
  <c r="D10" i="26"/>
  <c r="I12" i="35"/>
  <c r="I13" i="35" s="1"/>
  <c r="S12" i="26"/>
  <c r="I10" i="35"/>
  <c r="S10" i="26"/>
  <c r="I66" i="27"/>
  <c r="I29" i="27" s="1"/>
  <c r="D11" i="26"/>
  <c r="S11" i="26"/>
  <c r="C73" i="33"/>
  <c r="C61" i="33"/>
  <c r="C19" i="33"/>
  <c r="C49" i="33"/>
  <c r="C32" i="33"/>
  <c r="C60" i="33"/>
  <c r="C72" i="33"/>
  <c r="C69" i="33"/>
  <c r="W12" i="26"/>
  <c r="Z11" i="26"/>
  <c r="J66" i="27"/>
  <c r="J27" i="27" s="1"/>
  <c r="C58" i="33"/>
  <c r="Z12" i="26"/>
  <c r="C63" i="33"/>
  <c r="Z17" i="35"/>
  <c r="Z11" i="35" s="1"/>
  <c r="C17" i="33"/>
  <c r="C29" i="33"/>
  <c r="C53" i="33"/>
  <c r="AB81" i="37"/>
  <c r="C62" i="33"/>
  <c r="J12" i="35"/>
  <c r="J10" i="35"/>
  <c r="C77" i="33"/>
  <c r="O75" i="33"/>
  <c r="O31" i="33"/>
  <c r="O43" i="33"/>
  <c r="O70" i="33"/>
  <c r="O53" i="33"/>
  <c r="O62" i="33"/>
  <c r="C12" i="33"/>
  <c r="G11" i="35"/>
  <c r="C71" i="33"/>
  <c r="C35" i="33"/>
  <c r="C14" i="33"/>
  <c r="C76" i="33"/>
  <c r="C23" i="33"/>
  <c r="C42" i="33"/>
  <c r="C59" i="33"/>
  <c r="C36" i="33"/>
  <c r="C16" i="33"/>
  <c r="C34" i="33"/>
  <c r="C43" i="33"/>
  <c r="C64" i="33"/>
  <c r="C37" i="33"/>
  <c r="C48" i="33"/>
  <c r="C15" i="33"/>
  <c r="C65" i="33"/>
  <c r="C80" i="33"/>
  <c r="D81" i="33" s="1"/>
  <c r="C68" i="33"/>
  <c r="C52" i="33"/>
  <c r="C31" i="33"/>
  <c r="C56" i="33"/>
  <c r="C25" i="33"/>
  <c r="C79" i="33"/>
  <c r="C54" i="33"/>
  <c r="C10" i="33"/>
  <c r="C40" i="33"/>
  <c r="C45" i="33"/>
  <c r="C51" i="33"/>
  <c r="C39" i="33"/>
  <c r="C22" i="33"/>
  <c r="C21" i="33"/>
  <c r="C66" i="33"/>
  <c r="C55" i="33"/>
  <c r="C78" i="33"/>
  <c r="O22" i="33"/>
  <c r="O56" i="33"/>
  <c r="O49" i="33"/>
  <c r="O37" i="33"/>
  <c r="O25" i="33"/>
  <c r="O10" i="33"/>
  <c r="O66" i="33"/>
  <c r="O11" i="33"/>
  <c r="O13" i="33"/>
  <c r="O73" i="33"/>
  <c r="O60" i="33"/>
  <c r="O71" i="33"/>
  <c r="O45" i="33"/>
  <c r="C74" i="33"/>
  <c r="C46" i="33"/>
  <c r="O48" i="33"/>
  <c r="C17" i="26"/>
  <c r="C17" i="35" s="1"/>
  <c r="C75" i="33"/>
  <c r="C26" i="33"/>
  <c r="O76" i="33"/>
  <c r="O36" i="33"/>
  <c r="O74" i="33"/>
  <c r="O69" i="33"/>
  <c r="G12" i="35"/>
  <c r="C27" i="33"/>
  <c r="C11" i="33"/>
  <c r="C67" i="33"/>
  <c r="C70" i="33"/>
  <c r="O57" i="33"/>
  <c r="O32" i="33"/>
  <c r="W17" i="35"/>
  <c r="W66" i="27" s="1"/>
  <c r="C41" i="33"/>
  <c r="C24" i="33"/>
  <c r="C50" i="33"/>
  <c r="C33" i="33"/>
  <c r="C44" i="33"/>
  <c r="C13" i="33"/>
  <c r="C28" i="33"/>
  <c r="C30" i="33"/>
  <c r="C18" i="33"/>
  <c r="W11" i="26"/>
  <c r="C57" i="33"/>
  <c r="C20" i="33"/>
  <c r="C38" i="33"/>
  <c r="G10" i="35"/>
  <c r="G10" i="26"/>
  <c r="O50" i="33"/>
  <c r="O33" i="33"/>
  <c r="O28" i="33"/>
  <c r="O80" i="33"/>
  <c r="O40" i="33"/>
  <c r="O42" i="33"/>
  <c r="O77" i="33"/>
  <c r="O67" i="33"/>
  <c r="O46" i="33"/>
  <c r="G12" i="26"/>
  <c r="O64" i="33"/>
  <c r="O61" i="33"/>
  <c r="O24" i="33"/>
  <c r="O54" i="33"/>
  <c r="O29" i="33"/>
  <c r="O30" i="33"/>
  <c r="O21" i="33"/>
  <c r="O52" i="33"/>
  <c r="O18" i="33"/>
  <c r="O68" i="33"/>
  <c r="O44" i="33"/>
  <c r="O17" i="33"/>
  <c r="O41" i="33"/>
  <c r="O35" i="33"/>
  <c r="O63" i="33"/>
  <c r="O27" i="33"/>
  <c r="O47" i="33"/>
  <c r="O16" i="33"/>
  <c r="O20" i="33"/>
  <c r="O72" i="33"/>
  <c r="O12" i="33"/>
  <c r="O17" i="26"/>
  <c r="O17" i="35" s="1"/>
  <c r="O34" i="33"/>
  <c r="O58" i="33"/>
  <c r="O38" i="33"/>
  <c r="O65" i="33"/>
  <c r="O39" i="33"/>
  <c r="O78" i="33"/>
  <c r="O15" i="33"/>
  <c r="P66" i="27"/>
  <c r="P33" i="27" s="1"/>
  <c r="O14" i="33"/>
  <c r="O23" i="33"/>
  <c r="O59" i="33"/>
  <c r="O55" i="33"/>
  <c r="G11" i="26"/>
  <c r="E66" i="27"/>
  <c r="E13" i="27" s="1"/>
  <c r="O79" i="33"/>
  <c r="O26" i="33"/>
  <c r="O51" i="33"/>
  <c r="N11" i="26"/>
  <c r="N12" i="26"/>
  <c r="T11" i="35"/>
  <c r="T12" i="35"/>
  <c r="E11" i="35"/>
  <c r="T10" i="35"/>
  <c r="R66" i="27"/>
  <c r="R47" i="27" s="1"/>
  <c r="P11" i="35"/>
  <c r="E12" i="35"/>
  <c r="P12" i="35"/>
  <c r="Q13" i="35" s="1"/>
  <c r="R11" i="35"/>
  <c r="R12" i="35"/>
  <c r="R13" i="35" s="1"/>
  <c r="AC13" i="33"/>
  <c r="AC29" i="33"/>
  <c r="AC45" i="33"/>
  <c r="AC61" i="33"/>
  <c r="AC77" i="33"/>
  <c r="AC14" i="33"/>
  <c r="AC30" i="33"/>
  <c r="AC46" i="33"/>
  <c r="AC62" i="33"/>
  <c r="AC78" i="33"/>
  <c r="AC15" i="33"/>
  <c r="AC31" i="33"/>
  <c r="AC47" i="33"/>
  <c r="AC63" i="33"/>
  <c r="AC79" i="33"/>
  <c r="AC16" i="33"/>
  <c r="AC17" i="33"/>
  <c r="AC33" i="33"/>
  <c r="AC49" i="33"/>
  <c r="AC65" i="33"/>
  <c r="AC81" i="33"/>
  <c r="AC12" i="33"/>
  <c r="AC37" i="33"/>
  <c r="AC57" i="33"/>
  <c r="AC80" i="33"/>
  <c r="AC39" i="33"/>
  <c r="AC40" i="33"/>
  <c r="AC21" i="33"/>
  <c r="AC18" i="33"/>
  <c r="AC38" i="33"/>
  <c r="AC58" i="33"/>
  <c r="AC10" i="33"/>
  <c r="AC41" i="33"/>
  <c r="AC51" i="33"/>
  <c r="AC19" i="33"/>
  <c r="AC59" i="33"/>
  <c r="AC60" i="33"/>
  <c r="AC64" i="33"/>
  <c r="AC69" i="33"/>
  <c r="AC26" i="33"/>
  <c r="AC20" i="33"/>
  <c r="AC27" i="33"/>
  <c r="AC22" i="33"/>
  <c r="AC42" i="33"/>
  <c r="AC66" i="33"/>
  <c r="AC25" i="33"/>
  <c r="AC70" i="33"/>
  <c r="AC73" i="33"/>
  <c r="AC23" i="33"/>
  <c r="AC43" i="33"/>
  <c r="AC67" i="33"/>
  <c r="AC44" i="33"/>
  <c r="AC48" i="33"/>
  <c r="AC24" i="33"/>
  <c r="AC68" i="33"/>
  <c r="AC50" i="33"/>
  <c r="AC53" i="33"/>
  <c r="AC28" i="33"/>
  <c r="AC52" i="33"/>
  <c r="AC72" i="33"/>
  <c r="AC32" i="33"/>
  <c r="AC11" i="33"/>
  <c r="AC36" i="33"/>
  <c r="AC56" i="33"/>
  <c r="AC76" i="33"/>
  <c r="AC71" i="33"/>
  <c r="AC54" i="33"/>
  <c r="AC55" i="33"/>
  <c r="AC74" i="33"/>
  <c r="AC75" i="33"/>
  <c r="AC35" i="33"/>
  <c r="AC34" i="33"/>
  <c r="AB14" i="33"/>
  <c r="AB22" i="33"/>
  <c r="AB30" i="33"/>
  <c r="AB38" i="33"/>
  <c r="AB11" i="33"/>
  <c r="AB19" i="33"/>
  <c r="AB27" i="33"/>
  <c r="AB35" i="33"/>
  <c r="AB43" i="33"/>
  <c r="AB51" i="33"/>
  <c r="AB16" i="33"/>
  <c r="AB24" i="33"/>
  <c r="AB32" i="33"/>
  <c r="AB40" i="33"/>
  <c r="AB48" i="33"/>
  <c r="AB13" i="33"/>
  <c r="AB21" i="33"/>
  <c r="AB29" i="33"/>
  <c r="AB10" i="33"/>
  <c r="AB18" i="33"/>
  <c r="AB26" i="33"/>
  <c r="AB34" i="33"/>
  <c r="AB17" i="33"/>
  <c r="AB25" i="33"/>
  <c r="AB36" i="33"/>
  <c r="AB41" i="33"/>
  <c r="AB66" i="33"/>
  <c r="AB74" i="33"/>
  <c r="AB44" i="33"/>
  <c r="AB45" i="33"/>
  <c r="AB63" i="33"/>
  <c r="AB71" i="33"/>
  <c r="AB79" i="33"/>
  <c r="AB54" i="33"/>
  <c r="AB12" i="33"/>
  <c r="AB33" i="33"/>
  <c r="AB52" i="33"/>
  <c r="AB58" i="33"/>
  <c r="AB20" i="33"/>
  <c r="AB31" i="33"/>
  <c r="AB46" i="33"/>
  <c r="AB60" i="33"/>
  <c r="AB65" i="33"/>
  <c r="AB49" i="33"/>
  <c r="AB69" i="33"/>
  <c r="AB67" i="33"/>
  <c r="AB75" i="33"/>
  <c r="AB37" i="33"/>
  <c r="AB15" i="33"/>
  <c r="AB23" i="33"/>
  <c r="AB56" i="33"/>
  <c r="AB57" i="33"/>
  <c r="AB76" i="33"/>
  <c r="AB42" i="33"/>
  <c r="AB64" i="33"/>
  <c r="AB55" i="33"/>
  <c r="AB62" i="33"/>
  <c r="AB53" i="33"/>
  <c r="AB28" i="33"/>
  <c r="AB47" i="33"/>
  <c r="AB50" i="33"/>
  <c r="AB77" i="33"/>
  <c r="AB78" i="33"/>
  <c r="AB61" i="33"/>
  <c r="AB39" i="33"/>
  <c r="AB59" i="33"/>
  <c r="AB68" i="33"/>
  <c r="AB72" i="33"/>
  <c r="AB73" i="33"/>
  <c r="AB70" i="33"/>
  <c r="AB80" i="33"/>
  <c r="Z12" i="35"/>
  <c r="K14" i="27"/>
  <c r="K22" i="27"/>
  <c r="K30" i="27"/>
  <c r="K38" i="27"/>
  <c r="K46" i="27"/>
  <c r="K54" i="27"/>
  <c r="K11" i="27"/>
  <c r="K19" i="27"/>
  <c r="K27" i="27"/>
  <c r="K35" i="27"/>
  <c r="K43" i="27"/>
  <c r="K51" i="27"/>
  <c r="K16" i="27"/>
  <c r="K24" i="27"/>
  <c r="K32" i="27"/>
  <c r="K40" i="27"/>
  <c r="K48" i="27"/>
  <c r="K13" i="27"/>
  <c r="K21" i="27"/>
  <c r="K29" i="27"/>
  <c r="K37" i="27"/>
  <c r="K10" i="27"/>
  <c r="K18" i="27"/>
  <c r="K26" i="27"/>
  <c r="K15" i="27"/>
  <c r="K23" i="27"/>
  <c r="K12" i="27"/>
  <c r="K28" i="27"/>
  <c r="K41" i="27"/>
  <c r="K44" i="27"/>
  <c r="K47" i="27"/>
  <c r="K50" i="27"/>
  <c r="K56" i="27"/>
  <c r="K52" i="27"/>
  <c r="K59" i="27"/>
  <c r="K31" i="27"/>
  <c r="K53" i="27"/>
  <c r="K17" i="27"/>
  <c r="K34" i="27"/>
  <c r="K49" i="27"/>
  <c r="K33" i="27"/>
  <c r="K55" i="27"/>
  <c r="K60" i="27"/>
  <c r="K20" i="27"/>
  <c r="K61" i="27"/>
  <c r="K25" i="27"/>
  <c r="K57" i="27"/>
  <c r="K42" i="27"/>
  <c r="K45" i="27"/>
  <c r="K36" i="27"/>
  <c r="K58" i="27"/>
  <c r="K39" i="27"/>
  <c r="I46" i="27"/>
  <c r="I22" i="27"/>
  <c r="M17" i="27"/>
  <c r="M25" i="27"/>
  <c r="M33" i="27"/>
  <c r="M41" i="27"/>
  <c r="M49" i="27"/>
  <c r="M57" i="27"/>
  <c r="M14" i="27"/>
  <c r="M22" i="27"/>
  <c r="M30" i="27"/>
  <c r="M38" i="27"/>
  <c r="M46" i="27"/>
  <c r="M54" i="27"/>
  <c r="M11" i="27"/>
  <c r="M19" i="27"/>
  <c r="M27" i="27"/>
  <c r="M35" i="27"/>
  <c r="M43" i="27"/>
  <c r="M51" i="27"/>
  <c r="M16" i="27"/>
  <c r="M24" i="27"/>
  <c r="M32" i="27"/>
  <c r="M13" i="27"/>
  <c r="M21" i="27"/>
  <c r="M10" i="27"/>
  <c r="M18" i="27"/>
  <c r="M26" i="27"/>
  <c r="M42" i="27"/>
  <c r="M45" i="27"/>
  <c r="M48" i="27"/>
  <c r="M61" i="27"/>
  <c r="M40" i="27"/>
  <c r="M39" i="27"/>
  <c r="M12" i="27"/>
  <c r="M28" i="27"/>
  <c r="M44" i="27"/>
  <c r="M47" i="27"/>
  <c r="M50" i="27"/>
  <c r="M56" i="27"/>
  <c r="M31" i="27"/>
  <c r="M53" i="27"/>
  <c r="M15" i="27"/>
  <c r="M34" i="27"/>
  <c r="M52" i="27"/>
  <c r="M59" i="27"/>
  <c r="M58" i="27"/>
  <c r="M37" i="27"/>
  <c r="M36" i="27"/>
  <c r="M20" i="27"/>
  <c r="M55" i="27"/>
  <c r="M23" i="27"/>
  <c r="M29" i="27"/>
  <c r="M60" i="27"/>
  <c r="L17" i="27"/>
  <c r="L25" i="27"/>
  <c r="L33" i="27"/>
  <c r="L41" i="27"/>
  <c r="L49" i="27"/>
  <c r="L57" i="27"/>
  <c r="L14" i="27"/>
  <c r="L22" i="27"/>
  <c r="L30" i="27"/>
  <c r="L38" i="27"/>
  <c r="L46" i="27"/>
  <c r="L11" i="27"/>
  <c r="L19" i="27"/>
  <c r="L27" i="27"/>
  <c r="L35" i="27"/>
  <c r="L43" i="27"/>
  <c r="L51" i="27"/>
  <c r="L16" i="27"/>
  <c r="L24" i="27"/>
  <c r="L32" i="27"/>
  <c r="L13" i="27"/>
  <c r="L21" i="27"/>
  <c r="L29" i="27"/>
  <c r="L37" i="27"/>
  <c r="L10" i="27"/>
  <c r="L18" i="27"/>
  <c r="L26" i="27"/>
  <c r="L39" i="27"/>
  <c r="L55" i="27"/>
  <c r="L12" i="27"/>
  <c r="L28" i="27"/>
  <c r="L44" i="27"/>
  <c r="L47" i="27"/>
  <c r="L50" i="27"/>
  <c r="L56" i="27"/>
  <c r="L40" i="27"/>
  <c r="L31" i="27"/>
  <c r="L53" i="27"/>
  <c r="L59" i="27"/>
  <c r="L15" i="27"/>
  <c r="L34" i="27"/>
  <c r="L52" i="27"/>
  <c r="L61" i="27"/>
  <c r="L20" i="27"/>
  <c r="L23" i="27"/>
  <c r="L54" i="27"/>
  <c r="L60" i="27"/>
  <c r="L36" i="27"/>
  <c r="L58" i="27"/>
  <c r="L42" i="27"/>
  <c r="L45" i="27"/>
  <c r="L48" i="27"/>
  <c r="V10" i="35"/>
  <c r="V12" i="35"/>
  <c r="V11" i="35"/>
  <c r="H11" i="27"/>
  <c r="H19" i="27"/>
  <c r="H27" i="27"/>
  <c r="H35" i="27"/>
  <c r="H43" i="27"/>
  <c r="H51" i="27"/>
  <c r="H16" i="27"/>
  <c r="H24" i="27"/>
  <c r="H32" i="27"/>
  <c r="H40" i="27"/>
  <c r="H48" i="27"/>
  <c r="H13" i="27"/>
  <c r="H21" i="27"/>
  <c r="H29" i="27"/>
  <c r="H37" i="27"/>
  <c r="H45" i="27"/>
  <c r="H10" i="27"/>
  <c r="H18" i="27"/>
  <c r="H26" i="27"/>
  <c r="H34" i="27"/>
  <c r="H15" i="27"/>
  <c r="H23" i="27"/>
  <c r="H31" i="27"/>
  <c r="H39" i="27"/>
  <c r="H12" i="27"/>
  <c r="H20" i="27"/>
  <c r="H60" i="27"/>
  <c r="H47" i="27"/>
  <c r="H22" i="27"/>
  <c r="H38" i="27"/>
  <c r="H50" i="27"/>
  <c r="H25" i="27"/>
  <c r="H61" i="27"/>
  <c r="H14" i="27"/>
  <c r="H44" i="27"/>
  <c r="H57" i="27"/>
  <c r="H55" i="27"/>
  <c r="H28" i="27"/>
  <c r="H54" i="27"/>
  <c r="H30" i="27"/>
  <c r="H41" i="27"/>
  <c r="H33" i="27"/>
  <c r="H36" i="27"/>
  <c r="H58" i="27"/>
  <c r="H56" i="27"/>
  <c r="H42" i="27"/>
  <c r="H17" i="27"/>
  <c r="H46" i="27"/>
  <c r="H49" i="27"/>
  <c r="H52" i="27"/>
  <c r="H53" i="27"/>
  <c r="H59" i="27"/>
  <c r="G16" i="27"/>
  <c r="G24" i="27"/>
  <c r="G32" i="27"/>
  <c r="G40" i="27"/>
  <c r="G48" i="27"/>
  <c r="G56" i="27"/>
  <c r="G13" i="27"/>
  <c r="G21" i="27"/>
  <c r="G29" i="27"/>
  <c r="G37" i="27"/>
  <c r="G45" i="27"/>
  <c r="G53" i="27"/>
  <c r="G10" i="27"/>
  <c r="G18" i="27"/>
  <c r="G26" i="27"/>
  <c r="G34" i="27"/>
  <c r="G42" i="27"/>
  <c r="G50" i="27"/>
  <c r="G15" i="27"/>
  <c r="G23" i="27"/>
  <c r="G31" i="27"/>
  <c r="G12" i="27"/>
  <c r="G20" i="27"/>
  <c r="G17" i="27"/>
  <c r="G25" i="27"/>
  <c r="G22" i="27"/>
  <c r="G38" i="27"/>
  <c r="G51" i="27"/>
  <c r="G57" i="27"/>
  <c r="G47" i="27"/>
  <c r="G61" i="27"/>
  <c r="G41" i="27"/>
  <c r="G39" i="27"/>
  <c r="G43" i="27"/>
  <c r="G27" i="27"/>
  <c r="G54" i="27"/>
  <c r="G30" i="27"/>
  <c r="G33" i="27"/>
  <c r="G11" i="27"/>
  <c r="G19" i="27"/>
  <c r="G36" i="27"/>
  <c r="G58" i="27"/>
  <c r="G55" i="27"/>
  <c r="G60" i="27"/>
  <c r="G52" i="27"/>
  <c r="G59" i="27"/>
  <c r="G28" i="27"/>
  <c r="G44" i="27"/>
  <c r="G49" i="27"/>
  <c r="G14" i="27"/>
  <c r="G46" i="27"/>
  <c r="G35" i="27"/>
  <c r="F52" i="27"/>
  <c r="F27" i="27"/>
  <c r="F54" i="27"/>
  <c r="F30" i="27"/>
  <c r="F46" i="27"/>
  <c r="F33" i="27"/>
  <c r="F43" i="27"/>
  <c r="F49" i="27"/>
  <c r="F59" i="27"/>
  <c r="F58" i="27"/>
  <c r="F55" i="27"/>
  <c r="F60" i="27"/>
  <c r="F11" i="27"/>
  <c r="F14" i="27"/>
  <c r="F39" i="27"/>
  <c r="F41" i="27"/>
  <c r="F44" i="27"/>
  <c r="F47" i="27"/>
  <c r="F35" i="27"/>
  <c r="F22" i="27"/>
  <c r="F38" i="27"/>
  <c r="F51" i="27"/>
  <c r="Q15" i="27"/>
  <c r="Q23" i="27"/>
  <c r="Q31" i="27"/>
  <c r="Q39" i="27"/>
  <c r="Q47" i="27"/>
  <c r="Q55" i="27"/>
  <c r="Q12" i="27"/>
  <c r="Q20" i="27"/>
  <c r="Q28" i="27"/>
  <c r="Q36" i="27"/>
  <c r="Q44" i="27"/>
  <c r="Q52" i="27"/>
  <c r="Q17" i="27"/>
  <c r="Q25" i="27"/>
  <c r="Q33" i="27"/>
  <c r="Q41" i="27"/>
  <c r="Q49" i="27"/>
  <c r="Q14" i="27"/>
  <c r="Q22" i="27"/>
  <c r="Q30" i="27"/>
  <c r="Q38" i="27"/>
  <c r="Q11" i="27"/>
  <c r="Q19" i="27"/>
  <c r="Q16" i="27"/>
  <c r="Q24" i="27"/>
  <c r="Q35" i="27"/>
  <c r="Q56" i="27"/>
  <c r="Q18" i="27"/>
  <c r="Q58" i="27"/>
  <c r="Q59" i="27"/>
  <c r="Q57" i="27"/>
  <c r="Q40" i="27"/>
  <c r="Q43" i="27"/>
  <c r="Q46" i="27"/>
  <c r="Q60" i="27"/>
  <c r="Q21" i="27"/>
  <c r="Q26" i="27"/>
  <c r="Q42" i="27"/>
  <c r="Q45" i="27"/>
  <c r="Q48" i="27"/>
  <c r="Q51" i="27"/>
  <c r="Q27" i="27"/>
  <c r="Q10" i="27"/>
  <c r="Q50" i="27"/>
  <c r="Q53" i="27"/>
  <c r="Q13" i="27"/>
  <c r="Q34" i="27"/>
  <c r="Q37" i="27"/>
  <c r="Q54" i="27"/>
  <c r="Q61" i="27"/>
  <c r="Q29" i="27"/>
  <c r="Q32" i="27"/>
  <c r="AA11" i="35"/>
  <c r="AA10" i="35"/>
  <c r="AA12" i="35"/>
  <c r="U66" i="27"/>
  <c r="U66" i="34" s="1"/>
  <c r="U10" i="35"/>
  <c r="U12" i="35"/>
  <c r="U11" i="35"/>
  <c r="T13" i="27"/>
  <c r="T21" i="27"/>
  <c r="T29" i="27"/>
  <c r="T37" i="27"/>
  <c r="T45" i="27"/>
  <c r="T53" i="27"/>
  <c r="T10" i="27"/>
  <c r="T18" i="27"/>
  <c r="T26" i="27"/>
  <c r="T34" i="27"/>
  <c r="T42" i="27"/>
  <c r="T50" i="27"/>
  <c r="T15" i="27"/>
  <c r="T31" i="27"/>
  <c r="T39" i="27"/>
  <c r="T47" i="27"/>
  <c r="T12" i="27"/>
  <c r="T20" i="27"/>
  <c r="T28" i="27"/>
  <c r="T36" i="27"/>
  <c r="T17" i="27"/>
  <c r="T25" i="27"/>
  <c r="T33" i="27"/>
  <c r="T14" i="27"/>
  <c r="T22" i="27"/>
  <c r="T55" i="27"/>
  <c r="T24" i="27"/>
  <c r="T58" i="27"/>
  <c r="T56" i="27"/>
  <c r="T32" i="27"/>
  <c r="T60" i="27"/>
  <c r="T35" i="27"/>
  <c r="T41" i="27"/>
  <c r="T44" i="27"/>
  <c r="T57" i="27"/>
  <c r="T38" i="27"/>
  <c r="T40" i="27"/>
  <c r="T43" i="27"/>
  <c r="T46" i="27"/>
  <c r="T49" i="27"/>
  <c r="T52" i="27"/>
  <c r="T48" i="27"/>
  <c r="T51" i="27"/>
  <c r="T27" i="27"/>
  <c r="T30" i="27"/>
  <c r="T16" i="27"/>
  <c r="T11" i="27"/>
  <c r="T59" i="27"/>
  <c r="T54" i="27"/>
  <c r="T19" i="27"/>
  <c r="T61" i="27"/>
  <c r="S48" i="27"/>
  <c r="D45" i="27"/>
  <c r="D53" i="27"/>
  <c r="D36" i="27"/>
  <c r="D17" i="27"/>
  <c r="D24" i="27"/>
  <c r="D35" i="27"/>
  <c r="X66" i="27"/>
  <c r="X10" i="35"/>
  <c r="X12" i="35"/>
  <c r="X11" i="35"/>
  <c r="Y81" i="37"/>
  <c r="M13" i="35"/>
  <c r="B4" i="21"/>
  <c r="B9" i="20"/>
  <c r="B8" i="20"/>
  <c r="AC17" i="26"/>
  <c r="E4" i="21"/>
  <c r="E9" i="20"/>
  <c r="E8" i="20"/>
  <c r="X81" i="37"/>
  <c r="K8" i="20"/>
  <c r="K4" i="21"/>
  <c r="K9" i="20"/>
  <c r="W4" i="21"/>
  <c r="W9" i="20"/>
  <c r="W8" i="20"/>
  <c r="P9" i="20"/>
  <c r="P8" i="20"/>
  <c r="P4" i="21"/>
  <c r="AA7" i="21"/>
  <c r="AA6" i="21"/>
  <c r="M8" i="20"/>
  <c r="M4" i="21"/>
  <c r="M9" i="20"/>
  <c r="D4" i="21"/>
  <c r="D9" i="20"/>
  <c r="D8" i="20"/>
  <c r="Q9" i="20"/>
  <c r="Q8" i="20"/>
  <c r="Q4" i="21"/>
  <c r="AB17" i="26"/>
  <c r="Y8" i="20"/>
  <c r="Y4" i="21"/>
  <c r="Y9" i="20"/>
  <c r="X8" i="20"/>
  <c r="X4" i="21"/>
  <c r="X9" i="20"/>
  <c r="F4" i="21"/>
  <c r="F9" i="20"/>
  <c r="F8" i="20"/>
  <c r="S4" i="21"/>
  <c r="S8" i="20"/>
  <c r="S9" i="20"/>
  <c r="N8" i="20"/>
  <c r="N4" i="21"/>
  <c r="N9" i="20"/>
  <c r="I8" i="20"/>
  <c r="I4" i="21"/>
  <c r="I9" i="20"/>
  <c r="J4" i="21"/>
  <c r="J8" i="20"/>
  <c r="J9" i="20"/>
  <c r="U4" i="21"/>
  <c r="U9" i="20"/>
  <c r="U8" i="20"/>
  <c r="O9" i="20"/>
  <c r="O8" i="20"/>
  <c r="O4" i="21"/>
  <c r="C4" i="21"/>
  <c r="C9" i="20"/>
  <c r="C8" i="20"/>
  <c r="AC21" i="29"/>
  <c r="H8" i="20"/>
  <c r="H4" i="21"/>
  <c r="H9" i="20"/>
  <c r="Z9" i="20"/>
  <c r="Z8" i="20"/>
  <c r="Z4" i="21"/>
  <c r="L8" i="20"/>
  <c r="L4" i="21"/>
  <c r="L9" i="20"/>
  <c r="T4" i="21"/>
  <c r="T9" i="20"/>
  <c r="T8" i="20"/>
  <c r="V4" i="21"/>
  <c r="V9" i="20"/>
  <c r="V8" i="20"/>
  <c r="G4" i="21"/>
  <c r="G9" i="20"/>
  <c r="G8" i="20"/>
  <c r="R4" i="21"/>
  <c r="R9" i="20"/>
  <c r="R8" i="20"/>
  <c r="M81" i="37"/>
  <c r="S81" i="37"/>
  <c r="R81" i="37"/>
  <c r="U81" i="37"/>
  <c r="P81" i="37"/>
  <c r="Z81" i="37"/>
  <c r="Z45" i="24"/>
  <c r="V45" i="24"/>
  <c r="T45" i="24"/>
  <c r="O45" i="31"/>
  <c r="L45" i="31"/>
  <c r="I45" i="31"/>
  <c r="F45" i="31"/>
  <c r="N81" i="37"/>
  <c r="O81" i="37"/>
  <c r="W45" i="31"/>
  <c r="J45" i="31"/>
  <c r="N45" i="31"/>
  <c r="L81" i="37"/>
  <c r="O45" i="24"/>
  <c r="H45" i="31"/>
  <c r="AA81" i="37"/>
  <c r="H81" i="37"/>
  <c r="H45" i="24"/>
  <c r="E81" i="37"/>
  <c r="J45" i="24"/>
  <c r="T81" i="37"/>
  <c r="K45" i="24"/>
  <c r="M45" i="31"/>
  <c r="R45" i="24"/>
  <c r="K81" i="37"/>
  <c r="D45" i="24"/>
  <c r="N45" i="24"/>
  <c r="Q81" i="37"/>
  <c r="Y45" i="31"/>
  <c r="X45" i="31"/>
  <c r="D22" i="25"/>
  <c r="AB22" i="25"/>
  <c r="AB22" i="32"/>
  <c r="D22" i="32"/>
  <c r="G81" i="37"/>
  <c r="F81" i="37"/>
  <c r="J81" i="37"/>
  <c r="I81" i="37"/>
  <c r="W81" i="37"/>
  <c r="V81" i="37"/>
  <c r="G66" i="34"/>
  <c r="H66" i="34"/>
  <c r="K66" i="34"/>
  <c r="L66" i="34"/>
  <c r="M66" i="34"/>
  <c r="Q66" i="34"/>
  <c r="T66" i="34"/>
  <c r="I48" i="27" l="1"/>
  <c r="T23" i="27"/>
  <c r="F66" i="34"/>
  <c r="V66" i="27"/>
  <c r="K13" i="35"/>
  <c r="G13" i="35"/>
  <c r="Y11" i="35"/>
  <c r="Y10" i="35"/>
  <c r="Y12" i="35"/>
  <c r="F16" i="27"/>
  <c r="F24" i="27"/>
  <c r="F32" i="27"/>
  <c r="F40" i="27"/>
  <c r="F48" i="27"/>
  <c r="F56" i="27"/>
  <c r="F13" i="27"/>
  <c r="F21" i="27"/>
  <c r="F29" i="27"/>
  <c r="F37" i="27"/>
  <c r="F45" i="27"/>
  <c r="F53" i="27"/>
  <c r="F10" i="27"/>
  <c r="F18" i="27"/>
  <c r="F26" i="27"/>
  <c r="F34" i="27"/>
  <c r="F42" i="27"/>
  <c r="F50" i="27"/>
  <c r="F15" i="27"/>
  <c r="F23" i="27"/>
  <c r="F31" i="27"/>
  <c r="F12" i="27"/>
  <c r="F20" i="27"/>
  <c r="F28" i="27"/>
  <c r="F36" i="27"/>
  <c r="F17" i="27"/>
  <c r="F25" i="27"/>
  <c r="F57" i="27"/>
  <c r="F61" i="27"/>
  <c r="F19" i="27"/>
  <c r="L13" i="35"/>
  <c r="Y66" i="27"/>
  <c r="AA66" i="27"/>
  <c r="S60" i="27"/>
  <c r="S49" i="27"/>
  <c r="S19" i="27"/>
  <c r="S11" i="27"/>
  <c r="S22" i="27"/>
  <c r="S31" i="27"/>
  <c r="S23" i="27"/>
  <c r="S15" i="27"/>
  <c r="S66" i="34"/>
  <c r="E13" i="35"/>
  <c r="D61" i="27"/>
  <c r="D48" i="27"/>
  <c r="D60" i="27"/>
  <c r="D20" i="27"/>
  <c r="D29" i="27"/>
  <c r="S46" i="27"/>
  <c r="S14" i="27"/>
  <c r="S58" i="27"/>
  <c r="D21" i="27"/>
  <c r="D52" i="27"/>
  <c r="D55" i="27"/>
  <c r="D47" i="27"/>
  <c r="D13" i="27"/>
  <c r="S40" i="27"/>
  <c r="S25" i="27"/>
  <c r="S42" i="27"/>
  <c r="D11" i="27"/>
  <c r="S50" i="27"/>
  <c r="D49" i="27"/>
  <c r="D56" i="27"/>
  <c r="D39" i="27"/>
  <c r="S37" i="27"/>
  <c r="S38" i="27"/>
  <c r="S17" i="27"/>
  <c r="S34" i="27"/>
  <c r="N17" i="35"/>
  <c r="N10" i="35" s="1"/>
  <c r="S33" i="27"/>
  <c r="D46" i="27"/>
  <c r="D30" i="27"/>
  <c r="D31" i="27"/>
  <c r="S57" i="27"/>
  <c r="S59" i="27"/>
  <c r="S52" i="27"/>
  <c r="S26" i="27"/>
  <c r="D43" i="27"/>
  <c r="D54" i="27"/>
  <c r="D23" i="27"/>
  <c r="S30" i="27"/>
  <c r="S56" i="27"/>
  <c r="S44" i="27"/>
  <c r="S18" i="27"/>
  <c r="D40" i="27"/>
  <c r="D27" i="27"/>
  <c r="D15" i="27"/>
  <c r="S21" i="27"/>
  <c r="S45" i="27"/>
  <c r="S36" i="27"/>
  <c r="S10" i="27"/>
  <c r="D32" i="27"/>
  <c r="D44" i="27"/>
  <c r="D50" i="27"/>
  <c r="S54" i="27"/>
  <c r="S41" i="27"/>
  <c r="S28" i="27"/>
  <c r="D19" i="27"/>
  <c r="D57" i="27"/>
  <c r="D42" i="27"/>
  <c r="S27" i="27"/>
  <c r="S35" i="27"/>
  <c r="S20" i="27"/>
  <c r="D28" i="27"/>
  <c r="D12" i="27"/>
  <c r="D66" i="34"/>
  <c r="D42" i="34" s="1"/>
  <c r="D51" i="27"/>
  <c r="D22" i="27"/>
  <c r="D34" i="27"/>
  <c r="S61" i="27"/>
  <c r="S32" i="27"/>
  <c r="S12" i="27"/>
  <c r="S43" i="27"/>
  <c r="D38" i="27"/>
  <c r="D14" i="27"/>
  <c r="D26" i="27"/>
  <c r="S53" i="27"/>
  <c r="S51" i="27"/>
  <c r="S55" i="27"/>
  <c r="T13" i="35"/>
  <c r="D59" i="27"/>
  <c r="D41" i="27"/>
  <c r="D33" i="27"/>
  <c r="D18" i="27"/>
  <c r="S16" i="27"/>
  <c r="S29" i="27"/>
  <c r="S47" i="27"/>
  <c r="D37" i="27"/>
  <c r="D58" i="27"/>
  <c r="D16" i="27"/>
  <c r="D25" i="27"/>
  <c r="S13" i="27"/>
  <c r="S24" i="27"/>
  <c r="J25" i="27"/>
  <c r="J44" i="27"/>
  <c r="J42" i="27"/>
  <c r="J26" i="27"/>
  <c r="F13" i="35"/>
  <c r="J37" i="27"/>
  <c r="J48" i="27"/>
  <c r="J52" i="27"/>
  <c r="J19" i="27"/>
  <c r="J46" i="27"/>
  <c r="J14" i="27"/>
  <c r="E41" i="27"/>
  <c r="E57" i="27"/>
  <c r="E59" i="27"/>
  <c r="J36" i="27"/>
  <c r="J18" i="27"/>
  <c r="J11" i="27"/>
  <c r="I52" i="27"/>
  <c r="I40" i="27"/>
  <c r="J57" i="27"/>
  <c r="J10" i="27"/>
  <c r="J54" i="27"/>
  <c r="I49" i="27"/>
  <c r="I32" i="27"/>
  <c r="I31" i="27"/>
  <c r="I24" i="27"/>
  <c r="J56" i="27"/>
  <c r="J20" i="27"/>
  <c r="J29" i="27"/>
  <c r="J38" i="27"/>
  <c r="I33" i="27"/>
  <c r="I17" i="27"/>
  <c r="I16" i="27"/>
  <c r="J50" i="27"/>
  <c r="J39" i="27"/>
  <c r="J21" i="27"/>
  <c r="J30" i="27"/>
  <c r="I58" i="27"/>
  <c r="I20" i="27"/>
  <c r="I51" i="27"/>
  <c r="J47" i="27"/>
  <c r="J59" i="27"/>
  <c r="J13" i="27"/>
  <c r="J22" i="27"/>
  <c r="I54" i="27"/>
  <c r="I12" i="27"/>
  <c r="I43" i="27"/>
  <c r="J41" i="27"/>
  <c r="J49" i="27"/>
  <c r="J40" i="27"/>
  <c r="I60" i="27"/>
  <c r="I15" i="27"/>
  <c r="I19" i="27"/>
  <c r="J28" i="27"/>
  <c r="J17" i="27"/>
  <c r="J32" i="27"/>
  <c r="I57" i="27"/>
  <c r="I34" i="27"/>
  <c r="I23" i="27"/>
  <c r="J12" i="27"/>
  <c r="J61" i="27"/>
  <c r="K62" i="27" s="1"/>
  <c r="J24" i="27"/>
  <c r="I44" i="27"/>
  <c r="I26" i="27"/>
  <c r="I47" i="27"/>
  <c r="J60" i="27"/>
  <c r="J53" i="27"/>
  <c r="J16" i="27"/>
  <c r="I61" i="27"/>
  <c r="I62" i="27" s="1"/>
  <c r="I18" i="27"/>
  <c r="J55" i="27"/>
  <c r="J31" i="27"/>
  <c r="J51" i="27"/>
  <c r="I25" i="27"/>
  <c r="I53" i="27"/>
  <c r="J58" i="27"/>
  <c r="J23" i="27"/>
  <c r="J43" i="27"/>
  <c r="I28" i="27"/>
  <c r="I21" i="27"/>
  <c r="I66" i="34"/>
  <c r="I27" i="34" s="1"/>
  <c r="J33" i="27"/>
  <c r="J15" i="27"/>
  <c r="J35" i="27"/>
  <c r="I50" i="27"/>
  <c r="I13" i="27"/>
  <c r="I35" i="27"/>
  <c r="J66" i="34"/>
  <c r="J51" i="34" s="1"/>
  <c r="J45" i="27"/>
  <c r="J34" i="27"/>
  <c r="I39" i="27"/>
  <c r="I56" i="27"/>
  <c r="I36" i="27"/>
  <c r="I38" i="27"/>
  <c r="I10" i="27"/>
  <c r="I27" i="27"/>
  <c r="I42" i="27"/>
  <c r="I14" i="27"/>
  <c r="I45" i="27"/>
  <c r="I11" i="27"/>
  <c r="I30" i="27"/>
  <c r="I55" i="27"/>
  <c r="I37" i="27"/>
  <c r="I41" i="27"/>
  <c r="I59" i="27"/>
  <c r="Z10" i="35"/>
  <c r="Z66" i="27"/>
  <c r="Z19" i="27" s="1"/>
  <c r="S13" i="35"/>
  <c r="E54" i="27"/>
  <c r="E19" i="27"/>
  <c r="E11" i="27"/>
  <c r="E25" i="27"/>
  <c r="E43" i="27"/>
  <c r="E36" i="27"/>
  <c r="E44" i="27"/>
  <c r="E31" i="27"/>
  <c r="E61" i="27"/>
  <c r="E56" i="27"/>
  <c r="E23" i="27"/>
  <c r="E66" i="34"/>
  <c r="E61" i="34" s="1"/>
  <c r="E40" i="27"/>
  <c r="E15" i="27"/>
  <c r="E35" i="27"/>
  <c r="E58" i="27"/>
  <c r="E33" i="27"/>
  <c r="E50" i="27"/>
  <c r="E51" i="27"/>
  <c r="E42" i="27"/>
  <c r="E60" i="27"/>
  <c r="E18" i="27"/>
  <c r="E30" i="27"/>
  <c r="E53" i="27"/>
  <c r="J13" i="35"/>
  <c r="P66" i="34"/>
  <c r="P52" i="34" s="1"/>
  <c r="P53" i="27"/>
  <c r="P36" i="27"/>
  <c r="P26" i="27"/>
  <c r="P58" i="27"/>
  <c r="P24" i="27"/>
  <c r="P17" i="27"/>
  <c r="P44" i="27"/>
  <c r="P59" i="27"/>
  <c r="P46" i="27"/>
  <c r="P25" i="27"/>
  <c r="P34" i="27"/>
  <c r="P43" i="27"/>
  <c r="P13" i="27"/>
  <c r="P40" i="27"/>
  <c r="P52" i="27"/>
  <c r="P56" i="27"/>
  <c r="P16" i="27"/>
  <c r="P28" i="27"/>
  <c r="P50" i="27"/>
  <c r="P10" i="27"/>
  <c r="P27" i="27"/>
  <c r="P12" i="27"/>
  <c r="P51" i="27"/>
  <c r="P19" i="27"/>
  <c r="P55" i="27"/>
  <c r="P20" i="27"/>
  <c r="P48" i="27"/>
  <c r="P11" i="27"/>
  <c r="P47" i="27"/>
  <c r="P61" i="27"/>
  <c r="Q62" i="27" s="1"/>
  <c r="P45" i="27"/>
  <c r="P30" i="27"/>
  <c r="P39" i="27"/>
  <c r="P21" i="27"/>
  <c r="P42" i="27"/>
  <c r="P22" i="27"/>
  <c r="P31" i="27"/>
  <c r="P18" i="27"/>
  <c r="P38" i="27"/>
  <c r="P14" i="27"/>
  <c r="P23" i="27"/>
  <c r="P57" i="27"/>
  <c r="P32" i="27"/>
  <c r="P49" i="27"/>
  <c r="P15" i="27"/>
  <c r="P37" i="27"/>
  <c r="P29" i="27"/>
  <c r="P41" i="27"/>
  <c r="P35" i="27"/>
  <c r="P54" i="27"/>
  <c r="P60" i="27"/>
  <c r="H13" i="35"/>
  <c r="R40" i="27"/>
  <c r="R15" i="27"/>
  <c r="C12" i="26"/>
  <c r="D13" i="26" s="1"/>
  <c r="C10" i="26"/>
  <c r="R66" i="34"/>
  <c r="R31" i="34" s="1"/>
  <c r="C11" i="26"/>
  <c r="V13" i="35"/>
  <c r="R61" i="27"/>
  <c r="R62" i="27" s="1"/>
  <c r="R11" i="27"/>
  <c r="R23" i="27"/>
  <c r="W11" i="35"/>
  <c r="W12" i="35"/>
  <c r="X13" i="35" s="1"/>
  <c r="W10" i="35"/>
  <c r="R58" i="27"/>
  <c r="R50" i="27"/>
  <c r="R42" i="27"/>
  <c r="R26" i="27"/>
  <c r="U13" i="35"/>
  <c r="E46" i="27"/>
  <c r="E22" i="27"/>
  <c r="E34" i="27"/>
  <c r="E14" i="27"/>
  <c r="E26" i="27"/>
  <c r="R34" i="27"/>
  <c r="E17" i="27"/>
  <c r="E10" i="27"/>
  <c r="E49" i="27"/>
  <c r="E28" i="27"/>
  <c r="E45" i="27"/>
  <c r="R16" i="27"/>
  <c r="E32" i="27"/>
  <c r="E55" i="27"/>
  <c r="E20" i="27"/>
  <c r="E37" i="27"/>
  <c r="R59" i="27"/>
  <c r="O12" i="26"/>
  <c r="O13" i="26" s="1"/>
  <c r="E38" i="27"/>
  <c r="E27" i="27"/>
  <c r="E12" i="27"/>
  <c r="E29" i="27"/>
  <c r="R49" i="27"/>
  <c r="O11" i="26"/>
  <c r="E24" i="27"/>
  <c r="E48" i="27"/>
  <c r="E47" i="27"/>
  <c r="E21" i="27"/>
  <c r="R46" i="27"/>
  <c r="O10" i="26"/>
  <c r="E16" i="27"/>
  <c r="E52" i="27"/>
  <c r="E39" i="27"/>
  <c r="R43" i="27"/>
  <c r="R60" i="27"/>
  <c r="R10" i="27"/>
  <c r="R19" i="27"/>
  <c r="R38" i="27"/>
  <c r="R30" i="27"/>
  <c r="R22" i="27"/>
  <c r="R29" i="27"/>
  <c r="R44" i="27"/>
  <c r="R24" i="27"/>
  <c r="R39" i="27"/>
  <c r="R57" i="27"/>
  <c r="R31" i="27"/>
  <c r="R14" i="27"/>
  <c r="R51" i="27"/>
  <c r="R33" i="27"/>
  <c r="R48" i="27"/>
  <c r="R25" i="27"/>
  <c r="R45" i="27"/>
  <c r="R17" i="27"/>
  <c r="R53" i="27"/>
  <c r="R52" i="27"/>
  <c r="O66" i="27"/>
  <c r="O12" i="35"/>
  <c r="O10" i="35"/>
  <c r="O11" i="35"/>
  <c r="C10" i="35"/>
  <c r="C66" i="27"/>
  <c r="C12" i="35"/>
  <c r="D13" i="35" s="1"/>
  <c r="C11" i="35"/>
  <c r="R18" i="27"/>
  <c r="R13" i="27"/>
  <c r="R55" i="27"/>
  <c r="R36" i="27"/>
  <c r="R37" i="27"/>
  <c r="R41" i="27"/>
  <c r="R28" i="27"/>
  <c r="R56" i="27"/>
  <c r="R35" i="27"/>
  <c r="R20" i="27"/>
  <c r="R54" i="27"/>
  <c r="R21" i="27"/>
  <c r="R12" i="27"/>
  <c r="R27" i="27"/>
  <c r="R32" i="27"/>
  <c r="AC10" i="26"/>
  <c r="AC11" i="26"/>
  <c r="AC12" i="26"/>
  <c r="AB12" i="26"/>
  <c r="AB13" i="26" s="1"/>
  <c r="AB10" i="26"/>
  <c r="AB11" i="26"/>
  <c r="X11" i="27"/>
  <c r="X19" i="27"/>
  <c r="X27" i="27"/>
  <c r="X35" i="27"/>
  <c r="X43" i="27"/>
  <c r="X51" i="27"/>
  <c r="X16" i="27"/>
  <c r="X24" i="27"/>
  <c r="X32" i="27"/>
  <c r="X40" i="27"/>
  <c r="X48" i="27"/>
  <c r="X13" i="27"/>
  <c r="X21" i="27"/>
  <c r="X29" i="27"/>
  <c r="X37" i="27"/>
  <c r="X45" i="27"/>
  <c r="X10" i="27"/>
  <c r="X18" i="27"/>
  <c r="X26" i="27"/>
  <c r="X34" i="27"/>
  <c r="X15" i="27"/>
  <c r="X23" i="27"/>
  <c r="X31" i="27"/>
  <c r="X39" i="27"/>
  <c r="X12" i="27"/>
  <c r="X20" i="27"/>
  <c r="X14" i="27"/>
  <c r="X57" i="27"/>
  <c r="X54" i="27"/>
  <c r="X61" i="27"/>
  <c r="X17" i="27"/>
  <c r="X55" i="27"/>
  <c r="X60" i="27"/>
  <c r="X33" i="27"/>
  <c r="X28" i="27"/>
  <c r="X22" i="27"/>
  <c r="X42" i="27"/>
  <c r="X58" i="27"/>
  <c r="X46" i="27"/>
  <c r="X52" i="27"/>
  <c r="X30" i="27"/>
  <c r="X49" i="27"/>
  <c r="X25" i="27"/>
  <c r="X41" i="27"/>
  <c r="X44" i="27"/>
  <c r="X47" i="27"/>
  <c r="X50" i="27"/>
  <c r="X38" i="27"/>
  <c r="X53" i="27"/>
  <c r="X56" i="27"/>
  <c r="X36" i="27"/>
  <c r="X59" i="27"/>
  <c r="U13" i="27"/>
  <c r="U21" i="27"/>
  <c r="U29" i="27"/>
  <c r="U37" i="27"/>
  <c r="U45" i="27"/>
  <c r="U53" i="27"/>
  <c r="U10" i="27"/>
  <c r="U18" i="27"/>
  <c r="U26" i="27"/>
  <c r="U34" i="27"/>
  <c r="U42" i="27"/>
  <c r="U50" i="27"/>
  <c r="U58" i="27"/>
  <c r="U15" i="27"/>
  <c r="U23" i="27"/>
  <c r="U31" i="27"/>
  <c r="U39" i="27"/>
  <c r="U47" i="27"/>
  <c r="U12" i="27"/>
  <c r="U20" i="27"/>
  <c r="U28" i="27"/>
  <c r="U36" i="27"/>
  <c r="U17" i="27"/>
  <c r="U25" i="27"/>
  <c r="U14" i="27"/>
  <c r="U22" i="27"/>
  <c r="U19" i="27"/>
  <c r="U61" i="27"/>
  <c r="U62" i="27" s="1"/>
  <c r="U60" i="27"/>
  <c r="U16" i="27"/>
  <c r="U46" i="27"/>
  <c r="U24" i="27"/>
  <c r="U30" i="27"/>
  <c r="U59" i="27"/>
  <c r="U57" i="27"/>
  <c r="U32" i="27"/>
  <c r="U55" i="27"/>
  <c r="U48" i="27"/>
  <c r="U35" i="27"/>
  <c r="U41" i="27"/>
  <c r="U44" i="27"/>
  <c r="U52" i="27"/>
  <c r="U38" i="27"/>
  <c r="U40" i="27"/>
  <c r="U43" i="27"/>
  <c r="U49" i="27"/>
  <c r="U56" i="27"/>
  <c r="U51" i="27"/>
  <c r="U27" i="27"/>
  <c r="U33" i="27"/>
  <c r="U11" i="27"/>
  <c r="U54" i="27"/>
  <c r="X66" i="34"/>
  <c r="X51" i="34" s="1"/>
  <c r="V16" i="27"/>
  <c r="V24" i="27"/>
  <c r="V32" i="27"/>
  <c r="V40" i="27"/>
  <c r="V48" i="27"/>
  <c r="V56" i="27"/>
  <c r="V13" i="27"/>
  <c r="V21" i="27"/>
  <c r="V29" i="27"/>
  <c r="V37" i="27"/>
  <c r="V45" i="27"/>
  <c r="V10" i="27"/>
  <c r="V18" i="27"/>
  <c r="V26" i="27"/>
  <c r="V34" i="27"/>
  <c r="V42" i="27"/>
  <c r="V50" i="27"/>
  <c r="V15" i="27"/>
  <c r="V23" i="27"/>
  <c r="V31" i="27"/>
  <c r="V12" i="27"/>
  <c r="V20" i="27"/>
  <c r="V28" i="27"/>
  <c r="V36" i="27"/>
  <c r="V17" i="27"/>
  <c r="V25" i="27"/>
  <c r="V54" i="27"/>
  <c r="V51" i="27"/>
  <c r="V19" i="27"/>
  <c r="AA49" i="27"/>
  <c r="AA12" i="27"/>
  <c r="AA57" i="27"/>
  <c r="AA17" i="27"/>
  <c r="AA61" i="27"/>
  <c r="AA45" i="27"/>
  <c r="AA28" i="27"/>
  <c r="AA52" i="27"/>
  <c r="AA20" i="27"/>
  <c r="AA31" i="27"/>
  <c r="AA39" i="27"/>
  <c r="AA42" i="27"/>
  <c r="AA34" i="27"/>
  <c r="AA41" i="27"/>
  <c r="AA26" i="27"/>
  <c r="W16" i="27"/>
  <c r="W24" i="27"/>
  <c r="W32" i="27"/>
  <c r="W40" i="27"/>
  <c r="W48" i="27"/>
  <c r="W56" i="27"/>
  <c r="W13" i="27"/>
  <c r="W21" i="27"/>
  <c r="W29" i="27"/>
  <c r="W37" i="27"/>
  <c r="W45" i="27"/>
  <c r="W53" i="27"/>
  <c r="W10" i="27"/>
  <c r="W18" i="27"/>
  <c r="W26" i="27"/>
  <c r="W34" i="27"/>
  <c r="W42" i="27"/>
  <c r="W50" i="27"/>
  <c r="W15" i="27"/>
  <c r="W23" i="27"/>
  <c r="W31" i="27"/>
  <c r="W12" i="27"/>
  <c r="W20" i="27"/>
  <c r="W17" i="27"/>
  <c r="W25" i="27"/>
  <c r="W14" i="27"/>
  <c r="W57" i="27"/>
  <c r="W61" i="27"/>
  <c r="W44" i="27"/>
  <c r="W33" i="27"/>
  <c r="W54" i="27"/>
  <c r="W52" i="27"/>
  <c r="W19" i="27"/>
  <c r="W47" i="27"/>
  <c r="W28" i="27"/>
  <c r="W22" i="27"/>
  <c r="W58" i="27"/>
  <c r="W60" i="27"/>
  <c r="W11" i="27"/>
  <c r="W59" i="27"/>
  <c r="W39" i="27"/>
  <c r="W55" i="27"/>
  <c r="W49" i="27"/>
  <c r="W35" i="27"/>
  <c r="W41" i="27"/>
  <c r="W30" i="27"/>
  <c r="W38" i="27"/>
  <c r="W43" i="27"/>
  <c r="W46" i="27"/>
  <c r="W51" i="27"/>
  <c r="W36" i="27"/>
  <c r="W27" i="27"/>
  <c r="F48" i="34"/>
  <c r="F56" i="34"/>
  <c r="F16" i="34"/>
  <c r="F24" i="34"/>
  <c r="F32" i="34"/>
  <c r="F40" i="34"/>
  <c r="F45" i="34"/>
  <c r="F53" i="34"/>
  <c r="F61" i="34"/>
  <c r="F13" i="34"/>
  <c r="F21" i="34"/>
  <c r="F29" i="34"/>
  <c r="F37" i="34"/>
  <c r="F50" i="34"/>
  <c r="F58" i="34"/>
  <c r="F10" i="34"/>
  <c r="F18" i="34"/>
  <c r="F26" i="34"/>
  <c r="F34" i="34"/>
  <c r="F42" i="34"/>
  <c r="F47" i="34"/>
  <c r="F15" i="34"/>
  <c r="F23" i="34"/>
  <c r="F31" i="34"/>
  <c r="F39" i="34"/>
  <c r="F14" i="34"/>
  <c r="F22" i="34"/>
  <c r="F30" i="34"/>
  <c r="F20" i="34"/>
  <c r="F41" i="34"/>
  <c r="F46" i="34"/>
  <c r="F57" i="34"/>
  <c r="F12" i="34"/>
  <c r="F25" i="34"/>
  <c r="F51" i="34"/>
  <c r="F54" i="34"/>
  <c r="F11" i="34"/>
  <c r="F17" i="34"/>
  <c r="F35" i="34"/>
  <c r="F43" i="34"/>
  <c r="F44" i="34"/>
  <c r="F60" i="34"/>
  <c r="F27" i="34"/>
  <c r="F49" i="34"/>
  <c r="F33" i="34"/>
  <c r="F55" i="34"/>
  <c r="F28" i="34"/>
  <c r="F19" i="34"/>
  <c r="F38" i="34"/>
  <c r="F36" i="34"/>
  <c r="F52" i="34"/>
  <c r="F59" i="34"/>
  <c r="L49" i="34"/>
  <c r="L57" i="34"/>
  <c r="L17" i="34"/>
  <c r="L25" i="34"/>
  <c r="L33" i="34"/>
  <c r="L41" i="34"/>
  <c r="L46" i="34"/>
  <c r="L54" i="34"/>
  <c r="L14" i="34"/>
  <c r="L22" i="34"/>
  <c r="L30" i="34"/>
  <c r="L38" i="34"/>
  <c r="L51" i="34"/>
  <c r="L59" i="34"/>
  <c r="L11" i="34"/>
  <c r="L19" i="34"/>
  <c r="L27" i="34"/>
  <c r="L35" i="34"/>
  <c r="L43" i="34"/>
  <c r="L48" i="34"/>
  <c r="L16" i="34"/>
  <c r="L24" i="34"/>
  <c r="L32" i="34"/>
  <c r="L40" i="34"/>
  <c r="L15" i="34"/>
  <c r="L23" i="34"/>
  <c r="L31" i="34"/>
  <c r="L18" i="34"/>
  <c r="L42" i="34"/>
  <c r="L21" i="34"/>
  <c r="L47" i="34"/>
  <c r="L53" i="34"/>
  <c r="L55" i="34"/>
  <c r="L58" i="34"/>
  <c r="L61" i="34"/>
  <c r="L60" i="34"/>
  <c r="L39" i="34"/>
  <c r="L13" i="34"/>
  <c r="L10" i="34"/>
  <c r="L28" i="34"/>
  <c r="L36" i="34"/>
  <c r="L20" i="34"/>
  <c r="L45" i="34"/>
  <c r="L52" i="34"/>
  <c r="L26" i="34"/>
  <c r="L44" i="34"/>
  <c r="L12" i="34"/>
  <c r="L50" i="34"/>
  <c r="L29" i="34"/>
  <c r="L34" i="34"/>
  <c r="L37" i="34"/>
  <c r="L56" i="34"/>
  <c r="H51" i="34"/>
  <c r="H59" i="34"/>
  <c r="H11" i="34"/>
  <c r="H19" i="34"/>
  <c r="H27" i="34"/>
  <c r="H35" i="34"/>
  <c r="H43" i="34"/>
  <c r="H48" i="34"/>
  <c r="H56" i="34"/>
  <c r="H16" i="34"/>
  <c r="H24" i="34"/>
  <c r="H32" i="34"/>
  <c r="H40" i="34"/>
  <c r="H45" i="34"/>
  <c r="H53" i="34"/>
  <c r="H61" i="34"/>
  <c r="H13" i="34"/>
  <c r="H21" i="34"/>
  <c r="H29" i="34"/>
  <c r="H37" i="34"/>
  <c r="H50" i="34"/>
  <c r="H10" i="34"/>
  <c r="H18" i="34"/>
  <c r="H26" i="34"/>
  <c r="H34" i="34"/>
  <c r="H42" i="34"/>
  <c r="H17" i="34"/>
  <c r="H25" i="34"/>
  <c r="H15" i="34"/>
  <c r="H28" i="34"/>
  <c r="H31" i="34"/>
  <c r="H36" i="34"/>
  <c r="H54" i="34"/>
  <c r="H52" i="34"/>
  <c r="H49" i="34"/>
  <c r="H20" i="34"/>
  <c r="H41" i="34"/>
  <c r="H38" i="34"/>
  <c r="H46" i="34"/>
  <c r="H12" i="34"/>
  <c r="H58" i="34"/>
  <c r="H23" i="34"/>
  <c r="H39" i="34"/>
  <c r="H55" i="34"/>
  <c r="H22" i="34"/>
  <c r="H30" i="34"/>
  <c r="H44" i="34"/>
  <c r="H47" i="34"/>
  <c r="H14" i="34"/>
  <c r="H33" i="34"/>
  <c r="H57" i="34"/>
  <c r="H60" i="34"/>
  <c r="T45" i="34"/>
  <c r="T53" i="34"/>
  <c r="T61" i="34"/>
  <c r="T13" i="34"/>
  <c r="T21" i="34"/>
  <c r="T29" i="34"/>
  <c r="T37" i="34"/>
  <c r="T50" i="34"/>
  <c r="T58" i="34"/>
  <c r="T10" i="34"/>
  <c r="T18" i="34"/>
  <c r="T26" i="34"/>
  <c r="T34" i="34"/>
  <c r="T42" i="34"/>
  <c r="T47" i="34"/>
  <c r="T55" i="34"/>
  <c r="T15" i="34"/>
  <c r="T23" i="34"/>
  <c r="T31" i="34"/>
  <c r="T39" i="34"/>
  <c r="T52" i="34"/>
  <c r="T12" i="34"/>
  <c r="T20" i="34"/>
  <c r="T28" i="34"/>
  <c r="T36" i="34"/>
  <c r="T44" i="34"/>
  <c r="T11" i="34"/>
  <c r="T19" i="34"/>
  <c r="T27" i="34"/>
  <c r="T38" i="34"/>
  <c r="T16" i="34"/>
  <c r="T43" i="34"/>
  <c r="T48" i="34"/>
  <c r="T56" i="34"/>
  <c r="T14" i="34"/>
  <c r="T32" i="34"/>
  <c r="T40" i="34"/>
  <c r="T54" i="34"/>
  <c r="T57" i="34"/>
  <c r="T60" i="34"/>
  <c r="T59" i="34"/>
  <c r="T25" i="34"/>
  <c r="T41" i="34"/>
  <c r="T35" i="34"/>
  <c r="T30" i="34"/>
  <c r="T46" i="34"/>
  <c r="T49" i="34"/>
  <c r="T17" i="34"/>
  <c r="T33" i="34"/>
  <c r="T22" i="34"/>
  <c r="T51" i="34"/>
  <c r="T24" i="34"/>
  <c r="G11" i="34"/>
  <c r="G19" i="34"/>
  <c r="G27" i="34"/>
  <c r="G35" i="34"/>
  <c r="G43" i="34"/>
  <c r="G48" i="34"/>
  <c r="G56" i="34"/>
  <c r="G16" i="34"/>
  <c r="G24" i="34"/>
  <c r="G32" i="34"/>
  <c r="G40" i="34"/>
  <c r="G45" i="34"/>
  <c r="G53" i="34"/>
  <c r="G61" i="34"/>
  <c r="G13" i="34"/>
  <c r="G21" i="34"/>
  <c r="G29" i="34"/>
  <c r="G37" i="34"/>
  <c r="G50" i="34"/>
  <c r="G58" i="34"/>
  <c r="G10" i="34"/>
  <c r="G18" i="34"/>
  <c r="G26" i="34"/>
  <c r="G34" i="34"/>
  <c r="G42" i="34"/>
  <c r="G47" i="34"/>
  <c r="G15" i="34"/>
  <c r="G23" i="34"/>
  <c r="G52" i="34"/>
  <c r="G59" i="34"/>
  <c r="G20" i="34"/>
  <c r="G41" i="34"/>
  <c r="G46" i="34"/>
  <c r="G60" i="34"/>
  <c r="G12" i="34"/>
  <c r="G25" i="34"/>
  <c r="G57" i="34"/>
  <c r="G51" i="34"/>
  <c r="G55" i="34"/>
  <c r="G17" i="34"/>
  <c r="G39" i="34"/>
  <c r="G22" i="34"/>
  <c r="G30" i="34"/>
  <c r="G38" i="34"/>
  <c r="G44" i="34"/>
  <c r="G14" i="34"/>
  <c r="G49" i="34"/>
  <c r="G33" i="34"/>
  <c r="G28" i="34"/>
  <c r="G31" i="34"/>
  <c r="G36" i="34"/>
  <c r="G54" i="34"/>
  <c r="I19" i="34"/>
  <c r="I37" i="34"/>
  <c r="I41" i="34"/>
  <c r="K17" i="34"/>
  <c r="K25" i="34"/>
  <c r="K33" i="34"/>
  <c r="K41" i="34"/>
  <c r="K46" i="34"/>
  <c r="K54" i="34"/>
  <c r="K14" i="34"/>
  <c r="K22" i="34"/>
  <c r="K30" i="34"/>
  <c r="K38" i="34"/>
  <c r="K51" i="34"/>
  <c r="K59" i="34"/>
  <c r="K11" i="34"/>
  <c r="K19" i="34"/>
  <c r="K27" i="34"/>
  <c r="K35" i="34"/>
  <c r="K43" i="34"/>
  <c r="K48" i="34"/>
  <c r="K56" i="34"/>
  <c r="K16" i="34"/>
  <c r="K24" i="34"/>
  <c r="K32" i="34"/>
  <c r="K40" i="34"/>
  <c r="K45" i="34"/>
  <c r="K13" i="34"/>
  <c r="K21" i="34"/>
  <c r="K47" i="34"/>
  <c r="K53" i="34"/>
  <c r="K55" i="34"/>
  <c r="K58" i="34"/>
  <c r="K61" i="34"/>
  <c r="K23" i="34"/>
  <c r="K39" i="34"/>
  <c r="K10" i="34"/>
  <c r="K28" i="34"/>
  <c r="K57" i="34"/>
  <c r="K60" i="34"/>
  <c r="K44" i="34"/>
  <c r="K49" i="34"/>
  <c r="K15" i="34"/>
  <c r="K31" i="34"/>
  <c r="K36" i="34"/>
  <c r="K20" i="34"/>
  <c r="K52" i="34"/>
  <c r="K26" i="34"/>
  <c r="K12" i="34"/>
  <c r="K50" i="34"/>
  <c r="K34" i="34"/>
  <c r="K37" i="34"/>
  <c r="K29" i="34"/>
  <c r="K18" i="34"/>
  <c r="K42" i="34"/>
  <c r="Q10" i="34"/>
  <c r="Q18" i="34"/>
  <c r="Q26" i="34"/>
  <c r="Q34" i="34"/>
  <c r="Q42" i="34"/>
  <c r="Q47" i="34"/>
  <c r="Q55" i="34"/>
  <c r="Q15" i="34"/>
  <c r="Q23" i="34"/>
  <c r="Q31" i="34"/>
  <c r="Q39" i="34"/>
  <c r="Q52" i="34"/>
  <c r="Q60" i="34"/>
  <c r="Q12" i="34"/>
  <c r="Q20" i="34"/>
  <c r="Q28" i="34"/>
  <c r="Q36" i="34"/>
  <c r="Q44" i="34"/>
  <c r="Q49" i="34"/>
  <c r="Q57" i="34"/>
  <c r="Q17" i="34"/>
  <c r="Q25" i="34"/>
  <c r="Q33" i="34"/>
  <c r="Q41" i="34"/>
  <c r="Q46" i="34"/>
  <c r="Q14" i="34"/>
  <c r="Q22" i="34"/>
  <c r="Q21" i="34"/>
  <c r="Q48" i="34"/>
  <c r="Q58" i="34"/>
  <c r="Q27" i="34"/>
  <c r="Q32" i="34"/>
  <c r="Q61" i="34"/>
  <c r="Q19" i="34"/>
  <c r="Q13" i="34"/>
  <c r="Q54" i="34"/>
  <c r="Q53" i="34"/>
  <c r="Q11" i="34"/>
  <c r="Q37" i="34"/>
  <c r="Q56" i="34"/>
  <c r="Q59" i="34"/>
  <c r="Q35" i="34"/>
  <c r="Q51" i="34"/>
  <c r="Q40" i="34"/>
  <c r="Q24" i="34"/>
  <c r="Q30" i="34"/>
  <c r="Q45" i="34"/>
  <c r="Q50" i="34"/>
  <c r="Q38" i="34"/>
  <c r="Q16" i="34"/>
  <c r="Q29" i="34"/>
  <c r="Q43" i="34"/>
  <c r="D26" i="34"/>
  <c r="D34" i="34"/>
  <c r="D19" i="34"/>
  <c r="D27" i="34"/>
  <c r="D14" i="34"/>
  <c r="D33" i="34"/>
  <c r="M12" i="34"/>
  <c r="M20" i="34"/>
  <c r="M28" i="34"/>
  <c r="M36" i="34"/>
  <c r="M44" i="34"/>
  <c r="M49" i="34"/>
  <c r="M57" i="34"/>
  <c r="M17" i="34"/>
  <c r="M25" i="34"/>
  <c r="M33" i="34"/>
  <c r="M41" i="34"/>
  <c r="M46" i="34"/>
  <c r="M54" i="34"/>
  <c r="M14" i="34"/>
  <c r="M22" i="34"/>
  <c r="M30" i="34"/>
  <c r="M38" i="34"/>
  <c r="M51" i="34"/>
  <c r="M59" i="34"/>
  <c r="M11" i="34"/>
  <c r="M19" i="34"/>
  <c r="M27" i="34"/>
  <c r="M35" i="34"/>
  <c r="M43" i="34"/>
  <c r="M48" i="34"/>
  <c r="M16" i="34"/>
  <c r="M24" i="34"/>
  <c r="M56" i="34"/>
  <c r="M18" i="34"/>
  <c r="M42" i="34"/>
  <c r="M23" i="34"/>
  <c r="M47" i="34"/>
  <c r="M53" i="34"/>
  <c r="M55" i="34"/>
  <c r="M58" i="34"/>
  <c r="M61" i="34"/>
  <c r="M29" i="34"/>
  <c r="M10" i="34"/>
  <c r="M15" i="34"/>
  <c r="M31" i="34"/>
  <c r="M60" i="34"/>
  <c r="M21" i="34"/>
  <c r="M40" i="34"/>
  <c r="M45" i="34"/>
  <c r="M52" i="34"/>
  <c r="M50" i="34"/>
  <c r="M32" i="34"/>
  <c r="M34" i="34"/>
  <c r="M39" i="34"/>
  <c r="M13" i="34"/>
  <c r="M26" i="34"/>
  <c r="M37" i="34"/>
  <c r="U16" i="34"/>
  <c r="U24" i="34"/>
  <c r="U32" i="34"/>
  <c r="U40" i="34"/>
  <c r="U45" i="34"/>
  <c r="U53" i="34"/>
  <c r="U61" i="34"/>
  <c r="U13" i="34"/>
  <c r="U21" i="34"/>
  <c r="U29" i="34"/>
  <c r="U37" i="34"/>
  <c r="U50" i="34"/>
  <c r="U58" i="34"/>
  <c r="U10" i="34"/>
  <c r="U18" i="34"/>
  <c r="U26" i="34"/>
  <c r="U34" i="34"/>
  <c r="U42" i="34"/>
  <c r="U47" i="34"/>
  <c r="U55" i="34"/>
  <c r="U15" i="34"/>
  <c r="U23" i="34"/>
  <c r="U31" i="34"/>
  <c r="U39" i="34"/>
  <c r="U12" i="34"/>
  <c r="U20" i="34"/>
  <c r="U28" i="34"/>
  <c r="U11" i="34"/>
  <c r="U22" i="34"/>
  <c r="U38" i="34"/>
  <c r="U54" i="34"/>
  <c r="U56" i="34"/>
  <c r="U60" i="34"/>
  <c r="U43" i="34"/>
  <c r="U35" i="34"/>
  <c r="U48" i="34"/>
  <c r="U17" i="34"/>
  <c r="U51" i="34"/>
  <c r="U27" i="34"/>
  <c r="U44" i="34"/>
  <c r="U36" i="34"/>
  <c r="U57" i="34"/>
  <c r="U30" i="34"/>
  <c r="U25" i="34"/>
  <c r="U41" i="34"/>
  <c r="U52" i="34"/>
  <c r="U46" i="34"/>
  <c r="U59" i="34"/>
  <c r="U14" i="34"/>
  <c r="U49" i="34"/>
  <c r="U19" i="34"/>
  <c r="U33" i="34"/>
  <c r="W66" i="34"/>
  <c r="W191" i="2" s="1"/>
  <c r="AB81" i="33"/>
  <c r="Z81" i="33"/>
  <c r="I22" i="32"/>
  <c r="O22" i="25"/>
  <c r="E81" i="33"/>
  <c r="R22" i="32"/>
  <c r="L22" i="25"/>
  <c r="AB17" i="35"/>
  <c r="AC17" i="35"/>
  <c r="J22" i="25"/>
  <c r="F22" i="25"/>
  <c r="U22" i="32"/>
  <c r="Y22" i="32"/>
  <c r="T22" i="32"/>
  <c r="G22" i="32"/>
  <c r="Y22" i="25"/>
  <c r="M13" i="26"/>
  <c r="S81" i="33"/>
  <c r="T22" i="25"/>
  <c r="K22" i="25"/>
  <c r="Z22" i="25"/>
  <c r="V22" i="25"/>
  <c r="V13" i="26"/>
  <c r="Q22" i="25"/>
  <c r="Z22" i="32"/>
  <c r="I22" i="25"/>
  <c r="P81" i="33"/>
  <c r="G22" i="25"/>
  <c r="U13" i="26"/>
  <c r="G81" i="33"/>
  <c r="H22" i="32"/>
  <c r="AA22" i="32"/>
  <c r="Z13" i="35"/>
  <c r="F13" i="26"/>
  <c r="Q81" i="33"/>
  <c r="P22" i="25"/>
  <c r="AA81" i="33"/>
  <c r="Q13" i="26"/>
  <c r="N13" i="26"/>
  <c r="AA13" i="35"/>
  <c r="H81" i="33"/>
  <c r="B6" i="21"/>
  <c r="E22" i="32"/>
  <c r="O22" i="32"/>
  <c r="V22" i="32"/>
  <c r="J81" i="33"/>
  <c r="I13" i="26"/>
  <c r="W22" i="32"/>
  <c r="X22" i="32"/>
  <c r="F22" i="32"/>
  <c r="I81" i="33"/>
  <c r="V66" i="34"/>
  <c r="H13" i="26"/>
  <c r="F81" i="33"/>
  <c r="L62" i="27"/>
  <c r="J13" i="26"/>
  <c r="G13" i="26"/>
  <c r="S22" i="25"/>
  <c r="W13" i="26"/>
  <c r="T13" i="26"/>
  <c r="Q22" i="32"/>
  <c r="K13" i="26"/>
  <c r="T81" i="33"/>
  <c r="P22" i="32"/>
  <c r="M22" i="25"/>
  <c r="O81" i="33"/>
  <c r="E13" i="26"/>
  <c r="X13" i="26"/>
  <c r="L22" i="32"/>
  <c r="L13" i="26"/>
  <c r="R81" i="33"/>
  <c r="J22" i="32"/>
  <c r="H22" i="25"/>
  <c r="AA22" i="25"/>
  <c r="N22" i="25"/>
  <c r="U22" i="25"/>
  <c r="AA13" i="26"/>
  <c r="S22" i="32"/>
  <c r="E22" i="25"/>
  <c r="K22" i="32"/>
  <c r="R22" i="25"/>
  <c r="Y13" i="26"/>
  <c r="U81" i="33"/>
  <c r="X22" i="25"/>
  <c r="W22" i="25"/>
  <c r="N22" i="32"/>
  <c r="M22" i="32"/>
  <c r="L81" i="33"/>
  <c r="K81" i="33"/>
  <c r="N81" i="33"/>
  <c r="M81" i="33"/>
  <c r="W81" i="33"/>
  <c r="V81" i="33"/>
  <c r="Y81" i="33"/>
  <c r="X81" i="33"/>
  <c r="S13" i="26"/>
  <c r="R13" i="26"/>
  <c r="Z13" i="26"/>
  <c r="H62" i="27"/>
  <c r="T62" i="27"/>
  <c r="M62" i="27"/>
  <c r="D191" i="2"/>
  <c r="F191" i="2"/>
  <c r="G191" i="2"/>
  <c r="H191" i="2"/>
  <c r="K191" i="2"/>
  <c r="L191" i="2"/>
  <c r="M191" i="2"/>
  <c r="Q191" i="2"/>
  <c r="T191" i="2"/>
  <c r="U191" i="2"/>
  <c r="K3" i="22"/>
  <c r="J3" i="22"/>
  <c r="I3" i="22"/>
  <c r="H3" i="22"/>
  <c r="G3" i="22"/>
  <c r="F3" i="22"/>
  <c r="E3" i="22"/>
  <c r="D3" i="22"/>
  <c r="C3" i="22"/>
  <c r="B3" i="22"/>
  <c r="B3" i="18"/>
  <c r="K3" i="18"/>
  <c r="J3" i="18"/>
  <c r="I3" i="18"/>
  <c r="H3" i="18"/>
  <c r="G3" i="18"/>
  <c r="F3" i="18"/>
  <c r="E3" i="18"/>
  <c r="D3" i="18"/>
  <c r="C3" i="18"/>
  <c r="F62" i="27" l="1"/>
  <c r="V61" i="27"/>
  <c r="V22" i="27"/>
  <c r="V58" i="27"/>
  <c r="V33" i="27"/>
  <c r="V39" i="27"/>
  <c r="V55" i="27"/>
  <c r="V35" i="27"/>
  <c r="V41" i="27"/>
  <c r="V44" i="27"/>
  <c r="V47" i="27"/>
  <c r="V53" i="27"/>
  <c r="V59" i="27"/>
  <c r="V38" i="27"/>
  <c r="V43" i="27"/>
  <c r="V46" i="27"/>
  <c r="V49" i="27"/>
  <c r="V52" i="27"/>
  <c r="V60" i="27"/>
  <c r="V27" i="27"/>
  <c r="V30" i="27"/>
  <c r="V11" i="27"/>
  <c r="V14" i="27"/>
  <c r="V57" i="27"/>
  <c r="AA14" i="27"/>
  <c r="AA22" i="27"/>
  <c r="AA30" i="27"/>
  <c r="AA38" i="27"/>
  <c r="AA46" i="27"/>
  <c r="AA54" i="27"/>
  <c r="AA11" i="27"/>
  <c r="AA19" i="27"/>
  <c r="AA27" i="27"/>
  <c r="AA35" i="27"/>
  <c r="AA43" i="27"/>
  <c r="AA51" i="27"/>
  <c r="AA16" i="27"/>
  <c r="AA24" i="27"/>
  <c r="AA32" i="27"/>
  <c r="AA40" i="27"/>
  <c r="AA48" i="27"/>
  <c r="AA13" i="27"/>
  <c r="AA21" i="27"/>
  <c r="AA29" i="27"/>
  <c r="AA37" i="27"/>
  <c r="AA10" i="27"/>
  <c r="AA18" i="27"/>
  <c r="AA15" i="27"/>
  <c r="AA23" i="27"/>
  <c r="AA59" i="27"/>
  <c r="AA53" i="27"/>
  <c r="AA33" i="27"/>
  <c r="AA25" i="27"/>
  <c r="AA50" i="27"/>
  <c r="AA60" i="27"/>
  <c r="AA56" i="27"/>
  <c r="AA36" i="27"/>
  <c r="AA58" i="27"/>
  <c r="AA55" i="27"/>
  <c r="AA47" i="27"/>
  <c r="AA44" i="27"/>
  <c r="J46" i="34"/>
  <c r="J54" i="34"/>
  <c r="J30" i="34"/>
  <c r="J32" i="34"/>
  <c r="J13" i="34"/>
  <c r="J28" i="34"/>
  <c r="J10" i="34"/>
  <c r="J34" i="34"/>
  <c r="J33" i="34"/>
  <c r="J47" i="34"/>
  <c r="J61" i="34"/>
  <c r="Y13" i="35"/>
  <c r="S191" i="2"/>
  <c r="G62" i="27"/>
  <c r="N11" i="35"/>
  <c r="N12" i="35"/>
  <c r="N13" i="35" s="1"/>
  <c r="N66" i="27"/>
  <c r="Y18" i="27"/>
  <c r="Y34" i="27"/>
  <c r="Y23" i="27"/>
  <c r="Y20" i="27"/>
  <c r="Y59" i="27"/>
  <c r="Y47" i="27"/>
  <c r="Y60" i="27"/>
  <c r="Y57" i="27"/>
  <c r="Y50" i="27"/>
  <c r="Y54" i="27"/>
  <c r="Y42" i="27"/>
  <c r="Y44" i="27"/>
  <c r="Y11" i="27"/>
  <c r="Y19" i="27"/>
  <c r="Y27" i="27"/>
  <c r="Y35" i="27"/>
  <c r="Y43" i="27"/>
  <c r="Y51" i="27"/>
  <c r="Y16" i="27"/>
  <c r="Y24" i="27"/>
  <c r="Y32" i="27"/>
  <c r="Y40" i="27"/>
  <c r="Y48" i="27"/>
  <c r="Y56" i="27"/>
  <c r="Y13" i="27"/>
  <c r="Y21" i="27"/>
  <c r="Y29" i="27"/>
  <c r="Y37" i="27"/>
  <c r="Y45" i="27"/>
  <c r="Y10" i="27"/>
  <c r="Y26" i="27"/>
  <c r="Y15" i="27"/>
  <c r="Y12" i="27"/>
  <c r="Y36" i="27"/>
  <c r="Y61" i="27"/>
  <c r="Y46" i="27"/>
  <c r="Y14" i="27"/>
  <c r="Y52" i="27"/>
  <c r="Y17" i="27"/>
  <c r="Y58" i="27"/>
  <c r="Y38" i="27"/>
  <c r="Y28" i="27"/>
  <c r="Y53" i="27"/>
  <c r="Y22" i="27"/>
  <c r="Y31" i="27"/>
  <c r="Y39" i="27"/>
  <c r="Y55" i="27"/>
  <c r="Y25" i="27"/>
  <c r="Y41" i="27"/>
  <c r="Y30" i="27"/>
  <c r="Y49" i="27"/>
  <c r="Y33" i="27"/>
  <c r="P14" i="34"/>
  <c r="P27" i="34"/>
  <c r="S13" i="34"/>
  <c r="S21" i="34"/>
  <c r="S29" i="34"/>
  <c r="S37" i="34"/>
  <c r="S50" i="34"/>
  <c r="S58" i="34"/>
  <c r="S10" i="34"/>
  <c r="S18" i="34"/>
  <c r="S26" i="34"/>
  <c r="S34" i="34"/>
  <c r="S42" i="34"/>
  <c r="S47" i="34"/>
  <c r="S55" i="34"/>
  <c r="S15" i="34"/>
  <c r="S23" i="34"/>
  <c r="S31" i="34"/>
  <c r="S39" i="34"/>
  <c r="S52" i="34"/>
  <c r="S60" i="34"/>
  <c r="S12" i="34"/>
  <c r="S20" i="34"/>
  <c r="S28" i="34"/>
  <c r="S36" i="34"/>
  <c r="S44" i="34"/>
  <c r="S49" i="34"/>
  <c r="S17" i="34"/>
  <c r="S25" i="34"/>
  <c r="S16" i="34"/>
  <c r="S53" i="34"/>
  <c r="S19" i="34"/>
  <c r="S24" i="34"/>
  <c r="S43" i="34"/>
  <c r="S61" i="34"/>
  <c r="S22" i="34"/>
  <c r="S48" i="34"/>
  <c r="S51" i="34"/>
  <c r="S14" i="34"/>
  <c r="S32" i="34"/>
  <c r="S54" i="34"/>
  <c r="S57" i="34"/>
  <c r="S59" i="34"/>
  <c r="S41" i="34"/>
  <c r="S46" i="34"/>
  <c r="S56" i="34"/>
  <c r="S27" i="34"/>
  <c r="S40" i="34"/>
  <c r="S35" i="34"/>
  <c r="S45" i="34"/>
  <c r="S33" i="34"/>
  <c r="S30" i="34"/>
  <c r="S11" i="34"/>
  <c r="S38" i="34"/>
  <c r="Y66" i="34"/>
  <c r="S62" i="27"/>
  <c r="AA66" i="34"/>
  <c r="P35" i="34"/>
  <c r="E62" i="27"/>
  <c r="D57" i="34"/>
  <c r="D44" i="34"/>
  <c r="D10" i="34"/>
  <c r="P51" i="34"/>
  <c r="P41" i="34"/>
  <c r="D18" i="34"/>
  <c r="D43" i="34"/>
  <c r="D49" i="34"/>
  <c r="D28" i="34"/>
  <c r="D50" i="34"/>
  <c r="P58" i="34"/>
  <c r="P25" i="34"/>
  <c r="D41" i="34"/>
  <c r="D20" i="34"/>
  <c r="D37" i="34"/>
  <c r="P53" i="34"/>
  <c r="P20" i="34"/>
  <c r="P50" i="34"/>
  <c r="D54" i="34"/>
  <c r="D40" i="34"/>
  <c r="D12" i="34"/>
  <c r="D29" i="34"/>
  <c r="P42" i="34"/>
  <c r="P39" i="34"/>
  <c r="D30" i="34"/>
  <c r="D52" i="34"/>
  <c r="D21" i="34"/>
  <c r="P43" i="34"/>
  <c r="P31" i="34"/>
  <c r="D11" i="34"/>
  <c r="P61" i="34"/>
  <c r="D46" i="34"/>
  <c r="D22" i="34"/>
  <c r="D39" i="34"/>
  <c r="D13" i="34"/>
  <c r="P16" i="34"/>
  <c r="P23" i="34"/>
  <c r="P46" i="34"/>
  <c r="P191" i="2"/>
  <c r="W13" i="35"/>
  <c r="D32" i="34"/>
  <c r="D56" i="34"/>
  <c r="D31" i="34"/>
  <c r="D61" i="34"/>
  <c r="E62" i="34" s="1"/>
  <c r="P59" i="34"/>
  <c r="P15" i="34"/>
  <c r="D36" i="34"/>
  <c r="P33" i="34"/>
  <c r="D16" i="34"/>
  <c r="D35" i="34"/>
  <c r="D23" i="34"/>
  <c r="D53" i="34"/>
  <c r="P32" i="34"/>
  <c r="P55" i="34"/>
  <c r="D24" i="34"/>
  <c r="D17" i="34"/>
  <c r="D15" i="34"/>
  <c r="D45" i="34"/>
  <c r="P10" i="34"/>
  <c r="P47" i="34"/>
  <c r="D38" i="34"/>
  <c r="D48" i="34"/>
  <c r="D55" i="34"/>
  <c r="P29" i="34"/>
  <c r="P54" i="34"/>
  <c r="D59" i="34"/>
  <c r="D51" i="34"/>
  <c r="D47" i="34"/>
  <c r="P21" i="34"/>
  <c r="D58" i="34"/>
  <c r="D60" i="34"/>
  <c r="D25" i="34"/>
  <c r="P48" i="34"/>
  <c r="P13" i="34"/>
  <c r="J62" i="27"/>
  <c r="J58" i="34"/>
  <c r="J49" i="34"/>
  <c r="J22" i="34"/>
  <c r="J55" i="34"/>
  <c r="J23" i="34"/>
  <c r="J14" i="34"/>
  <c r="J39" i="34"/>
  <c r="J53" i="34"/>
  <c r="J18" i="34"/>
  <c r="J45" i="34"/>
  <c r="J17" i="34"/>
  <c r="J40" i="34"/>
  <c r="J44" i="34"/>
  <c r="J36" i="34"/>
  <c r="J16" i="34"/>
  <c r="J31" i="34"/>
  <c r="J56" i="34"/>
  <c r="J24" i="34"/>
  <c r="J15" i="34"/>
  <c r="J48" i="34"/>
  <c r="J43" i="34"/>
  <c r="J60" i="34"/>
  <c r="J35" i="34"/>
  <c r="J52" i="34"/>
  <c r="J57" i="34"/>
  <c r="J38" i="34"/>
  <c r="J50" i="34"/>
  <c r="J20" i="34"/>
  <c r="J27" i="34"/>
  <c r="P19" i="34"/>
  <c r="P18" i="34"/>
  <c r="P17" i="34"/>
  <c r="J25" i="34"/>
  <c r="J12" i="34"/>
  <c r="J19" i="34"/>
  <c r="P45" i="34"/>
  <c r="P37" i="34"/>
  <c r="P57" i="34"/>
  <c r="J191" i="2"/>
  <c r="J103" i="2" s="1"/>
  <c r="J41" i="34"/>
  <c r="J37" i="34"/>
  <c r="J11" i="34"/>
  <c r="P34" i="34"/>
  <c r="P11" i="34"/>
  <c r="P49" i="34"/>
  <c r="J42" i="34"/>
  <c r="J29" i="34"/>
  <c r="J59" i="34"/>
  <c r="P24" i="34"/>
  <c r="P56" i="34"/>
  <c r="P44" i="34"/>
  <c r="J26" i="34"/>
  <c r="J21" i="34"/>
  <c r="P40" i="34"/>
  <c r="P26" i="34"/>
  <c r="P36" i="34"/>
  <c r="R30" i="34"/>
  <c r="R38" i="34"/>
  <c r="R16" i="34"/>
  <c r="R47" i="34"/>
  <c r="R34" i="34"/>
  <c r="I11" i="34"/>
  <c r="I52" i="34"/>
  <c r="I21" i="34"/>
  <c r="I59" i="34"/>
  <c r="I54" i="34"/>
  <c r="I13" i="34"/>
  <c r="I51" i="34"/>
  <c r="I20" i="34"/>
  <c r="I23" i="34"/>
  <c r="I36" i="34"/>
  <c r="I61" i="34"/>
  <c r="J62" i="34" s="1"/>
  <c r="I38" i="34"/>
  <c r="I33" i="34"/>
  <c r="I31" i="34"/>
  <c r="I53" i="34"/>
  <c r="I30" i="34"/>
  <c r="I55" i="34"/>
  <c r="I28" i="34"/>
  <c r="I45" i="34"/>
  <c r="I22" i="34"/>
  <c r="I39" i="34"/>
  <c r="I15" i="34"/>
  <c r="I40" i="34"/>
  <c r="I14" i="34"/>
  <c r="I47" i="34"/>
  <c r="I58" i="34"/>
  <c r="I32" i="34"/>
  <c r="R33" i="34"/>
  <c r="I42" i="34"/>
  <c r="I44" i="34"/>
  <c r="I24" i="34"/>
  <c r="I17" i="34"/>
  <c r="I60" i="34"/>
  <c r="I16" i="34"/>
  <c r="I29" i="34"/>
  <c r="I34" i="34"/>
  <c r="I57" i="34"/>
  <c r="I56" i="34"/>
  <c r="Z21" i="27"/>
  <c r="I12" i="34"/>
  <c r="I26" i="34"/>
  <c r="I48" i="34"/>
  <c r="I49" i="34"/>
  <c r="I18" i="34"/>
  <c r="I43" i="34"/>
  <c r="I191" i="2"/>
  <c r="I46" i="34"/>
  <c r="I10" i="34"/>
  <c r="I35" i="34"/>
  <c r="I25" i="34"/>
  <c r="I50" i="34"/>
  <c r="Z44" i="27"/>
  <c r="Z10" i="27"/>
  <c r="Z29" i="27"/>
  <c r="Z38" i="27"/>
  <c r="Z30" i="27"/>
  <c r="Z22" i="27"/>
  <c r="Z60" i="27"/>
  <c r="Z52" i="27"/>
  <c r="Z13" i="27"/>
  <c r="Z49" i="27"/>
  <c r="Z54" i="27"/>
  <c r="Z17" i="27"/>
  <c r="Z47" i="27"/>
  <c r="Z12" i="27"/>
  <c r="Z28" i="27"/>
  <c r="Z18" i="27"/>
  <c r="Z11" i="27"/>
  <c r="Z53" i="27"/>
  <c r="Z37" i="27"/>
  <c r="Z46" i="27"/>
  <c r="Z56" i="27"/>
  <c r="Z61" i="27"/>
  <c r="Z48" i="27"/>
  <c r="Z14" i="27"/>
  <c r="Z25" i="27"/>
  <c r="Z57" i="27"/>
  <c r="Z40" i="27"/>
  <c r="Z50" i="27"/>
  <c r="Z59" i="27"/>
  <c r="Z32" i="27"/>
  <c r="Z41" i="27"/>
  <c r="Z36" i="27"/>
  <c r="Z24" i="27"/>
  <c r="Z58" i="27"/>
  <c r="Z55" i="27"/>
  <c r="Z16" i="27"/>
  <c r="Z45" i="27"/>
  <c r="Z33" i="27"/>
  <c r="Z51" i="27"/>
  <c r="Z42" i="27"/>
  <c r="Z23" i="27"/>
  <c r="Z43" i="27"/>
  <c r="Z39" i="27"/>
  <c r="Z15" i="27"/>
  <c r="Z35" i="27"/>
  <c r="Z66" i="34"/>
  <c r="Z30" i="34" s="1"/>
  <c r="Z31" i="27"/>
  <c r="Z34" i="27"/>
  <c r="Z27" i="27"/>
  <c r="E191" i="2"/>
  <c r="E134" i="2" s="1"/>
  <c r="Z20" i="27"/>
  <c r="Z26" i="27"/>
  <c r="E30" i="34"/>
  <c r="E23" i="34"/>
  <c r="E53" i="34"/>
  <c r="E45" i="34"/>
  <c r="E59" i="34"/>
  <c r="E56" i="34"/>
  <c r="E55" i="34"/>
  <c r="E40" i="34"/>
  <c r="E41" i="34"/>
  <c r="E36" i="34"/>
  <c r="E47" i="34"/>
  <c r="E32" i="34"/>
  <c r="E15" i="34"/>
  <c r="E11" i="34"/>
  <c r="E35" i="34"/>
  <c r="E42" i="34"/>
  <c r="E24" i="34"/>
  <c r="E38" i="34"/>
  <c r="E17" i="34"/>
  <c r="E34" i="34"/>
  <c r="E16" i="34"/>
  <c r="E19" i="34"/>
  <c r="E51" i="34"/>
  <c r="E26" i="34"/>
  <c r="E33" i="34"/>
  <c r="E57" i="34"/>
  <c r="E18" i="34"/>
  <c r="E14" i="34"/>
  <c r="E25" i="34"/>
  <c r="E10" i="34"/>
  <c r="E60" i="34"/>
  <c r="E48" i="34"/>
  <c r="E58" i="34"/>
  <c r="E49" i="34"/>
  <c r="E46" i="34"/>
  <c r="E50" i="34"/>
  <c r="E27" i="34"/>
  <c r="E28" i="34"/>
  <c r="E37" i="34"/>
  <c r="P28" i="34"/>
  <c r="E22" i="34"/>
  <c r="E52" i="34"/>
  <c r="E20" i="34"/>
  <c r="E29" i="34"/>
  <c r="E54" i="34"/>
  <c r="E12" i="34"/>
  <c r="E21" i="34"/>
  <c r="P38" i="34"/>
  <c r="P12" i="34"/>
  <c r="E43" i="34"/>
  <c r="E39" i="34"/>
  <c r="E13" i="34"/>
  <c r="P30" i="34"/>
  <c r="P60" i="34"/>
  <c r="E44" i="34"/>
  <c r="E31" i="34"/>
  <c r="P22" i="34"/>
  <c r="R22" i="34"/>
  <c r="R21" i="34"/>
  <c r="R23" i="34"/>
  <c r="R11" i="34"/>
  <c r="R54" i="34"/>
  <c r="R15" i="34"/>
  <c r="R19" i="34"/>
  <c r="R24" i="34"/>
  <c r="R55" i="34"/>
  <c r="R51" i="34"/>
  <c r="R41" i="34"/>
  <c r="R42" i="34"/>
  <c r="R59" i="34"/>
  <c r="R25" i="34"/>
  <c r="R26" i="34"/>
  <c r="R56" i="34"/>
  <c r="R17" i="34"/>
  <c r="R18" i="34"/>
  <c r="R46" i="34"/>
  <c r="R49" i="34"/>
  <c r="R10" i="34"/>
  <c r="R53" i="34"/>
  <c r="R44" i="34"/>
  <c r="R58" i="34"/>
  <c r="R37" i="34"/>
  <c r="R36" i="34"/>
  <c r="R50" i="34"/>
  <c r="R191" i="2"/>
  <c r="R62" i="2" s="1"/>
  <c r="R27" i="34"/>
  <c r="R13" i="34"/>
  <c r="R28" i="34"/>
  <c r="R14" i="34"/>
  <c r="R57" i="34"/>
  <c r="R20" i="34"/>
  <c r="R45" i="34"/>
  <c r="R32" i="34"/>
  <c r="R12" i="34"/>
  <c r="R40" i="34"/>
  <c r="R61" i="34"/>
  <c r="R62" i="34" s="1"/>
  <c r="R60" i="34"/>
  <c r="R35" i="34"/>
  <c r="R48" i="34"/>
  <c r="R52" i="34"/>
  <c r="R43" i="34"/>
  <c r="R39" i="34"/>
  <c r="R29" i="34"/>
  <c r="P13" i="26"/>
  <c r="X49" i="34"/>
  <c r="V62" i="27"/>
  <c r="N52" i="27"/>
  <c r="N24" i="27"/>
  <c r="N61" i="27"/>
  <c r="N62" i="27" s="1"/>
  <c r="N36" i="27"/>
  <c r="N17" i="27"/>
  <c r="N32" i="27"/>
  <c r="N15" i="27"/>
  <c r="N25" i="27"/>
  <c r="N13" i="27"/>
  <c r="N34" i="27"/>
  <c r="N27" i="27"/>
  <c r="N33" i="27"/>
  <c r="N21" i="27"/>
  <c r="N59" i="27"/>
  <c r="N41" i="27"/>
  <c r="N42" i="27"/>
  <c r="N57" i="27"/>
  <c r="N49" i="27"/>
  <c r="N45" i="27"/>
  <c r="N37" i="27"/>
  <c r="N66" i="34"/>
  <c r="N14" i="27"/>
  <c r="N48" i="27"/>
  <c r="N54" i="27"/>
  <c r="N31" i="27"/>
  <c r="N22" i="27"/>
  <c r="N51" i="27"/>
  <c r="N18" i="27"/>
  <c r="N30" i="27"/>
  <c r="N58" i="27"/>
  <c r="N23" i="27"/>
  <c r="N60" i="27"/>
  <c r="N38" i="27"/>
  <c r="N39" i="27"/>
  <c r="N26" i="27"/>
  <c r="N46" i="27"/>
  <c r="N10" i="27"/>
  <c r="N29" i="27"/>
  <c r="N28" i="27"/>
  <c r="N12" i="27"/>
  <c r="N11" i="27"/>
  <c r="N47" i="27"/>
  <c r="N40" i="27"/>
  <c r="N20" i="27"/>
  <c r="N19" i="27"/>
  <c r="N50" i="27"/>
  <c r="N43" i="27"/>
  <c r="N55" i="27"/>
  <c r="N44" i="27"/>
  <c r="N16" i="27"/>
  <c r="N53" i="27"/>
  <c r="N56" i="27"/>
  <c r="N35" i="27"/>
  <c r="C42" i="27"/>
  <c r="C25" i="27"/>
  <c r="C24" i="27"/>
  <c r="C50" i="27"/>
  <c r="C33" i="27"/>
  <c r="C43" i="27"/>
  <c r="C66" i="34"/>
  <c r="C58" i="27"/>
  <c r="C14" i="27"/>
  <c r="C13" i="27"/>
  <c r="C15" i="27"/>
  <c r="C22" i="27"/>
  <c r="C53" i="27"/>
  <c r="C44" i="27"/>
  <c r="C57" i="27"/>
  <c r="C23" i="27"/>
  <c r="C11" i="27"/>
  <c r="C46" i="27"/>
  <c r="C26" i="27"/>
  <c r="C31" i="27"/>
  <c r="C19" i="27"/>
  <c r="C16" i="27"/>
  <c r="C39" i="27"/>
  <c r="C27" i="27"/>
  <c r="C41" i="27"/>
  <c r="C52" i="27"/>
  <c r="C47" i="27"/>
  <c r="C54" i="27"/>
  <c r="C48" i="27"/>
  <c r="C51" i="27"/>
  <c r="C55" i="27"/>
  <c r="C30" i="27"/>
  <c r="C29" i="27"/>
  <c r="C12" i="27"/>
  <c r="C32" i="27"/>
  <c r="C35" i="27"/>
  <c r="C21" i="27"/>
  <c r="C20" i="27"/>
  <c r="C40" i="27"/>
  <c r="C56" i="27"/>
  <c r="C28" i="27"/>
  <c r="C59" i="27"/>
  <c r="C38" i="27"/>
  <c r="C10" i="27"/>
  <c r="C36" i="27"/>
  <c r="C37" i="27"/>
  <c r="C45" i="27"/>
  <c r="C60" i="27"/>
  <c r="C34" i="27"/>
  <c r="C17" i="27"/>
  <c r="C49" i="27"/>
  <c r="C61" i="27"/>
  <c r="D62" i="27" s="1"/>
  <c r="C18" i="27"/>
  <c r="P13" i="35"/>
  <c r="O13" i="35"/>
  <c r="O20" i="27"/>
  <c r="O11" i="27"/>
  <c r="O48" i="27"/>
  <c r="O37" i="27"/>
  <c r="O28" i="27"/>
  <c r="O19" i="27"/>
  <c r="O51" i="27"/>
  <c r="O18" i="27"/>
  <c r="O36" i="27"/>
  <c r="O27" i="27"/>
  <c r="O59" i="27"/>
  <c r="O58" i="27"/>
  <c r="O30" i="27"/>
  <c r="O15" i="27"/>
  <c r="O66" i="34"/>
  <c r="O44" i="27"/>
  <c r="O35" i="27"/>
  <c r="O23" i="27"/>
  <c r="O52" i="27"/>
  <c r="O16" i="27"/>
  <c r="O39" i="27"/>
  <c r="O32" i="27"/>
  <c r="O34" i="27"/>
  <c r="O17" i="27"/>
  <c r="O24" i="27"/>
  <c r="O54" i="27"/>
  <c r="O25" i="27"/>
  <c r="O13" i="27"/>
  <c r="O10" i="27"/>
  <c r="O42" i="27"/>
  <c r="O33" i="27"/>
  <c r="O21" i="27"/>
  <c r="O47" i="27"/>
  <c r="O41" i="27"/>
  <c r="O40" i="27"/>
  <c r="O50" i="27"/>
  <c r="O38" i="27"/>
  <c r="O49" i="27"/>
  <c r="O43" i="27"/>
  <c r="O56" i="27"/>
  <c r="O57" i="27"/>
  <c r="O55" i="27"/>
  <c r="O61" i="27"/>
  <c r="O14" i="27"/>
  <c r="O60" i="27"/>
  <c r="O31" i="27"/>
  <c r="O22" i="27"/>
  <c r="O29" i="27"/>
  <c r="O53" i="27"/>
  <c r="O12" i="27"/>
  <c r="O46" i="27"/>
  <c r="O45" i="27"/>
  <c r="O26" i="27"/>
  <c r="AC13" i="26"/>
  <c r="X58" i="34"/>
  <c r="X57" i="34"/>
  <c r="X33" i="34"/>
  <c r="Y62" i="27"/>
  <c r="X44" i="34"/>
  <c r="X25" i="34"/>
  <c r="X17" i="34"/>
  <c r="X26" i="34"/>
  <c r="X61" i="34"/>
  <c r="X53" i="34"/>
  <c r="X54" i="34"/>
  <c r="X45" i="34"/>
  <c r="X191" i="2"/>
  <c r="X173" i="2" s="1"/>
  <c r="X36" i="34"/>
  <c r="X40" i="34"/>
  <c r="X41" i="34"/>
  <c r="X20" i="34"/>
  <c r="X32" i="34"/>
  <c r="X39" i="34"/>
  <c r="X24" i="34"/>
  <c r="X60" i="34"/>
  <c r="X48" i="34"/>
  <c r="AC10" i="35"/>
  <c r="AC12" i="35"/>
  <c r="AC11" i="35"/>
  <c r="X31" i="34"/>
  <c r="X42" i="34"/>
  <c r="X16" i="34"/>
  <c r="AB11" i="35"/>
  <c r="AB10" i="35"/>
  <c r="AB12" i="35"/>
  <c r="AB13" i="35" s="1"/>
  <c r="X46" i="34"/>
  <c r="X34" i="34"/>
  <c r="X56" i="34"/>
  <c r="X28" i="34"/>
  <c r="X18" i="34"/>
  <c r="X43" i="34"/>
  <c r="X15" i="34"/>
  <c r="X10" i="34"/>
  <c r="X35" i="34"/>
  <c r="X47" i="34"/>
  <c r="X50" i="34"/>
  <c r="X27" i="34"/>
  <c r="X14" i="34"/>
  <c r="X38" i="34"/>
  <c r="X37" i="34"/>
  <c r="X19" i="34"/>
  <c r="X22" i="34"/>
  <c r="X23" i="34"/>
  <c r="X29" i="34"/>
  <c r="X11" i="34"/>
  <c r="X12" i="34"/>
  <c r="X30" i="34"/>
  <c r="X21" i="34"/>
  <c r="X59" i="34"/>
  <c r="X52" i="34"/>
  <c r="X55" i="34"/>
  <c r="X13" i="34"/>
  <c r="AA17" i="34"/>
  <c r="AA25" i="34"/>
  <c r="AA33" i="34"/>
  <c r="AA41" i="34"/>
  <c r="AA46" i="34"/>
  <c r="AA54" i="34"/>
  <c r="AA14" i="34"/>
  <c r="AA22" i="34"/>
  <c r="AA30" i="34"/>
  <c r="AA38" i="34"/>
  <c r="AA51" i="34"/>
  <c r="AA59" i="34"/>
  <c r="AA11" i="34"/>
  <c r="AA19" i="34"/>
  <c r="AA27" i="34"/>
  <c r="AA35" i="34"/>
  <c r="AA43" i="34"/>
  <c r="AA48" i="34"/>
  <c r="AA56" i="34"/>
  <c r="AA16" i="34"/>
  <c r="AA24" i="34"/>
  <c r="AA32" i="34"/>
  <c r="AA40" i="34"/>
  <c r="AA45" i="34"/>
  <c r="AA13" i="34"/>
  <c r="AA21" i="34"/>
  <c r="AA29" i="34"/>
  <c r="AA39" i="34"/>
  <c r="AA58" i="34"/>
  <c r="AA50" i="34"/>
  <c r="AA57" i="34"/>
  <c r="AA26" i="34"/>
  <c r="AA44" i="34"/>
  <c r="AA15" i="34"/>
  <c r="AA49" i="34"/>
  <c r="AA53" i="34"/>
  <c r="AA36" i="34"/>
  <c r="AA18" i="34"/>
  <c r="AA37" i="34"/>
  <c r="AA10" i="34"/>
  <c r="AA23" i="34"/>
  <c r="AA42" i="34"/>
  <c r="AA55" i="34"/>
  <c r="AA28" i="34"/>
  <c r="AA47" i="34"/>
  <c r="AA60" i="34"/>
  <c r="AA52" i="34"/>
  <c r="AA20" i="34"/>
  <c r="AA31" i="34"/>
  <c r="AA61" i="34"/>
  <c r="AA12" i="34"/>
  <c r="AA34" i="34"/>
  <c r="Y14" i="34"/>
  <c r="Y22" i="34"/>
  <c r="Y30" i="34"/>
  <c r="Y38" i="34"/>
  <c r="Y51" i="34"/>
  <c r="Y59" i="34"/>
  <c r="Y11" i="34"/>
  <c r="Y19" i="34"/>
  <c r="Y27" i="34"/>
  <c r="Y35" i="34"/>
  <c r="Y43" i="34"/>
  <c r="Y48" i="34"/>
  <c r="Y56" i="34"/>
  <c r="Y16" i="34"/>
  <c r="Y24" i="34"/>
  <c r="Y32" i="34"/>
  <c r="Y40" i="34"/>
  <c r="Y45" i="34"/>
  <c r="Y53" i="34"/>
  <c r="Y61" i="34"/>
  <c r="Y13" i="34"/>
  <c r="Y21" i="34"/>
  <c r="Y29" i="34"/>
  <c r="Y37" i="34"/>
  <c r="Y50" i="34"/>
  <c r="Y10" i="34"/>
  <c r="Y18" i="34"/>
  <c r="Y26" i="34"/>
  <c r="Y34" i="34"/>
  <c r="Y44" i="34"/>
  <c r="Y49" i="34"/>
  <c r="Y55" i="34"/>
  <c r="Y20" i="34"/>
  <c r="Y60" i="34"/>
  <c r="Y33" i="34"/>
  <c r="Y52" i="34"/>
  <c r="Y58" i="34"/>
  <c r="Y23" i="34"/>
  <c r="Y42" i="34"/>
  <c r="Y54" i="34"/>
  <c r="Y17" i="34"/>
  <c r="Y47" i="34"/>
  <c r="Y36" i="34"/>
  <c r="Y57" i="34"/>
  <c r="Y15" i="34"/>
  <c r="Y28" i="34"/>
  <c r="Y31" i="34"/>
  <c r="V48" i="34"/>
  <c r="V56" i="34"/>
  <c r="V16" i="34"/>
  <c r="V24" i="34"/>
  <c r="V32" i="34"/>
  <c r="V40" i="34"/>
  <c r="V45" i="34"/>
  <c r="V53" i="34"/>
  <c r="V61" i="34"/>
  <c r="V13" i="34"/>
  <c r="V21" i="34"/>
  <c r="V29" i="34"/>
  <c r="V37" i="34"/>
  <c r="V50" i="34"/>
  <c r="V58" i="34"/>
  <c r="V10" i="34"/>
  <c r="V18" i="34"/>
  <c r="V26" i="34"/>
  <c r="V34" i="34"/>
  <c r="V42" i="34"/>
  <c r="V47" i="34"/>
  <c r="V15" i="34"/>
  <c r="V23" i="34"/>
  <c r="V31" i="34"/>
  <c r="V39" i="34"/>
  <c r="V14" i="34"/>
  <c r="V22" i="34"/>
  <c r="V30" i="34"/>
  <c r="V33" i="34"/>
  <c r="V57" i="34"/>
  <c r="V60" i="34"/>
  <c r="V11" i="34"/>
  <c r="V54" i="34"/>
  <c r="V38" i="34"/>
  <c r="V28" i="34"/>
  <c r="V43" i="34"/>
  <c r="V55" i="34"/>
  <c r="V46" i="34"/>
  <c r="V59" i="34"/>
  <c r="V20" i="34"/>
  <c r="V36" i="34"/>
  <c r="V27" i="34"/>
  <c r="V35" i="34"/>
  <c r="V51" i="34"/>
  <c r="V12" i="34"/>
  <c r="V25" i="34"/>
  <c r="V41" i="34"/>
  <c r="V52" i="34"/>
  <c r="V17" i="34"/>
  <c r="V19" i="34"/>
  <c r="V49" i="34"/>
  <c r="V44" i="34"/>
  <c r="W11" i="34"/>
  <c r="W19" i="34"/>
  <c r="W27" i="34"/>
  <c r="W35" i="34"/>
  <c r="W43" i="34"/>
  <c r="W48" i="34"/>
  <c r="W56" i="34"/>
  <c r="W16" i="34"/>
  <c r="W24" i="34"/>
  <c r="W32" i="34"/>
  <c r="W40" i="34"/>
  <c r="W45" i="34"/>
  <c r="W53" i="34"/>
  <c r="W61" i="34"/>
  <c r="W13" i="34"/>
  <c r="W21" i="34"/>
  <c r="W29" i="34"/>
  <c r="W37" i="34"/>
  <c r="W50" i="34"/>
  <c r="W58" i="34"/>
  <c r="W10" i="34"/>
  <c r="W18" i="34"/>
  <c r="W26" i="34"/>
  <c r="W34" i="34"/>
  <c r="W42" i="34"/>
  <c r="W47" i="34"/>
  <c r="W15" i="34"/>
  <c r="W23" i="34"/>
  <c r="W49" i="34"/>
  <c r="W55" i="34"/>
  <c r="W33" i="34"/>
  <c r="W60" i="34"/>
  <c r="W38" i="34"/>
  <c r="W57" i="34"/>
  <c r="W28" i="34"/>
  <c r="W54" i="34"/>
  <c r="W25" i="34"/>
  <c r="W17" i="34"/>
  <c r="W39" i="34"/>
  <c r="W31" i="34"/>
  <c r="W41" i="34"/>
  <c r="W30" i="34"/>
  <c r="W20" i="34"/>
  <c r="W36" i="34"/>
  <c r="W52" i="34"/>
  <c r="W22" i="34"/>
  <c r="W12" i="34"/>
  <c r="W59" i="34"/>
  <c r="W14" i="34"/>
  <c r="W46" i="34"/>
  <c r="W51" i="34"/>
  <c r="W44" i="34"/>
  <c r="X21" i="29"/>
  <c r="W7" i="21"/>
  <c r="W6" i="21"/>
  <c r="AC66" i="27"/>
  <c r="N7" i="21"/>
  <c r="N6" i="21"/>
  <c r="D21" i="29"/>
  <c r="C6" i="21"/>
  <c r="C7" i="21"/>
  <c r="Y6" i="21"/>
  <c r="Y7" i="21"/>
  <c r="S6" i="21"/>
  <c r="S7" i="21"/>
  <c r="M21" i="29"/>
  <c r="L7" i="21"/>
  <c r="L6" i="21"/>
  <c r="X7" i="21"/>
  <c r="X6" i="21"/>
  <c r="L21" i="29"/>
  <c r="K7" i="21"/>
  <c r="K6" i="21"/>
  <c r="G7" i="21"/>
  <c r="G6" i="21"/>
  <c r="Q21" i="29"/>
  <c r="P6" i="21"/>
  <c r="P7" i="21"/>
  <c r="R6" i="21"/>
  <c r="R7" i="21"/>
  <c r="AB66" i="27"/>
  <c r="F21" i="29"/>
  <c r="E6" i="21"/>
  <c r="E7" i="21"/>
  <c r="J6" i="21"/>
  <c r="J7" i="21"/>
  <c r="AB21" i="29"/>
  <c r="Z6" i="21"/>
  <c r="Z7" i="21"/>
  <c r="M7" i="21"/>
  <c r="M6" i="21"/>
  <c r="O7" i="21"/>
  <c r="O6" i="21"/>
  <c r="U6" i="21"/>
  <c r="U7" i="21"/>
  <c r="G21" i="29"/>
  <c r="F6" i="21"/>
  <c r="F7" i="21"/>
  <c r="I7" i="21"/>
  <c r="I6" i="21"/>
  <c r="V6" i="21"/>
  <c r="V7" i="21"/>
  <c r="H7" i="21"/>
  <c r="H6" i="21"/>
  <c r="J21" i="29"/>
  <c r="E21" i="29"/>
  <c r="D6" i="21"/>
  <c r="D7" i="21"/>
  <c r="T6" i="21"/>
  <c r="T7" i="21"/>
  <c r="R21" i="29"/>
  <c r="Q6" i="21"/>
  <c r="Q7" i="21"/>
  <c r="W62" i="27"/>
  <c r="X62" i="27"/>
  <c r="F62" i="34"/>
  <c r="L62" i="34"/>
  <c r="Y21" i="29"/>
  <c r="V21" i="29"/>
  <c r="N21" i="29"/>
  <c r="K21" i="29"/>
  <c r="T21" i="29"/>
  <c r="P21" i="29"/>
  <c r="H21" i="29"/>
  <c r="V191" i="2"/>
  <c r="H62" i="34"/>
  <c r="S21" i="29"/>
  <c r="W21" i="29"/>
  <c r="I21" i="29"/>
  <c r="AA21" i="29"/>
  <c r="U21" i="29"/>
  <c r="O21" i="29"/>
  <c r="Z21" i="29"/>
  <c r="G62" i="34"/>
  <c r="M62" i="34"/>
  <c r="K62" i="34"/>
  <c r="U62" i="34"/>
  <c r="D192" i="23"/>
  <c r="D168" i="2"/>
  <c r="D42" i="2"/>
  <c r="D104" i="2"/>
  <c r="D56" i="2"/>
  <c r="D29" i="2"/>
  <c r="D17" i="2"/>
  <c r="D26" i="2"/>
  <c r="D166" i="2"/>
  <c r="D12" i="2"/>
  <c r="D135" i="2"/>
  <c r="D71" i="2"/>
  <c r="D47" i="2"/>
  <c r="D96" i="2"/>
  <c r="D152" i="2"/>
  <c r="D33" i="2"/>
  <c r="D125" i="2"/>
  <c r="D77" i="2"/>
  <c r="D16" i="2"/>
  <c r="D15" i="2"/>
  <c r="D145" i="2"/>
  <c r="D13" i="2"/>
  <c r="D182" i="2"/>
  <c r="D76" i="2"/>
  <c r="D112" i="2"/>
  <c r="D24" i="2"/>
  <c r="D57" i="2"/>
  <c r="D89" i="2"/>
  <c r="D52" i="2"/>
  <c r="D177" i="2"/>
  <c r="D65" i="2"/>
  <c r="D116" i="2"/>
  <c r="D111" i="2"/>
  <c r="D28" i="2"/>
  <c r="D100" i="2"/>
  <c r="D124" i="2"/>
  <c r="D129" i="2"/>
  <c r="D23" i="2"/>
  <c r="D159" i="2"/>
  <c r="D48" i="2"/>
  <c r="D30" i="2"/>
  <c r="D85" i="2"/>
  <c r="D74" i="2"/>
  <c r="D10" i="2"/>
  <c r="D34" i="2"/>
  <c r="D61" i="2"/>
  <c r="D70" i="2"/>
  <c r="D44" i="2"/>
  <c r="D180" i="2"/>
  <c r="D95" i="2"/>
  <c r="D45" i="2"/>
  <c r="D164" i="2"/>
  <c r="D58" i="2"/>
  <c r="D167" i="2"/>
  <c r="D137" i="2"/>
  <c r="D156" i="2"/>
  <c r="D73" i="2"/>
  <c r="D99" i="2"/>
  <c r="D14" i="2"/>
  <c r="D103" i="2"/>
  <c r="D155" i="2"/>
  <c r="D122" i="2"/>
  <c r="D113" i="2"/>
  <c r="D160" i="2"/>
  <c r="D140" i="2"/>
  <c r="D176" i="2"/>
  <c r="D66" i="2"/>
  <c r="D127" i="2"/>
  <c r="D11" i="2"/>
  <c r="D88" i="2"/>
  <c r="D158" i="2"/>
  <c r="D130" i="2"/>
  <c r="D102" i="2"/>
  <c r="D43" i="2"/>
  <c r="D35" i="2"/>
  <c r="D153" i="2"/>
  <c r="D175" i="2"/>
  <c r="D183" i="2"/>
  <c r="D98" i="2"/>
  <c r="D101" i="2"/>
  <c r="D123" i="2"/>
  <c r="D138" i="2"/>
  <c r="D105" i="2"/>
  <c r="D67" i="2"/>
  <c r="D72" i="2"/>
  <c r="D143" i="2"/>
  <c r="D83" i="2"/>
  <c r="D144" i="2"/>
  <c r="D165" i="2"/>
  <c r="D117" i="2"/>
  <c r="D170" i="2"/>
  <c r="D114" i="2"/>
  <c r="D40" i="2"/>
  <c r="D109" i="2"/>
  <c r="D169" i="2"/>
  <c r="D108" i="2"/>
  <c r="D107" i="2"/>
  <c r="D118" i="2"/>
  <c r="D41" i="2"/>
  <c r="D106" i="2"/>
  <c r="D119" i="2"/>
  <c r="D46" i="2"/>
  <c r="D139" i="2"/>
  <c r="D84" i="2"/>
  <c r="D97" i="2"/>
  <c r="D163" i="2"/>
  <c r="D171" i="2"/>
  <c r="D128" i="2"/>
  <c r="D126" i="2"/>
  <c r="D87" i="2"/>
  <c r="D32" i="2"/>
  <c r="D94" i="2"/>
  <c r="D131" i="2"/>
  <c r="D49" i="2"/>
  <c r="D142" i="2"/>
  <c r="D136" i="2"/>
  <c r="D75" i="2"/>
  <c r="D157" i="2"/>
  <c r="D18" i="2"/>
  <c r="D54" i="2"/>
  <c r="D178" i="2"/>
  <c r="D93" i="2"/>
  <c r="D132" i="2"/>
  <c r="D115" i="2"/>
  <c r="D162" i="2"/>
  <c r="D64" i="2"/>
  <c r="D92" i="2"/>
  <c r="D19" i="2"/>
  <c r="D86" i="2"/>
  <c r="D50" i="2"/>
  <c r="D150" i="2"/>
  <c r="D31" i="2"/>
  <c r="D91" i="2"/>
  <c r="D20" i="2"/>
  <c r="D133" i="2"/>
  <c r="D53" i="2"/>
  <c r="D141" i="2"/>
  <c r="D55" i="2"/>
  <c r="D184" i="2"/>
  <c r="D179" i="2"/>
  <c r="D161" i="2"/>
  <c r="D90" i="2"/>
  <c r="D134" i="2"/>
  <c r="D22" i="2"/>
  <c r="D51" i="2"/>
  <c r="D181" i="2"/>
  <c r="D82" i="2"/>
  <c r="D78" i="2"/>
  <c r="D146" i="2"/>
  <c r="D121" i="2"/>
  <c r="D63" i="2"/>
  <c r="D174" i="2"/>
  <c r="D36" i="2"/>
  <c r="D69" i="2"/>
  <c r="D147" i="2"/>
  <c r="D151" i="2"/>
  <c r="D59" i="2"/>
  <c r="D37" i="2"/>
  <c r="D68" i="2"/>
  <c r="D148" i="2"/>
  <c r="D81" i="2"/>
  <c r="D79" i="2"/>
  <c r="D173" i="2"/>
  <c r="D62" i="2"/>
  <c r="D27" i="2"/>
  <c r="D38" i="2"/>
  <c r="D154" i="2"/>
  <c r="D25" i="2"/>
  <c r="D21" i="2"/>
  <c r="D172" i="2"/>
  <c r="D80" i="2"/>
  <c r="D39" i="2"/>
  <c r="D60" i="2"/>
  <c r="D110" i="2"/>
  <c r="D120" i="2"/>
  <c r="D149" i="2"/>
  <c r="F46" i="2"/>
  <c r="F126" i="2"/>
  <c r="F99" i="2"/>
  <c r="F76" i="2"/>
  <c r="F14" i="2"/>
  <c r="F60" i="2"/>
  <c r="F113" i="2"/>
  <c r="F98" i="2"/>
  <c r="F148" i="2"/>
  <c r="F164" i="2"/>
  <c r="F192" i="23"/>
  <c r="F173" i="2"/>
  <c r="F59" i="2"/>
  <c r="F100" i="2"/>
  <c r="F12" i="2"/>
  <c r="F166" i="2"/>
  <c r="F154" i="2"/>
  <c r="F68" i="2"/>
  <c r="F165" i="2"/>
  <c r="F111" i="2"/>
  <c r="F123" i="2"/>
  <c r="F112" i="2"/>
  <c r="F147" i="2"/>
  <c r="F25" i="2"/>
  <c r="F125" i="2"/>
  <c r="F64" i="2"/>
  <c r="F101" i="2"/>
  <c r="F36" i="2"/>
  <c r="F122" i="2"/>
  <c r="F11" i="2"/>
  <c r="F63" i="2"/>
  <c r="F171" i="2"/>
  <c r="F174" i="2"/>
  <c r="F102" i="2"/>
  <c r="F69" i="2"/>
  <c r="F27" i="2"/>
  <c r="F146" i="2"/>
  <c r="F103" i="2"/>
  <c r="F78" i="2"/>
  <c r="F79" i="2"/>
  <c r="F124" i="2"/>
  <c r="F37" i="2"/>
  <c r="F81" i="2"/>
  <c r="F149" i="2"/>
  <c r="F13" i="2"/>
  <c r="F47" i="2"/>
  <c r="F22" i="2"/>
  <c r="F127" i="2"/>
  <c r="F128" i="2"/>
  <c r="F80" i="2"/>
  <c r="F29" i="2"/>
  <c r="F139" i="2"/>
  <c r="F158" i="2"/>
  <c r="F150" i="2"/>
  <c r="F75" i="2"/>
  <c r="F157" i="2"/>
  <c r="F74" i="2"/>
  <c r="F65" i="2"/>
  <c r="F176" i="2"/>
  <c r="F71" i="2"/>
  <c r="F155" i="2"/>
  <c r="F121" i="2"/>
  <c r="F95" i="2"/>
  <c r="F39" i="2"/>
  <c r="F38" i="2"/>
  <c r="F24" i="2"/>
  <c r="F97" i="2"/>
  <c r="F172" i="2"/>
  <c r="F16" i="2"/>
  <c r="F180" i="2"/>
  <c r="F83" i="2"/>
  <c r="F140" i="2"/>
  <c r="F141" i="2"/>
  <c r="F178" i="2"/>
  <c r="F56" i="2"/>
  <c r="F143" i="2"/>
  <c r="F156" i="2"/>
  <c r="F34" i="2"/>
  <c r="F175" i="2"/>
  <c r="F10" i="2"/>
  <c r="F129" i="2"/>
  <c r="F17" i="2"/>
  <c r="F134" i="2"/>
  <c r="F84" i="2"/>
  <c r="F179" i="2"/>
  <c r="F82" i="2"/>
  <c r="F31" i="2"/>
  <c r="F115" i="2"/>
  <c r="F142" i="2"/>
  <c r="F177" i="2"/>
  <c r="F33" i="2"/>
  <c r="F57" i="2"/>
  <c r="F145" i="2"/>
  <c r="F35" i="2"/>
  <c r="F48" i="2"/>
  <c r="F77" i="2"/>
  <c r="F44" i="2"/>
  <c r="F61" i="2"/>
  <c r="F49" i="2"/>
  <c r="F131" i="2"/>
  <c r="F117" i="2"/>
  <c r="F66" i="2"/>
  <c r="F162" i="2"/>
  <c r="F19" i="2"/>
  <c r="F109" i="2"/>
  <c r="F50" i="2"/>
  <c r="F108" i="2"/>
  <c r="F133" i="2"/>
  <c r="F153" i="2"/>
  <c r="F184" i="2"/>
  <c r="F90" i="2"/>
  <c r="F161" i="2"/>
  <c r="F51" i="2"/>
  <c r="F23" i="2"/>
  <c r="F118" i="2"/>
  <c r="F89" i="2"/>
  <c r="F26" i="2"/>
  <c r="F168" i="2"/>
  <c r="F119" i="2"/>
  <c r="F52" i="2"/>
  <c r="F87" i="2"/>
  <c r="F86" i="2"/>
  <c r="F42" i="2"/>
  <c r="F120" i="2"/>
  <c r="F53" i="2"/>
  <c r="F151" i="2"/>
  <c r="F85" i="2"/>
  <c r="F167" i="2"/>
  <c r="F62" i="2"/>
  <c r="F94" i="2"/>
  <c r="F110" i="2"/>
  <c r="F43" i="2"/>
  <c r="F93" i="2"/>
  <c r="F18" i="2"/>
  <c r="F169" i="2"/>
  <c r="F92" i="2"/>
  <c r="F40" i="2"/>
  <c r="F132" i="2"/>
  <c r="F91" i="2"/>
  <c r="F152" i="2"/>
  <c r="F20" i="2"/>
  <c r="F114" i="2"/>
  <c r="F107" i="2"/>
  <c r="F21" i="2"/>
  <c r="F67" i="2"/>
  <c r="F41" i="2"/>
  <c r="F183" i="2"/>
  <c r="F106" i="2"/>
  <c r="F135" i="2"/>
  <c r="F88" i="2"/>
  <c r="F160" i="2"/>
  <c r="F182" i="2"/>
  <c r="F105" i="2"/>
  <c r="F45" i="2"/>
  <c r="F136" i="2"/>
  <c r="F159" i="2"/>
  <c r="F181" i="2"/>
  <c r="F104" i="2"/>
  <c r="F28" i="2"/>
  <c r="F137" i="2"/>
  <c r="F138" i="2"/>
  <c r="F170" i="2"/>
  <c r="F15" i="2"/>
  <c r="F96" i="2"/>
  <c r="F54" i="2"/>
  <c r="F30" i="2"/>
  <c r="F55" i="2"/>
  <c r="F116" i="2"/>
  <c r="F32" i="2"/>
  <c r="F73" i="2"/>
  <c r="F144" i="2"/>
  <c r="F72" i="2"/>
  <c r="F70" i="2"/>
  <c r="F58" i="2"/>
  <c r="F163" i="2"/>
  <c r="F130" i="2"/>
  <c r="G192" i="23"/>
  <c r="G129" i="2"/>
  <c r="G16" i="2"/>
  <c r="G139" i="2"/>
  <c r="G97" i="2"/>
  <c r="G15" i="2"/>
  <c r="G170" i="2"/>
  <c r="G109" i="2"/>
  <c r="G84" i="2"/>
  <c r="G48" i="2"/>
  <c r="G80" i="2"/>
  <c r="G81" i="2"/>
  <c r="G96" i="2"/>
  <c r="G110" i="2"/>
  <c r="G127" i="2"/>
  <c r="G151" i="2"/>
  <c r="G144" i="2"/>
  <c r="G164" i="2"/>
  <c r="G19" i="2"/>
  <c r="G143" i="2"/>
  <c r="G39" i="2"/>
  <c r="G128" i="2"/>
  <c r="G156" i="2"/>
  <c r="G25" i="2"/>
  <c r="G64" i="2"/>
  <c r="G98" i="2"/>
  <c r="G176" i="2"/>
  <c r="G88" i="2"/>
  <c r="G126" i="2"/>
  <c r="G40" i="2"/>
  <c r="G67" i="2"/>
  <c r="G14" i="2"/>
  <c r="G152" i="2"/>
  <c r="G57" i="2"/>
  <c r="G99" i="2"/>
  <c r="G135" i="2"/>
  <c r="G72" i="2"/>
  <c r="G108" i="2"/>
  <c r="G153" i="2"/>
  <c r="G46" i="2"/>
  <c r="G181" i="2"/>
  <c r="G34" i="2"/>
  <c r="G30" i="2"/>
  <c r="G171" i="2"/>
  <c r="G107" i="2"/>
  <c r="G165" i="2"/>
  <c r="G13" i="2"/>
  <c r="G125" i="2"/>
  <c r="G113" i="2"/>
  <c r="G71" i="2"/>
  <c r="G168" i="2"/>
  <c r="G180" i="2"/>
  <c r="G124" i="2"/>
  <c r="G100" i="2"/>
  <c r="G41" i="2"/>
  <c r="G12" i="2"/>
  <c r="G89" i="2"/>
  <c r="G145" i="2"/>
  <c r="G118" i="2"/>
  <c r="G106" i="2"/>
  <c r="G70" i="2"/>
  <c r="G24" i="2"/>
  <c r="G123" i="2"/>
  <c r="G175" i="2"/>
  <c r="G183" i="2"/>
  <c r="G105" i="2"/>
  <c r="G29" i="2"/>
  <c r="G43" i="2"/>
  <c r="G42" i="2"/>
  <c r="G104" i="2"/>
  <c r="G51" i="2"/>
  <c r="G116" i="2"/>
  <c r="G112" i="2"/>
  <c r="G50" i="2"/>
  <c r="G78" i="2"/>
  <c r="G62" i="2"/>
  <c r="G114" i="2"/>
  <c r="G52" i="2"/>
  <c r="G174" i="2"/>
  <c r="G36" i="2"/>
  <c r="G23" i="2"/>
  <c r="G63" i="2"/>
  <c r="G93" i="2"/>
  <c r="G111" i="2"/>
  <c r="G184" i="2"/>
  <c r="G133" i="2"/>
  <c r="G68" i="2"/>
  <c r="G137" i="2"/>
  <c r="G92" i="2"/>
  <c r="G77" i="2"/>
  <c r="G17" i="2"/>
  <c r="G182" i="2"/>
  <c r="G32" i="2"/>
  <c r="G44" i="2"/>
  <c r="G27" i="2"/>
  <c r="G74" i="2"/>
  <c r="G26" i="2"/>
  <c r="G138" i="2"/>
  <c r="G149" i="2"/>
  <c r="G28" i="2"/>
  <c r="G56" i="2"/>
  <c r="G38" i="2"/>
  <c r="G65" i="2"/>
  <c r="G83" i="2"/>
  <c r="G60" i="2"/>
  <c r="G61" i="2"/>
  <c r="G163" i="2"/>
  <c r="G21" i="2"/>
  <c r="G95" i="2"/>
  <c r="G177" i="2"/>
  <c r="G20" i="2"/>
  <c r="G148" i="2"/>
  <c r="G172" i="2"/>
  <c r="G76" i="2"/>
  <c r="G160" i="2"/>
  <c r="G73" i="2"/>
  <c r="G66" i="2"/>
  <c r="G33" i="2"/>
  <c r="G179" i="2"/>
  <c r="G53" i="2"/>
  <c r="G47" i="2"/>
  <c r="G117" i="2"/>
  <c r="G169" i="2"/>
  <c r="G82" i="2"/>
  <c r="G122" i="2"/>
  <c r="G35" i="2"/>
  <c r="G103" i="2"/>
  <c r="G45" i="2"/>
  <c r="G120" i="2"/>
  <c r="G150" i="2"/>
  <c r="G22" i="2"/>
  <c r="G146" i="2"/>
  <c r="G91" i="2"/>
  <c r="G136" i="2"/>
  <c r="G173" i="2"/>
  <c r="G131" i="2"/>
  <c r="G69" i="2"/>
  <c r="G86" i="2"/>
  <c r="G147" i="2"/>
  <c r="G115" i="2"/>
  <c r="G37" i="2"/>
  <c r="G85" i="2"/>
  <c r="G55" i="2"/>
  <c r="G158" i="2"/>
  <c r="G75" i="2"/>
  <c r="G54" i="2"/>
  <c r="G87" i="2"/>
  <c r="G142" i="2"/>
  <c r="G166" i="2"/>
  <c r="G119" i="2"/>
  <c r="G11" i="2"/>
  <c r="G102" i="2"/>
  <c r="G121" i="2"/>
  <c r="G134" i="2"/>
  <c r="G58" i="2"/>
  <c r="G10" i="2"/>
  <c r="G167" i="2"/>
  <c r="G161" i="2"/>
  <c r="G159" i="2"/>
  <c r="G31" i="2"/>
  <c r="G59" i="2"/>
  <c r="G18" i="2"/>
  <c r="G94" i="2"/>
  <c r="G90" i="2"/>
  <c r="G132" i="2"/>
  <c r="G141" i="2"/>
  <c r="G157" i="2"/>
  <c r="G79" i="2"/>
  <c r="G140" i="2"/>
  <c r="G178" i="2"/>
  <c r="G154" i="2"/>
  <c r="G162" i="2"/>
  <c r="G49" i="2"/>
  <c r="G130" i="2"/>
  <c r="G155" i="2"/>
  <c r="G101" i="2"/>
  <c r="H192" i="23"/>
  <c r="H83" i="2"/>
  <c r="H85" i="2"/>
  <c r="H21" i="2"/>
  <c r="H18" i="2"/>
  <c r="H172" i="2"/>
  <c r="H169" i="2"/>
  <c r="H41" i="2"/>
  <c r="H29" i="2"/>
  <c r="H166" i="2"/>
  <c r="H116" i="2"/>
  <c r="H77" i="2"/>
  <c r="H52" i="2"/>
  <c r="H158" i="2"/>
  <c r="H157" i="2"/>
  <c r="H57" i="2"/>
  <c r="H154" i="2"/>
  <c r="H60" i="2"/>
  <c r="H31" i="2"/>
  <c r="H150" i="2"/>
  <c r="H26" i="2"/>
  <c r="H147" i="2"/>
  <c r="H70" i="2"/>
  <c r="H139" i="2"/>
  <c r="H84" i="2"/>
  <c r="H184" i="2"/>
  <c r="H137" i="2"/>
  <c r="H38" i="2"/>
  <c r="H24" i="2"/>
  <c r="H42" i="2"/>
  <c r="H167" i="2"/>
  <c r="H61" i="2"/>
  <c r="H164" i="2"/>
  <c r="H48" i="2"/>
  <c r="H50" i="2"/>
  <c r="H160" i="2"/>
  <c r="H30" i="2"/>
  <c r="H53" i="2"/>
  <c r="H55" i="2"/>
  <c r="H156" i="2"/>
  <c r="H17" i="2"/>
  <c r="H115" i="2"/>
  <c r="H152" i="2"/>
  <c r="H64" i="2"/>
  <c r="H149" i="2"/>
  <c r="H148" i="2"/>
  <c r="H69" i="2"/>
  <c r="H63" i="2"/>
  <c r="H39" i="2"/>
  <c r="H168" i="2"/>
  <c r="H15" i="2"/>
  <c r="H165" i="2"/>
  <c r="H47" i="2"/>
  <c r="H49" i="2"/>
  <c r="H161" i="2"/>
  <c r="H16" i="2"/>
  <c r="H58" i="2"/>
  <c r="H62" i="2"/>
  <c r="H151" i="2"/>
  <c r="H65" i="2"/>
  <c r="H68" i="2"/>
  <c r="H146" i="2"/>
  <c r="H112" i="2"/>
  <c r="H145" i="2"/>
  <c r="H71" i="2"/>
  <c r="H144" i="2"/>
  <c r="H72" i="2"/>
  <c r="H73" i="2"/>
  <c r="H143" i="2"/>
  <c r="H19" i="2"/>
  <c r="H177" i="2"/>
  <c r="H74" i="2"/>
  <c r="H142" i="2"/>
  <c r="H75" i="2"/>
  <c r="H141" i="2"/>
  <c r="H79" i="2"/>
  <c r="H140" i="2"/>
  <c r="H33" i="2"/>
  <c r="H82" i="2"/>
  <c r="H10" i="2"/>
  <c r="H86" i="2"/>
  <c r="H136" i="2"/>
  <c r="H87" i="2"/>
  <c r="H176" i="2"/>
  <c r="H170" i="2"/>
  <c r="H153" i="2"/>
  <c r="H88" i="2"/>
  <c r="H135" i="2"/>
  <c r="H34" i="2"/>
  <c r="H44" i="2"/>
  <c r="H89" i="2"/>
  <c r="H134" i="2"/>
  <c r="H90" i="2"/>
  <c r="H133" i="2"/>
  <c r="H91" i="2"/>
  <c r="H183" i="2"/>
  <c r="H132" i="2"/>
  <c r="H11" i="2"/>
  <c r="H25" i="2"/>
  <c r="H92" i="2"/>
  <c r="H131" i="2"/>
  <c r="H93" i="2"/>
  <c r="H94" i="2"/>
  <c r="H130" i="2"/>
  <c r="H95" i="2"/>
  <c r="H175" i="2"/>
  <c r="H114" i="2"/>
  <c r="H129" i="2"/>
  <c r="H35" i="2"/>
  <c r="H96" i="2"/>
  <c r="H128" i="2"/>
  <c r="H97" i="2"/>
  <c r="H23" i="2"/>
  <c r="H127" i="2"/>
  <c r="H182" i="2"/>
  <c r="H81" i="2"/>
  <c r="H12" i="2"/>
  <c r="H98" i="2"/>
  <c r="H126" i="2"/>
  <c r="H99" i="2"/>
  <c r="H171" i="2"/>
  <c r="H125" i="2"/>
  <c r="H124" i="2"/>
  <c r="H100" i="2"/>
  <c r="H113" i="2"/>
  <c r="H123" i="2"/>
  <c r="H80" i="2"/>
  <c r="H101" i="2"/>
  <c r="H174" i="2"/>
  <c r="H76" i="2"/>
  <c r="H36" i="2"/>
  <c r="H122" i="2"/>
  <c r="H13" i="2"/>
  <c r="H102" i="2"/>
  <c r="H121" i="2"/>
  <c r="H103" i="2"/>
  <c r="H104" i="2"/>
  <c r="H120" i="2"/>
  <c r="H105" i="2"/>
  <c r="H119" i="2"/>
  <c r="H106" i="2"/>
  <c r="H118" i="2"/>
  <c r="H107" i="2"/>
  <c r="H108" i="2"/>
  <c r="H109" i="2"/>
  <c r="H181" i="2"/>
  <c r="H117" i="2"/>
  <c r="H110" i="2"/>
  <c r="H45" i="2"/>
  <c r="H28" i="2"/>
  <c r="H14" i="2"/>
  <c r="H173" i="2"/>
  <c r="H37" i="2"/>
  <c r="H20" i="2"/>
  <c r="H138" i="2"/>
  <c r="H22" i="2"/>
  <c r="H111" i="2"/>
  <c r="H40" i="2"/>
  <c r="H180" i="2"/>
  <c r="H43" i="2"/>
  <c r="H46" i="2"/>
  <c r="H163" i="2"/>
  <c r="H162" i="2"/>
  <c r="H51" i="2"/>
  <c r="H179" i="2"/>
  <c r="H159" i="2"/>
  <c r="H54" i="2"/>
  <c r="H56" i="2"/>
  <c r="H155" i="2"/>
  <c r="H59" i="2"/>
  <c r="H178" i="2"/>
  <c r="H78" i="2"/>
  <c r="H27" i="2"/>
  <c r="H66" i="2"/>
  <c r="H67" i="2"/>
  <c r="H32" i="2"/>
  <c r="I26" i="2"/>
  <c r="I192" i="23"/>
  <c r="I139" i="2"/>
  <c r="I134" i="2"/>
  <c r="I182" i="2"/>
  <c r="I76" i="2"/>
  <c r="I154" i="2"/>
  <c r="I115" i="2"/>
  <c r="I69" i="2"/>
  <c r="I70" i="2"/>
  <c r="I121" i="2"/>
  <c r="I15" i="2"/>
  <c r="I129" i="2"/>
  <c r="I16" i="2"/>
  <c r="I155" i="2"/>
  <c r="I125" i="2"/>
  <c r="I95" i="2"/>
  <c r="I31" i="2"/>
  <c r="I103" i="2"/>
  <c r="I114" i="2"/>
  <c r="I147" i="2"/>
  <c r="I179" i="2"/>
  <c r="I81" i="2"/>
  <c r="I165" i="2"/>
  <c r="I68" i="2"/>
  <c r="I163" i="2"/>
  <c r="I65" i="2"/>
  <c r="I96" i="2"/>
  <c r="I30" i="2"/>
  <c r="I48" i="2"/>
  <c r="I85" i="2"/>
  <c r="I46" i="2"/>
  <c r="I130" i="2"/>
  <c r="I63" i="2"/>
  <c r="I146" i="2"/>
  <c r="I145" i="2"/>
  <c r="J83" i="2"/>
  <c r="J178" i="2"/>
  <c r="K192" i="23"/>
  <c r="K173" i="2"/>
  <c r="K77" i="2"/>
  <c r="K127" i="2"/>
  <c r="K72" i="2"/>
  <c r="K97" i="2"/>
  <c r="K92" i="2"/>
  <c r="K137" i="2"/>
  <c r="K47" i="2"/>
  <c r="K10" i="2"/>
  <c r="K50" i="2"/>
  <c r="K41" i="2"/>
  <c r="K142" i="2"/>
  <c r="K59" i="2"/>
  <c r="K52" i="2"/>
  <c r="K106" i="2"/>
  <c r="K11" i="2"/>
  <c r="K147" i="2"/>
  <c r="K83" i="2"/>
  <c r="K69" i="2"/>
  <c r="K111" i="2"/>
  <c r="K110" i="2"/>
  <c r="K132" i="2"/>
  <c r="K23" i="2"/>
  <c r="K119" i="2"/>
  <c r="K12" i="2"/>
  <c r="K71" i="2"/>
  <c r="K49" i="2"/>
  <c r="K75" i="2"/>
  <c r="K105" i="2"/>
  <c r="K87" i="2"/>
  <c r="K79" i="2"/>
  <c r="K141" i="2"/>
  <c r="K76" i="2"/>
  <c r="K13" i="2"/>
  <c r="K162" i="2"/>
  <c r="K134" i="2"/>
  <c r="K148" i="2"/>
  <c r="K48" i="2"/>
  <c r="K167" i="2"/>
  <c r="K169" i="2"/>
  <c r="K91" i="2"/>
  <c r="K136" i="2"/>
  <c r="K55" i="2"/>
  <c r="K14" i="2"/>
  <c r="K93" i="2"/>
  <c r="K80" i="2"/>
  <c r="K96" i="2"/>
  <c r="K146" i="2"/>
  <c r="K161" i="2"/>
  <c r="K159" i="2"/>
  <c r="K104" i="2"/>
  <c r="K22" i="2"/>
  <c r="K42" i="2"/>
  <c r="K15" i="2"/>
  <c r="K140" i="2"/>
  <c r="K143" i="2"/>
  <c r="K120" i="2"/>
  <c r="K144" i="2"/>
  <c r="K81" i="2"/>
  <c r="K43" i="2"/>
  <c r="K113" i="2"/>
  <c r="K157" i="2"/>
  <c r="K156" i="2"/>
  <c r="K16" i="2"/>
  <c r="K115" i="2"/>
  <c r="K133" i="2"/>
  <c r="K103" i="2"/>
  <c r="K60" i="2"/>
  <c r="K54" i="2"/>
  <c r="K61" i="2"/>
  <c r="K121" i="2"/>
  <c r="K17" i="2"/>
  <c r="K85" i="2"/>
  <c r="K82" i="2"/>
  <c r="K90" i="2"/>
  <c r="K65" i="2"/>
  <c r="K25" i="2"/>
  <c r="K18" i="2"/>
  <c r="K64" i="2"/>
  <c r="K58" i="2"/>
  <c r="K153" i="2"/>
  <c r="K160" i="2"/>
  <c r="K166" i="2"/>
  <c r="K19" i="2"/>
  <c r="K139" i="2"/>
  <c r="K138" i="2"/>
  <c r="K73" i="2"/>
  <c r="K184" i="2"/>
  <c r="K122" i="2"/>
  <c r="K129" i="2"/>
  <c r="K51" i="2"/>
  <c r="K86" i="2"/>
  <c r="K101" i="2"/>
  <c r="K149" i="2"/>
  <c r="K102" i="2"/>
  <c r="K183" i="2"/>
  <c r="K89" i="2"/>
  <c r="K68" i="2"/>
  <c r="K63" i="2"/>
  <c r="K118" i="2"/>
  <c r="K112" i="2"/>
  <c r="K158" i="2"/>
  <c r="K168" i="2"/>
  <c r="K27" i="2"/>
  <c r="K182" i="2"/>
  <c r="K70" i="2"/>
  <c r="K45" i="2"/>
  <c r="K123" i="2"/>
  <c r="K62" i="2"/>
  <c r="K107" i="2"/>
  <c r="K84" i="2"/>
  <c r="K57" i="2"/>
  <c r="K181" i="2"/>
  <c r="K116" i="2"/>
  <c r="K95" i="2"/>
  <c r="K100" i="2"/>
  <c r="K28" i="2"/>
  <c r="K53" i="2"/>
  <c r="K108" i="2"/>
  <c r="K135" i="2"/>
  <c r="K180" i="2"/>
  <c r="K29" i="2"/>
  <c r="K131" i="2"/>
  <c r="K40" i="2"/>
  <c r="K124" i="2"/>
  <c r="K151" i="2"/>
  <c r="K152" i="2"/>
  <c r="K165" i="2"/>
  <c r="K114" i="2"/>
  <c r="K179" i="2"/>
  <c r="K30" i="2"/>
  <c r="K109" i="2"/>
  <c r="K94" i="2"/>
  <c r="K125" i="2"/>
  <c r="K117" i="2"/>
  <c r="K56" i="2"/>
  <c r="K178" i="2"/>
  <c r="K31" i="2"/>
  <c r="K67" i="2"/>
  <c r="K170" i="2"/>
  <c r="K46" i="2"/>
  <c r="K145" i="2"/>
  <c r="K44" i="2"/>
  <c r="K177" i="2"/>
  <c r="K32" i="2"/>
  <c r="K39" i="2"/>
  <c r="K163" i="2"/>
  <c r="K150" i="2"/>
  <c r="K99" i="2"/>
  <c r="K128" i="2"/>
  <c r="K176" i="2"/>
  <c r="K33" i="2"/>
  <c r="K130" i="2"/>
  <c r="K171" i="2"/>
  <c r="K126" i="2"/>
  <c r="K78" i="2"/>
  <c r="K154" i="2"/>
  <c r="K98" i="2"/>
  <c r="K88" i="2"/>
  <c r="K34" i="2"/>
  <c r="K20" i="2"/>
  <c r="K155" i="2"/>
  <c r="K21" i="2"/>
  <c r="K164" i="2"/>
  <c r="K38" i="2"/>
  <c r="K175" i="2"/>
  <c r="K35" i="2"/>
  <c r="K74" i="2"/>
  <c r="K66" i="2"/>
  <c r="K24" i="2"/>
  <c r="K37" i="2"/>
  <c r="K174" i="2"/>
  <c r="K36" i="2"/>
  <c r="K26" i="2"/>
  <c r="K172" i="2"/>
  <c r="L45" i="2"/>
  <c r="L89" i="2"/>
  <c r="L104" i="2"/>
  <c r="L120" i="2"/>
  <c r="L17" i="2"/>
  <c r="L121" i="2"/>
  <c r="L134" i="2"/>
  <c r="L26" i="2"/>
  <c r="L148" i="2"/>
  <c r="L25" i="2"/>
  <c r="L42" i="2"/>
  <c r="L102" i="2"/>
  <c r="L43" i="2"/>
  <c r="L119" i="2"/>
  <c r="L14" i="2"/>
  <c r="L113" i="2"/>
  <c r="L15" i="2"/>
  <c r="L103" i="2"/>
  <c r="L77" i="2"/>
  <c r="L18" i="2"/>
  <c r="L16" i="2"/>
  <c r="L54" i="2"/>
  <c r="L111" i="2"/>
  <c r="L24" i="2"/>
  <c r="L166" i="2"/>
  <c r="L138" i="2"/>
  <c r="L184" i="2"/>
  <c r="L21" i="2"/>
  <c r="L122" i="2"/>
  <c r="L101" i="2"/>
  <c r="L183" i="2"/>
  <c r="L22" i="2"/>
  <c r="L23" i="2"/>
  <c r="L116" i="2"/>
  <c r="L182" i="2"/>
  <c r="L44" i="2"/>
  <c r="L181" i="2"/>
  <c r="L123" i="2"/>
  <c r="L100" i="2"/>
  <c r="L28" i="2"/>
  <c r="L84" i="2"/>
  <c r="L180" i="2"/>
  <c r="L29" i="2"/>
  <c r="L51" i="2"/>
  <c r="L124" i="2"/>
  <c r="L165" i="2"/>
  <c r="L179" i="2"/>
  <c r="L30" i="2"/>
  <c r="L135" i="2"/>
  <c r="L158" i="2"/>
  <c r="L178" i="2"/>
  <c r="L31" i="2"/>
  <c r="L46" i="2"/>
  <c r="L177" i="2"/>
  <c r="L32" i="2"/>
  <c r="L160" i="2"/>
  <c r="L99" i="2"/>
  <c r="L176" i="2"/>
  <c r="L33" i="2"/>
  <c r="L88" i="2"/>
  <c r="L126" i="2"/>
  <c r="L98" i="2"/>
  <c r="L34" i="2"/>
  <c r="L66" i="2"/>
  <c r="L164" i="2"/>
  <c r="L175" i="2"/>
  <c r="L35" i="2"/>
  <c r="L52" i="2"/>
  <c r="L174" i="2"/>
  <c r="L36" i="2"/>
  <c r="L137" i="2"/>
  <c r="L127" i="2"/>
  <c r="L97" i="2"/>
  <c r="L173" i="2"/>
  <c r="L140" i="2"/>
  <c r="L163" i="2"/>
  <c r="L154" i="2"/>
  <c r="L168" i="2"/>
  <c r="L96" i="2"/>
  <c r="L150" i="2"/>
  <c r="L144" i="2"/>
  <c r="L107" i="2"/>
  <c r="L170" i="2"/>
  <c r="L70" i="2"/>
  <c r="L169" i="2"/>
  <c r="L85" i="2"/>
  <c r="L57" i="2"/>
  <c r="L81" i="2"/>
  <c r="L64" i="2"/>
  <c r="L91" i="2"/>
  <c r="L115" i="2"/>
  <c r="L108" i="2"/>
  <c r="L56" i="2"/>
  <c r="L157" i="2"/>
  <c r="L159" i="2"/>
  <c r="L40" i="2"/>
  <c r="L130" i="2"/>
  <c r="L131" i="2"/>
  <c r="L68" i="2"/>
  <c r="L132" i="2"/>
  <c r="L47" i="2"/>
  <c r="L48" i="2"/>
  <c r="L149" i="2"/>
  <c r="L71" i="2"/>
  <c r="L109" i="2"/>
  <c r="L93" i="2"/>
  <c r="L117" i="2"/>
  <c r="L82" i="2"/>
  <c r="L142" i="2"/>
  <c r="L129" i="2"/>
  <c r="L65" i="2"/>
  <c r="L59" i="2"/>
  <c r="L145" i="2"/>
  <c r="L133" i="2"/>
  <c r="L90" i="2"/>
  <c r="L147" i="2"/>
  <c r="L67" i="2"/>
  <c r="L39" i="2"/>
  <c r="L152" i="2"/>
  <c r="L60" i="2"/>
  <c r="L55" i="2"/>
  <c r="L58" i="2"/>
  <c r="L156" i="2"/>
  <c r="L162" i="2"/>
  <c r="L62" i="2"/>
  <c r="L161" i="2"/>
  <c r="L63" i="2"/>
  <c r="L146" i="2"/>
  <c r="L136" i="2"/>
  <c r="L139" i="2"/>
  <c r="L171" i="2"/>
  <c r="L80" i="2"/>
  <c r="L75" i="2"/>
  <c r="L19" i="2"/>
  <c r="L151" i="2"/>
  <c r="L114" i="2"/>
  <c r="L20" i="2"/>
  <c r="L87" i="2"/>
  <c r="L73" i="2"/>
  <c r="L38" i="2"/>
  <c r="L155" i="2"/>
  <c r="L53" i="2"/>
  <c r="L125" i="2"/>
  <c r="L72" i="2"/>
  <c r="L94" i="2"/>
  <c r="L74" i="2"/>
  <c r="L49" i="2"/>
  <c r="L78" i="2"/>
  <c r="L143" i="2"/>
  <c r="L92" i="2"/>
  <c r="L50" i="2"/>
  <c r="L172" i="2"/>
  <c r="L128" i="2"/>
  <c r="L61" i="2"/>
  <c r="L95" i="2"/>
  <c r="L69" i="2"/>
  <c r="L79" i="2"/>
  <c r="L141" i="2"/>
  <c r="L37" i="2"/>
  <c r="L112" i="2"/>
  <c r="L192" i="23"/>
  <c r="L10" i="2"/>
  <c r="L118" i="2"/>
  <c r="L106" i="2"/>
  <c r="L27" i="2"/>
  <c r="L11" i="2"/>
  <c r="L41" i="2"/>
  <c r="L153" i="2"/>
  <c r="L12" i="2"/>
  <c r="L83" i="2"/>
  <c r="L105" i="2"/>
  <c r="L110" i="2"/>
  <c r="L76" i="2"/>
  <c r="L86" i="2"/>
  <c r="L13" i="2"/>
  <c r="L167" i="2"/>
  <c r="M52" i="2"/>
  <c r="M87" i="2"/>
  <c r="M170" i="2"/>
  <c r="M169" i="2"/>
  <c r="M88" i="2"/>
  <c r="M160" i="2"/>
  <c r="M79" i="2"/>
  <c r="M51" i="2"/>
  <c r="M89" i="2"/>
  <c r="M90" i="2"/>
  <c r="M114" i="2"/>
  <c r="M133" i="2"/>
  <c r="M50" i="2"/>
  <c r="M91" i="2"/>
  <c r="M132" i="2"/>
  <c r="M149" i="2"/>
  <c r="M161" i="2"/>
  <c r="M92" i="2"/>
  <c r="M131" i="2"/>
  <c r="M26" i="2"/>
  <c r="M192" i="23"/>
  <c r="M65" i="2"/>
  <c r="M16" i="2"/>
  <c r="M17" i="2"/>
  <c r="M152" i="2"/>
  <c r="M184" i="2"/>
  <c r="M183" i="2"/>
  <c r="M135" i="2"/>
  <c r="M60" i="2"/>
  <c r="M61" i="2"/>
  <c r="M180" i="2"/>
  <c r="M178" i="2"/>
  <c r="M32" i="2"/>
  <c r="M175" i="2"/>
  <c r="M35" i="2"/>
  <c r="M36" i="2"/>
  <c r="M64" i="2"/>
  <c r="M53" i="2"/>
  <c r="M168" i="2"/>
  <c r="M63" i="2"/>
  <c r="M27" i="2"/>
  <c r="M108" i="2"/>
  <c r="M40" i="2"/>
  <c r="M117" i="2"/>
  <c r="M28" i="2"/>
  <c r="M30" i="2"/>
  <c r="M177" i="2"/>
  <c r="M33" i="2"/>
  <c r="M174" i="2"/>
  <c r="M147" i="2"/>
  <c r="M69" i="2"/>
  <c r="M70" i="2"/>
  <c r="M71" i="2"/>
  <c r="M72" i="2"/>
  <c r="M67" i="2"/>
  <c r="M74" i="2"/>
  <c r="M112" i="2"/>
  <c r="M151" i="2"/>
  <c r="M140" i="2"/>
  <c r="M139" i="2"/>
  <c r="M138" i="2"/>
  <c r="M84" i="2"/>
  <c r="M158" i="2"/>
  <c r="M136" i="2"/>
  <c r="M15" i="2"/>
  <c r="M44" i="2"/>
  <c r="M18" i="2"/>
  <c r="M20" i="2"/>
  <c r="M24" i="2"/>
  <c r="M182" i="2"/>
  <c r="M134" i="2"/>
  <c r="M77" i="2"/>
  <c r="M179" i="2"/>
  <c r="M109" i="2"/>
  <c r="M176" i="2"/>
  <c r="M34" i="2"/>
  <c r="M173" i="2"/>
  <c r="M68" i="2"/>
  <c r="M146" i="2"/>
  <c r="M145" i="2"/>
  <c r="M57" i="2"/>
  <c r="M143" i="2"/>
  <c r="M73" i="2"/>
  <c r="M142" i="2"/>
  <c r="M156" i="2"/>
  <c r="M141" i="2"/>
  <c r="M22" i="2"/>
  <c r="M23" i="2"/>
  <c r="M82" i="2"/>
  <c r="M54" i="2"/>
  <c r="M43" i="2"/>
  <c r="M172" i="2"/>
  <c r="M137" i="2"/>
  <c r="M86" i="2"/>
  <c r="M49" i="2"/>
  <c r="M93" i="2"/>
  <c r="M130" i="2"/>
  <c r="M162" i="2"/>
  <c r="M94" i="2"/>
  <c r="M129" i="2"/>
  <c r="M48" i="2"/>
  <c r="M95" i="2"/>
  <c r="M163" i="2"/>
  <c r="M96" i="2"/>
  <c r="M128" i="2"/>
  <c r="M47" i="2"/>
  <c r="M97" i="2"/>
  <c r="M127" i="2"/>
  <c r="M164" i="2"/>
  <c r="M98" i="2"/>
  <c r="M126" i="2"/>
  <c r="M66" i="2"/>
  <c r="M111" i="2"/>
  <c r="M99" i="2"/>
  <c r="M46" i="2"/>
  <c r="M125" i="2"/>
  <c r="M124" i="2"/>
  <c r="M80" i="2"/>
  <c r="M165" i="2"/>
  <c r="M78" i="2"/>
  <c r="M100" i="2"/>
  <c r="M123" i="2"/>
  <c r="M76" i="2"/>
  <c r="M101" i="2"/>
  <c r="M122" i="2"/>
  <c r="M166" i="2"/>
  <c r="M75" i="2"/>
  <c r="M102" i="2"/>
  <c r="M121" i="2"/>
  <c r="M103" i="2"/>
  <c r="M45" i="2"/>
  <c r="M120" i="2"/>
  <c r="M148" i="2"/>
  <c r="M104" i="2"/>
  <c r="M119" i="2"/>
  <c r="M167" i="2"/>
  <c r="M105" i="2"/>
  <c r="M113" i="2"/>
  <c r="M41" i="2"/>
  <c r="M153" i="2"/>
  <c r="M106" i="2"/>
  <c r="M118" i="2"/>
  <c r="M10" i="2"/>
  <c r="M11" i="2"/>
  <c r="M12" i="2"/>
  <c r="M62" i="2"/>
  <c r="M13" i="2"/>
  <c r="M110" i="2"/>
  <c r="M14" i="2"/>
  <c r="M107" i="2"/>
  <c r="M42" i="2"/>
  <c r="M19" i="2"/>
  <c r="M116" i="2"/>
  <c r="M25" i="2"/>
  <c r="M181" i="2"/>
  <c r="M29" i="2"/>
  <c r="M31" i="2"/>
  <c r="M39" i="2"/>
  <c r="M59" i="2"/>
  <c r="M154" i="2"/>
  <c r="M58" i="2"/>
  <c r="M155" i="2"/>
  <c r="M144" i="2"/>
  <c r="M171" i="2"/>
  <c r="M150" i="2"/>
  <c r="M56" i="2"/>
  <c r="M38" i="2"/>
  <c r="M21" i="2"/>
  <c r="M55" i="2"/>
  <c r="M81" i="2"/>
  <c r="M157" i="2"/>
  <c r="M115" i="2"/>
  <c r="M83" i="2"/>
  <c r="M85" i="2"/>
  <c r="M159" i="2"/>
  <c r="M37" i="2"/>
  <c r="P176" i="2"/>
  <c r="P137" i="2"/>
  <c r="P159" i="2"/>
  <c r="P16" i="2"/>
  <c r="P44" i="2"/>
  <c r="P146" i="2"/>
  <c r="P84" i="2"/>
  <c r="P141" i="2"/>
  <c r="P23" i="2"/>
  <c r="P37" i="2"/>
  <c r="P63" i="2"/>
  <c r="P45" i="2"/>
  <c r="P161" i="2"/>
  <c r="P156" i="2"/>
  <c r="P51" i="2"/>
  <c r="P167" i="2"/>
  <c r="P74" i="2"/>
  <c r="P11" i="2"/>
  <c r="P58" i="2"/>
  <c r="P128" i="2"/>
  <c r="P69" i="2"/>
  <c r="P41" i="2"/>
  <c r="P87" i="2"/>
  <c r="P154" i="2"/>
  <c r="P95" i="2"/>
  <c r="P19" i="2"/>
  <c r="P171" i="2"/>
  <c r="P38" i="2"/>
  <c r="P118" i="2"/>
  <c r="P92" i="2"/>
  <c r="P65" i="2"/>
  <c r="P64" i="2"/>
  <c r="P20" i="2"/>
  <c r="P148" i="2"/>
  <c r="P70" i="2"/>
  <c r="P111" i="2"/>
  <c r="P49" i="2"/>
  <c r="P131" i="2"/>
  <c r="P181" i="2"/>
  <c r="P145" i="2"/>
  <c r="P103" i="2"/>
  <c r="P135" i="2"/>
  <c r="P129" i="2"/>
  <c r="P114" i="2"/>
  <c r="P100" i="2"/>
  <c r="P142" i="2"/>
  <c r="P48" i="2"/>
  <c r="P83" i="2"/>
  <c r="P73" i="2"/>
  <c r="P77" i="2"/>
  <c r="P86" i="2"/>
  <c r="P162" i="2"/>
  <c r="P57" i="2"/>
  <c r="P180" i="2"/>
  <c r="P150" i="2"/>
  <c r="P22" i="2"/>
  <c r="P56" i="2"/>
  <c r="P94" i="2"/>
  <c r="P85" i="2"/>
  <c r="P165" i="2"/>
  <c r="P27" i="2"/>
  <c r="P43" i="2"/>
  <c r="P143" i="2"/>
  <c r="P136" i="2"/>
  <c r="P71" i="2"/>
  <c r="P144" i="2"/>
  <c r="P123" i="2"/>
  <c r="P88" i="2"/>
  <c r="P62" i="2"/>
  <c r="P59" i="2"/>
  <c r="P52" i="2"/>
  <c r="P172" i="2"/>
  <c r="P93" i="2"/>
  <c r="P155" i="2"/>
  <c r="P24" i="2"/>
  <c r="P72" i="2"/>
  <c r="P130" i="2"/>
  <c r="P192" i="23"/>
  <c r="P80" i="2"/>
  <c r="P104" i="2"/>
  <c r="P107" i="2"/>
  <c r="P151" i="2"/>
  <c r="P34" i="2"/>
  <c r="P140" i="2"/>
  <c r="P76" i="2"/>
  <c r="P132" i="2"/>
  <c r="P112" i="2"/>
  <c r="P68" i="2"/>
  <c r="P29" i="2"/>
  <c r="P18" i="2"/>
  <c r="P55" i="2"/>
  <c r="Q125" i="2"/>
  <c r="Q147" i="2"/>
  <c r="Q168" i="2"/>
  <c r="Q173" i="2"/>
  <c r="Q178" i="2"/>
  <c r="Q24" i="2"/>
  <c r="Q37" i="2"/>
  <c r="Q40" i="2"/>
  <c r="Q77" i="2"/>
  <c r="Q82" i="2"/>
  <c r="Q86" i="2"/>
  <c r="Q121" i="2"/>
  <c r="Q142" i="2"/>
  <c r="Q158" i="2"/>
  <c r="Q161" i="2"/>
  <c r="Q165" i="2"/>
  <c r="Q76" i="2"/>
  <c r="Q12" i="2"/>
  <c r="Q20" i="2"/>
  <c r="Q79" i="2"/>
  <c r="Q30" i="2"/>
  <c r="Q36" i="2"/>
  <c r="Q47" i="2"/>
  <c r="Q88" i="2"/>
  <c r="Q114" i="2"/>
  <c r="Q124" i="2"/>
  <c r="Q127" i="2"/>
  <c r="Q132" i="2"/>
  <c r="Q136" i="2"/>
  <c r="Q163" i="2"/>
  <c r="Q172" i="2"/>
  <c r="Q175" i="2"/>
  <c r="Q44" i="2"/>
  <c r="Q87" i="2"/>
  <c r="Q94" i="2"/>
  <c r="Q108" i="2"/>
  <c r="Q151" i="2"/>
  <c r="Q150" i="2"/>
  <c r="Q174" i="2"/>
  <c r="Q32" i="2"/>
  <c r="Q83" i="2"/>
  <c r="Q95" i="2"/>
  <c r="Q101" i="2"/>
  <c r="Q110" i="2"/>
  <c r="Q140" i="2"/>
  <c r="Q156" i="2"/>
  <c r="Q176" i="2"/>
  <c r="Q62" i="2"/>
  <c r="Q19" i="2"/>
  <c r="Q29" i="2"/>
  <c r="Q39" i="2"/>
  <c r="Q46" i="2"/>
  <c r="Q64" i="2"/>
  <c r="Q102" i="2"/>
  <c r="Q107" i="2"/>
  <c r="Q129" i="2"/>
  <c r="Q141" i="2"/>
  <c r="Q164" i="2"/>
  <c r="Q167" i="2"/>
  <c r="Q42" i="2"/>
  <c r="Q17" i="2"/>
  <c r="Q49" i="2"/>
  <c r="Q54" i="2"/>
  <c r="Q66" i="2"/>
  <c r="Q70" i="2"/>
  <c r="Q74" i="2"/>
  <c r="Q85" i="2"/>
  <c r="Q113" i="2"/>
  <c r="Q122" i="2"/>
  <c r="Q144" i="2"/>
  <c r="Q157" i="2"/>
  <c r="Q169" i="2"/>
  <c r="Q177" i="2"/>
  <c r="Q14" i="2"/>
  <c r="Q56" i="2"/>
  <c r="Q71" i="2"/>
  <c r="Q92" i="2"/>
  <c r="Q97" i="2"/>
  <c r="Q100" i="2"/>
  <c r="Q105" i="2"/>
  <c r="Q180" i="2"/>
  <c r="Q145" i="2"/>
  <c r="Q153" i="2"/>
  <c r="Q182" i="2"/>
  <c r="Q61" i="2"/>
  <c r="Q67" i="2"/>
  <c r="Q69" i="2"/>
  <c r="Q117" i="2"/>
  <c r="Q99" i="2"/>
  <c r="Q104" i="2"/>
  <c r="Q112" i="2"/>
  <c r="Q192" i="23"/>
  <c r="Q120" i="2"/>
  <c r="Q137" i="2"/>
  <c r="Q149" i="2"/>
  <c r="Q155" i="2"/>
  <c r="Q162" i="2"/>
  <c r="Q184" i="2"/>
  <c r="Q63" i="2"/>
  <c r="Q15" i="2"/>
  <c r="Q52" i="2"/>
  <c r="Q73" i="2"/>
  <c r="Q119" i="2"/>
  <c r="Q91" i="2"/>
  <c r="Q96" i="2"/>
  <c r="Q106" i="2"/>
  <c r="Q138" i="2"/>
  <c r="Q43" i="2"/>
  <c r="Q45" i="2"/>
  <c r="Q81" i="2"/>
  <c r="Q10" i="2"/>
  <c r="Q16" i="2"/>
  <c r="Q28" i="2"/>
  <c r="Q57" i="2"/>
  <c r="Q65" i="2"/>
  <c r="Q68" i="2"/>
  <c r="Q103" i="2"/>
  <c r="Q109" i="2"/>
  <c r="Q126" i="2"/>
  <c r="Q130" i="2"/>
  <c r="Q146" i="2"/>
  <c r="Q159" i="2"/>
  <c r="Q171" i="2"/>
  <c r="Q179" i="2"/>
  <c r="Q183" i="2"/>
  <c r="Q25" i="2"/>
  <c r="Q11" i="2"/>
  <c r="Q35" i="2"/>
  <c r="Q38" i="2"/>
  <c r="Q41" i="2"/>
  <c r="Q48" i="2"/>
  <c r="Q51" i="2"/>
  <c r="Q58" i="2"/>
  <c r="Q21" i="2"/>
  <c r="Q22" i="2"/>
  <c r="Q75" i="2"/>
  <c r="Q90" i="2"/>
  <c r="Q115" i="2"/>
  <c r="Q148" i="2"/>
  <c r="Q154" i="2"/>
  <c r="Q59" i="2"/>
  <c r="Q78" i="2"/>
  <c r="Q34" i="2"/>
  <c r="Q55" i="2"/>
  <c r="Q98" i="2"/>
  <c r="Q111" i="2"/>
  <c r="Q123" i="2"/>
  <c r="Q128" i="2"/>
  <c r="Q134" i="2"/>
  <c r="Q135" i="2"/>
  <c r="Q170" i="2"/>
  <c r="Q160" i="2"/>
  <c r="Q27" i="2"/>
  <c r="Q33" i="2"/>
  <c r="Q50" i="2"/>
  <c r="Q118" i="2"/>
  <c r="Q93" i="2"/>
  <c r="Q60" i="2"/>
  <c r="Q131" i="2"/>
  <c r="Q143" i="2"/>
  <c r="Q152" i="2"/>
  <c r="Q181" i="2"/>
  <c r="Q26" i="2"/>
  <c r="Q18" i="2"/>
  <c r="Q53" i="2"/>
  <c r="Q116" i="2"/>
  <c r="Q133" i="2"/>
  <c r="Q139" i="2"/>
  <c r="Q166" i="2"/>
  <c r="Q13" i="2"/>
  <c r="Q31" i="2"/>
  <c r="Q72" i="2"/>
  <c r="Q23" i="2"/>
  <c r="Q80" i="2"/>
  <c r="Q84" i="2"/>
  <c r="Q89" i="2"/>
  <c r="S35" i="2"/>
  <c r="S162" i="2"/>
  <c r="S172" i="2"/>
  <c r="S171" i="2"/>
  <c r="S41" i="2"/>
  <c r="S36" i="2"/>
  <c r="S64" i="2"/>
  <c r="S38" i="2"/>
  <c r="S48" i="2"/>
  <c r="S115" i="2"/>
  <c r="S77" i="2"/>
  <c r="S21" i="2"/>
  <c r="S170" i="2"/>
  <c r="S13" i="2"/>
  <c r="S147" i="2"/>
  <c r="S83" i="2"/>
  <c r="S150" i="2"/>
  <c r="S134" i="2"/>
  <c r="S20" i="2"/>
  <c r="S174" i="2"/>
  <c r="S50" i="2"/>
  <c r="S76" i="2"/>
  <c r="S46" i="2"/>
  <c r="S55" i="2"/>
  <c r="S148" i="2"/>
  <c r="S156" i="2"/>
  <c r="S107" i="2"/>
  <c r="S61" i="2"/>
  <c r="S56" i="2"/>
  <c r="S99" i="2"/>
  <c r="S124" i="2"/>
  <c r="S65" i="2"/>
  <c r="S163" i="2"/>
  <c r="S168" i="2"/>
  <c r="S53" i="2"/>
  <c r="S67" i="2"/>
  <c r="S127" i="2"/>
  <c r="S47" i="2"/>
  <c r="S128" i="2"/>
  <c r="S160" i="2"/>
  <c r="S79" i="2"/>
  <c r="S40" i="2"/>
  <c r="S167" i="2"/>
  <c r="S97" i="2"/>
  <c r="S23" i="2"/>
  <c r="S51" i="2"/>
  <c r="S149" i="2"/>
  <c r="S52" i="2"/>
  <c r="S125" i="2"/>
  <c r="S86" i="2"/>
  <c r="S31" i="2"/>
  <c r="S26" i="2"/>
  <c r="S159" i="2"/>
  <c r="S93" i="2"/>
  <c r="S92" i="2"/>
  <c r="S15" i="2"/>
  <c r="S81" i="2"/>
  <c r="S120" i="2"/>
  <c r="S12" i="2"/>
  <c r="S136" i="2"/>
  <c r="S58" i="2"/>
  <c r="S91" i="2"/>
  <c r="S108" i="2"/>
  <c r="S183" i="2"/>
  <c r="S132" i="2"/>
  <c r="S54" i="2"/>
  <c r="S103" i="2"/>
  <c r="S80" i="2"/>
  <c r="S180" i="2"/>
  <c r="S154" i="2"/>
  <c r="S141" i="2"/>
  <c r="S184" i="2"/>
  <c r="S173" i="2"/>
  <c r="S28" i="2"/>
  <c r="S192" i="23"/>
  <c r="S95" i="2"/>
  <c r="S129" i="2"/>
  <c r="S137" i="2"/>
  <c r="S16" i="2"/>
  <c r="S114" i="2"/>
  <c r="S62" i="2"/>
  <c r="S59" i="2"/>
  <c r="S84" i="2"/>
  <c r="S60" i="2"/>
  <c r="S45" i="2"/>
  <c r="S94" i="2"/>
  <c r="S116" i="2"/>
  <c r="S105" i="2"/>
  <c r="S153" i="2"/>
  <c r="S14" i="2"/>
  <c r="S11" i="2"/>
  <c r="S109" i="2"/>
  <c r="S157" i="2"/>
  <c r="S49" i="2"/>
  <c r="S22" i="2"/>
  <c r="S181" i="2"/>
  <c r="S130" i="2"/>
  <c r="S119" i="2"/>
  <c r="S88" i="2"/>
  <c r="S19" i="2"/>
  <c r="S158" i="2"/>
  <c r="S118" i="2"/>
  <c r="S74" i="2"/>
  <c r="S98" i="2"/>
  <c r="S179" i="2"/>
  <c r="S96" i="2"/>
  <c r="S110" i="2"/>
  <c r="S126" i="2"/>
  <c r="S142" i="2"/>
  <c r="S121" i="2"/>
  <c r="S29" i="2"/>
  <c r="S73" i="2"/>
  <c r="S89" i="2"/>
  <c r="S42" i="2"/>
  <c r="S178" i="2"/>
  <c r="S90" i="2"/>
  <c r="S44" i="2"/>
  <c r="S143" i="2"/>
  <c r="S30" i="2"/>
  <c r="S165" i="2"/>
  <c r="S72" i="2"/>
  <c r="S78" i="2"/>
  <c r="S102" i="2"/>
  <c r="S138" i="2"/>
  <c r="S112" i="2"/>
  <c r="S25" i="2"/>
  <c r="S144" i="2"/>
  <c r="S177" i="2"/>
  <c r="S182" i="2"/>
  <c r="S71" i="2"/>
  <c r="S101" i="2"/>
  <c r="S113" i="2"/>
  <c r="S32" i="2"/>
  <c r="S70" i="2"/>
  <c r="S122" i="2"/>
  <c r="S57" i="2"/>
  <c r="S117" i="2"/>
  <c r="S145" i="2"/>
  <c r="S111" i="2"/>
  <c r="S176" i="2"/>
  <c r="S155" i="2"/>
  <c r="S82" i="2"/>
  <c r="S33" i="2"/>
  <c r="S161" i="2"/>
  <c r="S69" i="2"/>
  <c r="S100" i="2"/>
  <c r="S151" i="2"/>
  <c r="S146" i="2"/>
  <c r="S164" i="2"/>
  <c r="S175" i="2"/>
  <c r="S123" i="2"/>
  <c r="S17" i="2"/>
  <c r="S34" i="2"/>
  <c r="S68" i="2"/>
  <c r="S133" i="2"/>
  <c r="S37" i="2"/>
  <c r="S66" i="2"/>
  <c r="S39" i="2"/>
  <c r="S63" i="2"/>
  <c r="T142" i="2"/>
  <c r="T20" i="2"/>
  <c r="T169" i="2"/>
  <c r="T29" i="2"/>
  <c r="T51" i="2"/>
  <c r="T73" i="2"/>
  <c r="T48" i="2"/>
  <c r="T133" i="2"/>
  <c r="T24" i="2"/>
  <c r="T23" i="2"/>
  <c r="T22" i="2"/>
  <c r="T124" i="2"/>
  <c r="T84" i="2"/>
  <c r="T96" i="2"/>
  <c r="T178" i="2"/>
  <c r="T19" i="2"/>
  <c r="T152" i="2"/>
  <c r="T128" i="2"/>
  <c r="T27" i="2"/>
  <c r="T143" i="2"/>
  <c r="T110" i="2"/>
  <c r="T18" i="2"/>
  <c r="T30" i="2"/>
  <c r="T173" i="2"/>
  <c r="T108" i="2"/>
  <c r="T184" i="2"/>
  <c r="T95" i="2"/>
  <c r="T45" i="2"/>
  <c r="T159" i="2"/>
  <c r="T31" i="2"/>
  <c r="T71" i="2"/>
  <c r="T137" i="2"/>
  <c r="T44" i="2"/>
  <c r="T105" i="2"/>
  <c r="T144" i="2"/>
  <c r="T177" i="2"/>
  <c r="T153" i="2"/>
  <c r="T119" i="2"/>
  <c r="T54" i="2"/>
  <c r="T11" i="2"/>
  <c r="T140" i="2"/>
  <c r="T129" i="2"/>
  <c r="T32" i="2"/>
  <c r="T161" i="2"/>
  <c r="T70" i="2"/>
  <c r="T135" i="2"/>
  <c r="T166" i="2"/>
  <c r="T59" i="2"/>
  <c r="T116" i="2"/>
  <c r="T104" i="2"/>
  <c r="T145" i="2"/>
  <c r="T134" i="2"/>
  <c r="T176" i="2"/>
  <c r="T181" i="2"/>
  <c r="T151" i="2"/>
  <c r="T75" i="2"/>
  <c r="T120" i="2"/>
  <c r="T33" i="2"/>
  <c r="T38" i="2"/>
  <c r="T156" i="2"/>
  <c r="T50" i="2"/>
  <c r="T63" i="2"/>
  <c r="T83" i="2"/>
  <c r="T25" i="2"/>
  <c r="T160" i="2"/>
  <c r="T168" i="2"/>
  <c r="T136" i="2"/>
  <c r="T115" i="2"/>
  <c r="T163" i="2"/>
  <c r="T47" i="2"/>
  <c r="T91" i="2"/>
  <c r="T21" i="2"/>
  <c r="T55" i="2"/>
  <c r="T40" i="2"/>
  <c r="T112" i="2"/>
  <c r="T125" i="2"/>
  <c r="T13" i="2"/>
  <c r="T132" i="2"/>
  <c r="T118" i="2"/>
  <c r="T41" i="2"/>
  <c r="T167" i="2"/>
  <c r="T60" i="2"/>
  <c r="T72" i="2"/>
  <c r="T64" i="2"/>
  <c r="T171" i="2"/>
  <c r="T150" i="2"/>
  <c r="T56" i="2"/>
  <c r="T39" i="2"/>
  <c r="T192" i="23"/>
  <c r="T80" i="2"/>
  <c r="T106" i="2"/>
  <c r="T62" i="2"/>
  <c r="T77" i="2"/>
  <c r="T78" i="2"/>
  <c r="T17" i="2"/>
  <c r="T180" i="2"/>
  <c r="T15" i="2"/>
  <c r="T89" i="2"/>
  <c r="T98" i="2"/>
  <c r="T141" i="2"/>
  <c r="T158" i="2"/>
  <c r="T53" i="2"/>
  <c r="T126" i="2"/>
  <c r="T138" i="2"/>
  <c r="T28" i="2"/>
  <c r="T74" i="2"/>
  <c r="T26" i="2"/>
  <c r="T117" i="2"/>
  <c r="T179" i="2"/>
  <c r="T183" i="2"/>
  <c r="T97" i="2"/>
  <c r="T127" i="2"/>
  <c r="T170" i="2"/>
  <c r="T107" i="2"/>
  <c r="T81" i="2"/>
  <c r="T69" i="2"/>
  <c r="T94" i="2"/>
  <c r="T58" i="2"/>
  <c r="T111" i="2"/>
  <c r="T12" i="2"/>
  <c r="T146" i="2"/>
  <c r="T103" i="2"/>
  <c r="T175" i="2"/>
  <c r="T154" i="2"/>
  <c r="T114" i="2"/>
  <c r="T43" i="2"/>
  <c r="T61" i="2"/>
  <c r="T34" i="2"/>
  <c r="T68" i="2"/>
  <c r="T102" i="2"/>
  <c r="T113" i="2"/>
  <c r="T174" i="2"/>
  <c r="T121" i="2"/>
  <c r="T90" i="2"/>
  <c r="T130" i="2"/>
  <c r="T147" i="2"/>
  <c r="T88" i="2"/>
  <c r="T165" i="2"/>
  <c r="T157" i="2"/>
  <c r="T109" i="2"/>
  <c r="T35" i="2"/>
  <c r="T79" i="2"/>
  <c r="T67" i="2"/>
  <c r="T57" i="2"/>
  <c r="T182" i="2"/>
  <c r="T49" i="2"/>
  <c r="T87" i="2"/>
  <c r="T14" i="2"/>
  <c r="T93" i="2"/>
  <c r="T101" i="2"/>
  <c r="T148" i="2"/>
  <c r="T122" i="2"/>
  <c r="T36" i="2"/>
  <c r="T139" i="2"/>
  <c r="T66" i="2"/>
  <c r="T16" i="2"/>
  <c r="T162" i="2"/>
  <c r="T155" i="2"/>
  <c r="T42" i="2"/>
  <c r="T172" i="2"/>
  <c r="T82" i="2"/>
  <c r="T85" i="2"/>
  <c r="T100" i="2"/>
  <c r="T149" i="2"/>
  <c r="T52" i="2"/>
  <c r="T92" i="2"/>
  <c r="T37" i="2"/>
  <c r="T164" i="2"/>
  <c r="T65" i="2"/>
  <c r="T123" i="2"/>
  <c r="T46" i="2"/>
  <c r="T131" i="2"/>
  <c r="T76" i="2"/>
  <c r="T10" i="2"/>
  <c r="T99" i="2"/>
  <c r="T86" i="2"/>
  <c r="U16" i="2"/>
  <c r="U23" i="2"/>
  <c r="U47" i="2"/>
  <c r="U178" i="2"/>
  <c r="U63" i="2"/>
  <c r="U99" i="2"/>
  <c r="U123" i="2"/>
  <c r="U57" i="2"/>
  <c r="U28" i="2"/>
  <c r="U102" i="2"/>
  <c r="U149" i="2"/>
  <c r="U52" i="2"/>
  <c r="U105" i="2"/>
  <c r="U26" i="2"/>
  <c r="U173" i="2"/>
  <c r="U84" i="2"/>
  <c r="U79" i="2"/>
  <c r="U30" i="2"/>
  <c r="U117" i="2"/>
  <c r="U49" i="2"/>
  <c r="U125" i="2"/>
  <c r="U55" i="2"/>
  <c r="U163" i="2"/>
  <c r="U39" i="2"/>
  <c r="U100" i="2"/>
  <c r="U64" i="2"/>
  <c r="U50" i="2"/>
  <c r="U113" i="2"/>
  <c r="U180" i="2"/>
  <c r="U36" i="2"/>
  <c r="U81" i="2"/>
  <c r="U139" i="2"/>
  <c r="U24" i="2"/>
  <c r="U86" i="2"/>
  <c r="U34" i="2"/>
  <c r="U41" i="2"/>
  <c r="U167" i="2"/>
  <c r="U40" i="2"/>
  <c r="U106" i="2"/>
  <c r="U152" i="2"/>
  <c r="U168" i="2"/>
  <c r="U124" i="2"/>
  <c r="U56" i="2"/>
  <c r="U150" i="2"/>
  <c r="U74" i="2"/>
  <c r="U165" i="2"/>
  <c r="U65" i="2"/>
  <c r="U119" i="2"/>
  <c r="U66" i="2"/>
  <c r="U140" i="2"/>
  <c r="U27" i="2"/>
  <c r="U72" i="2"/>
  <c r="U82" i="2"/>
  <c r="U83" i="2"/>
  <c r="U184" i="2"/>
  <c r="U18" i="2"/>
  <c r="U136" i="2"/>
  <c r="U25" i="2"/>
  <c r="U155" i="2"/>
  <c r="U97" i="2"/>
  <c r="U118" i="2"/>
  <c r="U156" i="2"/>
  <c r="U164" i="2"/>
  <c r="U121" i="2"/>
  <c r="U141" i="2"/>
  <c r="U166" i="2"/>
  <c r="U159" i="2"/>
  <c r="U183" i="2"/>
  <c r="U85" i="2"/>
  <c r="U114" i="2"/>
  <c r="U68" i="2"/>
  <c r="U192" i="23"/>
  <c r="U135" i="2"/>
  <c r="U116" i="2"/>
  <c r="U21" i="2"/>
  <c r="U126" i="2"/>
  <c r="U62" i="2"/>
  <c r="U151" i="2"/>
  <c r="U122" i="2"/>
  <c r="U158" i="2"/>
  <c r="U38" i="2"/>
  <c r="U37" i="2"/>
  <c r="U58" i="2"/>
  <c r="U172" i="2"/>
  <c r="U153" i="2"/>
  <c r="U148" i="2"/>
  <c r="U138" i="2"/>
  <c r="U35" i="2"/>
  <c r="U20" i="2"/>
  <c r="U137" i="2"/>
  <c r="U174" i="2"/>
  <c r="U143" i="2"/>
  <c r="U80" i="2"/>
  <c r="U29" i="2"/>
  <c r="U142" i="2"/>
  <c r="U46" i="2"/>
  <c r="U101" i="2"/>
  <c r="U154" i="2"/>
  <c r="U120" i="2"/>
  <c r="U104" i="2"/>
  <c r="U78" i="2"/>
  <c r="U182" i="2"/>
  <c r="U67" i="2"/>
  <c r="U147" i="2"/>
  <c r="U107" i="2"/>
  <c r="U115" i="2"/>
  <c r="U17" i="2"/>
  <c r="U98" i="2"/>
  <c r="U169" i="2"/>
  <c r="U73" i="2"/>
  <c r="U160" i="2"/>
  <c r="U179" i="2"/>
  <c r="U171" i="2"/>
  <c r="U103" i="2"/>
  <c r="U51" i="2"/>
  <c r="U76" i="2"/>
  <c r="U111" i="2"/>
  <c r="U181" i="2"/>
  <c r="U53" i="2"/>
  <c r="U42" i="2"/>
  <c r="U127" i="2"/>
  <c r="U175" i="2"/>
  <c r="U15" i="2"/>
  <c r="U146" i="2"/>
  <c r="U170" i="2"/>
  <c r="U87" i="2"/>
  <c r="U14" i="2"/>
  <c r="U33" i="2"/>
  <c r="U88" i="2"/>
  <c r="U43" i="2"/>
  <c r="U89" i="2"/>
  <c r="U69" i="2"/>
  <c r="U13" i="2"/>
  <c r="U59" i="2"/>
  <c r="U133" i="2"/>
  <c r="U77" i="2"/>
  <c r="U12" i="2"/>
  <c r="U90" i="2"/>
  <c r="U162" i="2"/>
  <c r="U176" i="2"/>
  <c r="U22" i="2"/>
  <c r="U145" i="2"/>
  <c r="U11" i="2"/>
  <c r="U132" i="2"/>
  <c r="U91" i="2"/>
  <c r="U10" i="2"/>
  <c r="U131" i="2"/>
  <c r="U112" i="2"/>
  <c r="U92" i="2"/>
  <c r="U70" i="2"/>
  <c r="U157" i="2"/>
  <c r="U45" i="2"/>
  <c r="U110" i="2"/>
  <c r="U61" i="2"/>
  <c r="U144" i="2"/>
  <c r="U48" i="2"/>
  <c r="U75" i="2"/>
  <c r="U177" i="2"/>
  <c r="U108" i="2"/>
  <c r="U128" i="2"/>
  <c r="U96" i="2"/>
  <c r="U44" i="2"/>
  <c r="U130" i="2"/>
  <c r="U60" i="2"/>
  <c r="U161" i="2"/>
  <c r="U129" i="2"/>
  <c r="U71" i="2"/>
  <c r="U95" i="2"/>
  <c r="U19" i="2"/>
  <c r="U32" i="2"/>
  <c r="U109" i="2"/>
  <c r="U134" i="2"/>
  <c r="U93" i="2"/>
  <c r="U31" i="2"/>
  <c r="U94" i="2"/>
  <c r="U54" i="2"/>
  <c r="W115" i="2"/>
  <c r="W163" i="2"/>
  <c r="W46" i="2"/>
  <c r="W164" i="2"/>
  <c r="W119" i="2"/>
  <c r="W45" i="2"/>
  <c r="W165" i="2"/>
  <c r="W75" i="2"/>
  <c r="W166" i="2"/>
  <c r="W41" i="2"/>
  <c r="W104" i="2"/>
  <c r="W167" i="2"/>
  <c r="W40" i="2"/>
  <c r="W168" i="2"/>
  <c r="W39" i="2"/>
  <c r="W38" i="2"/>
  <c r="W103" i="2"/>
  <c r="W120" i="2"/>
  <c r="W37" i="2"/>
  <c r="W172" i="2"/>
  <c r="W36" i="2"/>
  <c r="W173" i="2"/>
  <c r="W35" i="2"/>
  <c r="W174" i="2"/>
  <c r="W34" i="2"/>
  <c r="W110" i="2"/>
  <c r="W175" i="2"/>
  <c r="W33" i="2"/>
  <c r="W102" i="2"/>
  <c r="W121" i="2"/>
  <c r="W32" i="2"/>
  <c r="W176" i="2"/>
  <c r="W31" i="2"/>
  <c r="W177" i="2"/>
  <c r="W30" i="2"/>
  <c r="W178" i="2"/>
  <c r="W29" i="2"/>
  <c r="W179" i="2"/>
  <c r="W28" i="2"/>
  <c r="W180" i="2"/>
  <c r="W101" i="2"/>
  <c r="W122" i="2"/>
  <c r="W77" i="2"/>
  <c r="W181" i="2"/>
  <c r="W43" i="2"/>
  <c r="W182" i="2"/>
  <c r="W23" i="2"/>
  <c r="W183" i="2"/>
  <c r="W20" i="2"/>
  <c r="W19" i="2"/>
  <c r="W184" i="2"/>
  <c r="W17" i="2"/>
  <c r="W100" i="2"/>
  <c r="W116" i="2"/>
  <c r="W16" i="2"/>
  <c r="W123" i="2"/>
  <c r="W62" i="2"/>
  <c r="W15" i="2"/>
  <c r="W14" i="2"/>
  <c r="W24" i="2"/>
  <c r="W13" i="2"/>
  <c r="W44" i="2"/>
  <c r="W12" i="2"/>
  <c r="W78" i="2"/>
  <c r="W99" i="2"/>
  <c r="W79" i="2"/>
  <c r="W11" i="2"/>
  <c r="W25" i="2"/>
  <c r="W10" i="2"/>
  <c r="W27" i="2"/>
  <c r="W124" i="2"/>
  <c r="W109" i="2"/>
  <c r="W61" i="2"/>
  <c r="W134" i="2"/>
  <c r="W108" i="2"/>
  <c r="W80" i="2"/>
  <c r="W18" i="2"/>
  <c r="W152" i="2"/>
  <c r="W107" i="2"/>
  <c r="W169" i="2"/>
  <c r="W21" i="2"/>
  <c r="W22" i="2"/>
  <c r="W26" i="2"/>
  <c r="W117" i="2"/>
  <c r="W42" i="2"/>
  <c r="W170" i="2"/>
  <c r="W106" i="2"/>
  <c r="W125" i="2"/>
  <c r="W98" i="2"/>
  <c r="W126" i="2"/>
  <c r="W97" i="2"/>
  <c r="W127" i="2"/>
  <c r="W96" i="2"/>
  <c r="W128" i="2"/>
  <c r="W95" i="2"/>
  <c r="W112" i="2"/>
  <c r="W129" i="2"/>
  <c r="W94" i="2"/>
  <c r="W93" i="2"/>
  <c r="W130" i="2"/>
  <c r="W92" i="2"/>
  <c r="W131" i="2"/>
  <c r="W91" i="2"/>
  <c r="W132" i="2"/>
  <c r="W90" i="2"/>
  <c r="W113" i="2"/>
  <c r="W133" i="2"/>
  <c r="W89" i="2"/>
  <c r="W88" i="2"/>
  <c r="W87" i="2"/>
  <c r="W135" i="2"/>
  <c r="W86" i="2"/>
  <c r="W136" i="2"/>
  <c r="W85" i="2"/>
  <c r="W84" i="2"/>
  <c r="W137" i="2"/>
  <c r="W83" i="2"/>
  <c r="W114" i="2"/>
  <c r="W118" i="2"/>
  <c r="W138" i="2"/>
  <c r="W82" i="2"/>
  <c r="W139" i="2"/>
  <c r="W81" i="2"/>
  <c r="W140" i="2"/>
  <c r="W141" i="2"/>
  <c r="W74" i="2"/>
  <c r="W142" i="2"/>
  <c r="W73" i="2"/>
  <c r="W72" i="2"/>
  <c r="W143" i="2"/>
  <c r="W71" i="2"/>
  <c r="W144" i="2"/>
  <c r="W70" i="2"/>
  <c r="W145" i="2"/>
  <c r="W69" i="2"/>
  <c r="W146" i="2"/>
  <c r="W68" i="2"/>
  <c r="W147" i="2"/>
  <c r="W67" i="2"/>
  <c r="W66" i="2"/>
  <c r="W148" i="2"/>
  <c r="W65" i="2"/>
  <c r="W149" i="2"/>
  <c r="W64" i="2"/>
  <c r="W150" i="2"/>
  <c r="W63" i="2"/>
  <c r="W151" i="2"/>
  <c r="W76" i="2"/>
  <c r="W111" i="2"/>
  <c r="W60" i="2"/>
  <c r="W59" i="2"/>
  <c r="W153" i="2"/>
  <c r="W58" i="2"/>
  <c r="W154" i="2"/>
  <c r="W57" i="2"/>
  <c r="W155" i="2"/>
  <c r="W56" i="2"/>
  <c r="W156" i="2"/>
  <c r="W55" i="2"/>
  <c r="W54" i="2"/>
  <c r="W157" i="2"/>
  <c r="W53" i="2"/>
  <c r="W158" i="2"/>
  <c r="W52" i="2"/>
  <c r="W159" i="2"/>
  <c r="W51" i="2"/>
  <c r="W171" i="2"/>
  <c r="W160" i="2"/>
  <c r="W50" i="2"/>
  <c r="W161" i="2"/>
  <c r="W49" i="2"/>
  <c r="W48" i="2"/>
  <c r="W105" i="2"/>
  <c r="W162" i="2"/>
  <c r="W47" i="2"/>
  <c r="W192" i="23"/>
  <c r="Y12" i="34" l="1"/>
  <c r="Y41" i="34"/>
  <c r="Y46" i="34"/>
  <c r="Y25" i="34"/>
  <c r="Y39" i="34"/>
  <c r="E10" i="2"/>
  <c r="E102" i="2"/>
  <c r="E13" i="2"/>
  <c r="E34" i="2"/>
  <c r="E52" i="2"/>
  <c r="E158" i="2"/>
  <c r="E12" i="2"/>
  <c r="E83" i="2"/>
  <c r="E107" i="2"/>
  <c r="E130" i="2"/>
  <c r="E70" i="2"/>
  <c r="E136" i="2"/>
  <c r="E45" i="2"/>
  <c r="E150" i="2"/>
  <c r="E110" i="2"/>
  <c r="E15" i="2"/>
  <c r="E183" i="2"/>
  <c r="E133" i="2"/>
  <c r="E154" i="2"/>
  <c r="E129" i="2"/>
  <c r="E62" i="2"/>
  <c r="E98" i="2"/>
  <c r="I58" i="2"/>
  <c r="I178" i="2"/>
  <c r="I180" i="2"/>
  <c r="I10" i="2"/>
  <c r="I86" i="2"/>
  <c r="I175" i="2"/>
  <c r="I164" i="2"/>
  <c r="I44" i="2"/>
  <c r="I51" i="2"/>
  <c r="I166" i="2"/>
  <c r="I118" i="2"/>
  <c r="I35" i="2"/>
  <c r="I80" i="2"/>
  <c r="I83" i="2"/>
  <c r="I25" i="2"/>
  <c r="I11" i="2"/>
  <c r="I41" i="2"/>
  <c r="I78" i="2"/>
  <c r="I123" i="2"/>
  <c r="I88" i="2"/>
  <c r="I106" i="2"/>
  <c r="I47" i="2"/>
  <c r="I168" i="2"/>
  <c r="I84" i="2"/>
  <c r="I107" i="2"/>
  <c r="I127" i="2"/>
  <c r="I119" i="2"/>
  <c r="I170" i="2"/>
  <c r="I153" i="2"/>
  <c r="I108" i="2"/>
  <c r="I135" i="2"/>
  <c r="I12" i="2"/>
  <c r="I174" i="2"/>
  <c r="I36" i="2"/>
  <c r="I40" i="2"/>
  <c r="I169" i="2"/>
  <c r="I67" i="2"/>
  <c r="I109" i="2"/>
  <c r="I117" i="2"/>
  <c r="I181" i="2"/>
  <c r="I171" i="2"/>
  <c r="I111" i="2"/>
  <c r="I110" i="2"/>
  <c r="I105" i="2"/>
  <c r="I13" i="2"/>
  <c r="I28" i="2"/>
  <c r="I60" i="2"/>
  <c r="I39" i="2"/>
  <c r="I20" i="2"/>
  <c r="I21" i="2"/>
  <c r="I100" i="2"/>
  <c r="I64" i="2"/>
  <c r="I124" i="2"/>
  <c r="I116" i="2"/>
  <c r="I22" i="2"/>
  <c r="I23" i="2"/>
  <c r="I167" i="2"/>
  <c r="I42" i="2"/>
  <c r="I27" i="2"/>
  <c r="I173" i="2"/>
  <c r="I37" i="2"/>
  <c r="I14" i="2"/>
  <c r="I38" i="2"/>
  <c r="I29" i="2"/>
  <c r="I172" i="2"/>
  <c r="I45" i="2"/>
  <c r="I120" i="2"/>
  <c r="I52" i="2"/>
  <c r="I148" i="2"/>
  <c r="I66" i="2"/>
  <c r="I128" i="2"/>
  <c r="I59" i="2"/>
  <c r="I104" i="2"/>
  <c r="I160" i="2"/>
  <c r="I136" i="2"/>
  <c r="I97" i="2"/>
  <c r="I71" i="2"/>
  <c r="I17" i="2"/>
  <c r="I112" i="2"/>
  <c r="I94" i="2"/>
  <c r="I149" i="2"/>
  <c r="I144" i="2"/>
  <c r="I87" i="2"/>
  <c r="I57" i="2"/>
  <c r="I72" i="2"/>
  <c r="I49" i="2"/>
  <c r="I177" i="2"/>
  <c r="I43" i="2"/>
  <c r="I89" i="2"/>
  <c r="I79" i="2"/>
  <c r="I32" i="2"/>
  <c r="I156" i="2"/>
  <c r="I137" i="2"/>
  <c r="I18" i="2"/>
  <c r="I93" i="2"/>
  <c r="I73" i="2"/>
  <c r="I143" i="2"/>
  <c r="I131" i="2"/>
  <c r="I102" i="2"/>
  <c r="I56" i="2"/>
  <c r="I62" i="2"/>
  <c r="I99" i="2"/>
  <c r="I24" i="2"/>
  <c r="I126" i="2"/>
  <c r="I74" i="2"/>
  <c r="I61" i="2"/>
  <c r="I19" i="2"/>
  <c r="I152" i="2"/>
  <c r="I53" i="2"/>
  <c r="I122" i="2"/>
  <c r="I142" i="2"/>
  <c r="I33" i="2"/>
  <c r="I92" i="2"/>
  <c r="I162" i="2"/>
  <c r="I50" i="2"/>
  <c r="I184" i="2"/>
  <c r="I132" i="2"/>
  <c r="I150" i="2"/>
  <c r="I75" i="2"/>
  <c r="I138" i="2"/>
  <c r="I77" i="2"/>
  <c r="I141" i="2"/>
  <c r="I176" i="2"/>
  <c r="I113" i="2"/>
  <c r="I151" i="2"/>
  <c r="I159" i="2"/>
  <c r="I54" i="2"/>
  <c r="I98" i="2"/>
  <c r="I91" i="2"/>
  <c r="I34" i="2"/>
  <c r="I55" i="2"/>
  <c r="I140" i="2"/>
  <c r="I183" i="2"/>
  <c r="I157" i="2"/>
  <c r="I133" i="2"/>
  <c r="I158" i="2"/>
  <c r="I82" i="2"/>
  <c r="I101" i="2"/>
  <c r="I90" i="2"/>
  <c r="I161" i="2"/>
  <c r="S169" i="2"/>
  <c r="S24" i="2"/>
  <c r="S166" i="2"/>
  <c r="S10" i="2"/>
  <c r="S85" i="2"/>
  <c r="S43" i="2"/>
  <c r="S152" i="2"/>
  <c r="S135" i="2"/>
  <c r="S140" i="2"/>
  <c r="S87" i="2"/>
  <c r="S131" i="2"/>
  <c r="S75" i="2"/>
  <c r="S104" i="2"/>
  <c r="S18" i="2"/>
  <c r="S139" i="2"/>
  <c r="S27" i="2"/>
  <c r="S106" i="2"/>
  <c r="Z62" i="27"/>
  <c r="Y191" i="2"/>
  <c r="Y122" i="2" s="1"/>
  <c r="AA62" i="27"/>
  <c r="AA191" i="2"/>
  <c r="Q62" i="34"/>
  <c r="T62" i="34"/>
  <c r="P106" i="2"/>
  <c r="P179" i="2"/>
  <c r="P31" i="2"/>
  <c r="P102" i="2"/>
  <c r="P152" i="2"/>
  <c r="P82" i="2"/>
  <c r="P108" i="2"/>
  <c r="P164" i="2"/>
  <c r="P121" i="2"/>
  <c r="P35" i="2"/>
  <c r="P109" i="2"/>
  <c r="P12" i="2"/>
  <c r="P116" i="2"/>
  <c r="P75" i="2"/>
  <c r="P158" i="2"/>
  <c r="P13" i="2"/>
  <c r="P47" i="2"/>
  <c r="P163" i="2"/>
  <c r="P117" i="2"/>
  <c r="P21" i="2"/>
  <c r="P26" i="2"/>
  <c r="P160" i="2"/>
  <c r="P110" i="2"/>
  <c r="P149" i="2"/>
  <c r="P113" i="2"/>
  <c r="P126" i="2"/>
  <c r="P50" i="2"/>
  <c r="P25" i="2"/>
  <c r="P153" i="2"/>
  <c r="P127" i="2"/>
  <c r="P105" i="2"/>
  <c r="P96" i="2"/>
  <c r="P184" i="2"/>
  <c r="P119" i="2"/>
  <c r="P173" i="2"/>
  <c r="P182" i="2"/>
  <c r="P60" i="2"/>
  <c r="P133" i="2"/>
  <c r="P17" i="2"/>
  <c r="P175" i="2"/>
  <c r="P138" i="2"/>
  <c r="P42" i="2"/>
  <c r="P28" i="2"/>
  <c r="P10" i="2"/>
  <c r="P124" i="2"/>
  <c r="P66" i="2"/>
  <c r="P30" i="2"/>
  <c r="P166" i="2"/>
  <c r="P125" i="2"/>
  <c r="P177" i="2"/>
  <c r="P169" i="2"/>
  <c r="P157" i="2"/>
  <c r="P32" i="2"/>
  <c r="P174" i="2"/>
  <c r="P36" i="2"/>
  <c r="P53" i="2"/>
  <c r="P67" i="2"/>
  <c r="P39" i="2"/>
  <c r="P78" i="2"/>
  <c r="P115" i="2"/>
  <c r="P178" i="2"/>
  <c r="P79" i="2"/>
  <c r="P168" i="2"/>
  <c r="P98" i="2"/>
  <c r="P101" i="2"/>
  <c r="P61" i="2"/>
  <c r="P170" i="2"/>
  <c r="P120" i="2"/>
  <c r="P139" i="2"/>
  <c r="P122" i="2"/>
  <c r="P46" i="2"/>
  <c r="P183" i="2"/>
  <c r="P90" i="2"/>
  <c r="P33" i="2"/>
  <c r="P15" i="2"/>
  <c r="P97" i="2"/>
  <c r="P91" i="2"/>
  <c r="P147" i="2"/>
  <c r="P81" i="2"/>
  <c r="P89" i="2"/>
  <c r="P54" i="2"/>
  <c r="P14" i="2"/>
  <c r="P99" i="2"/>
  <c r="P40" i="2"/>
  <c r="P134" i="2"/>
  <c r="E57" i="2"/>
  <c r="E177" i="2"/>
  <c r="E114" i="2"/>
  <c r="E14" i="2"/>
  <c r="E39" i="2"/>
  <c r="E142" i="2"/>
  <c r="E118" i="2"/>
  <c r="E96" i="2"/>
  <c r="E76" i="2"/>
  <c r="E166" i="2"/>
  <c r="E35" i="2"/>
  <c r="E37" i="2"/>
  <c r="E19" i="2"/>
  <c r="E82" i="2"/>
  <c r="E139" i="2"/>
  <c r="E20" i="2"/>
  <c r="E56" i="2"/>
  <c r="E97" i="2"/>
  <c r="E143" i="2"/>
  <c r="E44" i="2"/>
  <c r="E90" i="2"/>
  <c r="E77" i="2"/>
  <c r="E79" i="2"/>
  <c r="E160" i="2"/>
  <c r="E172" i="2"/>
  <c r="E104" i="2"/>
  <c r="E59" i="2"/>
  <c r="E74" i="2"/>
  <c r="E21" i="2"/>
  <c r="E73" i="2"/>
  <c r="E26" i="2"/>
  <c r="E30" i="2"/>
  <c r="E91" i="2"/>
  <c r="E24" i="2"/>
  <c r="E65" i="2"/>
  <c r="E22" i="2"/>
  <c r="E120" i="2"/>
  <c r="E126" i="2"/>
  <c r="E105" i="2"/>
  <c r="E64" i="2"/>
  <c r="E40" i="2"/>
  <c r="E54" i="2"/>
  <c r="E181" i="2"/>
  <c r="E84" i="2"/>
  <c r="E115" i="2"/>
  <c r="E69" i="2"/>
  <c r="E144" i="2"/>
  <c r="E95" i="2"/>
  <c r="E165" i="2"/>
  <c r="E135" i="2"/>
  <c r="E132" i="2"/>
  <c r="E119" i="2"/>
  <c r="E99" i="2"/>
  <c r="E169" i="2"/>
  <c r="E153" i="2"/>
  <c r="E66" i="2"/>
  <c r="E141" i="2"/>
  <c r="E11" i="2"/>
  <c r="E174" i="2"/>
  <c r="E47" i="2"/>
  <c r="E171" i="2"/>
  <c r="E140" i="2"/>
  <c r="E121" i="2"/>
  <c r="E63" i="2"/>
  <c r="E92" i="2"/>
  <c r="E146" i="2"/>
  <c r="E67" i="2"/>
  <c r="E36" i="2"/>
  <c r="E93" i="2"/>
  <c r="E58" i="2"/>
  <c r="E138" i="2"/>
  <c r="E175" i="2"/>
  <c r="E162" i="2"/>
  <c r="E72" i="2"/>
  <c r="E173" i="2"/>
  <c r="E41" i="2"/>
  <c r="E125" i="2"/>
  <c r="E170" i="2"/>
  <c r="E88" i="2"/>
  <c r="E167" i="2"/>
  <c r="E94" i="2"/>
  <c r="E71" i="2"/>
  <c r="E151" i="2"/>
  <c r="E152" i="2"/>
  <c r="E179" i="2"/>
  <c r="E148" i="2"/>
  <c r="E48" i="2"/>
  <c r="E161" i="2"/>
  <c r="E81" i="2"/>
  <c r="E184" i="2"/>
  <c r="E51" i="2"/>
  <c r="E145" i="2"/>
  <c r="R101" i="2"/>
  <c r="E109" i="2"/>
  <c r="E87" i="2"/>
  <c r="E163" i="2"/>
  <c r="E49" i="2"/>
  <c r="E124" i="2"/>
  <c r="E123" i="2"/>
  <c r="E117" i="2"/>
  <c r="E178" i="2"/>
  <c r="E27" i="2"/>
  <c r="E137" i="2"/>
  <c r="E80" i="2"/>
  <c r="E108" i="2"/>
  <c r="E53" i="2"/>
  <c r="E75" i="2"/>
  <c r="E68" i="2"/>
  <c r="E33" i="2"/>
  <c r="E17" i="2"/>
  <c r="E42" i="2"/>
  <c r="E78" i="2"/>
  <c r="E55" i="2"/>
  <c r="E50" i="2"/>
  <c r="E128" i="2"/>
  <c r="E85" i="2"/>
  <c r="E147" i="2"/>
  <c r="E180" i="2"/>
  <c r="E29" i="2"/>
  <c r="E31" i="2"/>
  <c r="E18" i="2"/>
  <c r="E89" i="2"/>
  <c r="E116" i="2"/>
  <c r="E182" i="2"/>
  <c r="E28" i="2"/>
  <c r="E25" i="2"/>
  <c r="E112" i="2"/>
  <c r="E155" i="2"/>
  <c r="E61" i="2"/>
  <c r="E103" i="2"/>
  <c r="E192" i="23"/>
  <c r="E149" i="2"/>
  <c r="E16" i="2"/>
  <c r="E23" i="2"/>
  <c r="E157" i="2"/>
  <c r="E32" i="2"/>
  <c r="E168" i="2"/>
  <c r="E127" i="2"/>
  <c r="E100" i="2"/>
  <c r="E101" i="2"/>
  <c r="E113" i="2"/>
  <c r="E122" i="2"/>
  <c r="E46" i="2"/>
  <c r="E60" i="2"/>
  <c r="E38" i="2"/>
  <c r="E131" i="2"/>
  <c r="E43" i="2"/>
  <c r="E106" i="2"/>
  <c r="E176" i="2"/>
  <c r="E159" i="2"/>
  <c r="E86" i="2"/>
  <c r="E156" i="2"/>
  <c r="E164" i="2"/>
  <c r="E111" i="2"/>
  <c r="R108" i="2"/>
  <c r="J179" i="2"/>
  <c r="J98" i="2"/>
  <c r="R183" i="2"/>
  <c r="R59" i="2"/>
  <c r="R114" i="2"/>
  <c r="R113" i="2"/>
  <c r="R65" i="2"/>
  <c r="R52" i="2"/>
  <c r="R133" i="2"/>
  <c r="R129" i="2"/>
  <c r="R178" i="2"/>
  <c r="J157" i="2"/>
  <c r="J136" i="2"/>
  <c r="J146" i="2"/>
  <c r="J169" i="2"/>
  <c r="J141" i="2"/>
  <c r="J45" i="2"/>
  <c r="J150" i="2"/>
  <c r="J64" i="2"/>
  <c r="J53" i="2"/>
  <c r="J72" i="2"/>
  <c r="J151" i="2"/>
  <c r="J158" i="2"/>
  <c r="J37" i="2"/>
  <c r="J134" i="2"/>
  <c r="J120" i="2"/>
  <c r="J143" i="2"/>
  <c r="J29" i="2"/>
  <c r="J19" i="2"/>
  <c r="R162" i="2"/>
  <c r="R18" i="2"/>
  <c r="R142" i="2"/>
  <c r="R100" i="2"/>
  <c r="R56" i="2"/>
  <c r="R31" i="2"/>
  <c r="R126" i="2"/>
  <c r="R128" i="2"/>
  <c r="R164" i="2"/>
  <c r="R127" i="2"/>
  <c r="R120" i="2"/>
  <c r="R174" i="2"/>
  <c r="R41" i="2"/>
  <c r="R40" i="2"/>
  <c r="R105" i="2"/>
  <c r="R20" i="2"/>
  <c r="I62" i="34"/>
  <c r="R57" i="2"/>
  <c r="R157" i="2"/>
  <c r="R44" i="2"/>
  <c r="R46" i="2"/>
  <c r="R45" i="2"/>
  <c r="R85" i="2"/>
  <c r="Z48" i="34"/>
  <c r="J177" i="2"/>
  <c r="J43" i="2"/>
  <c r="R30" i="2"/>
  <c r="R99" i="2"/>
  <c r="R83" i="2"/>
  <c r="R102" i="2"/>
  <c r="R81" i="2"/>
  <c r="R87" i="2"/>
  <c r="R136" i="2"/>
  <c r="R13" i="2"/>
  <c r="R107" i="2"/>
  <c r="R109" i="2"/>
  <c r="R118" i="2"/>
  <c r="J129" i="2"/>
  <c r="J91" i="2"/>
  <c r="J69" i="2"/>
  <c r="J163" i="2"/>
  <c r="J137" i="2"/>
  <c r="J154" i="2"/>
  <c r="J176" i="2"/>
  <c r="J100" i="2"/>
  <c r="J67" i="2"/>
  <c r="J17" i="2"/>
  <c r="J108" i="2"/>
  <c r="R131" i="2"/>
  <c r="R26" i="2"/>
  <c r="R176" i="2"/>
  <c r="R86" i="2"/>
  <c r="R23" i="2"/>
  <c r="R51" i="2"/>
  <c r="R155" i="2"/>
  <c r="R169" i="2"/>
  <c r="R184" i="2"/>
  <c r="R89" i="2"/>
  <c r="R72" i="2"/>
  <c r="J131" i="2"/>
  <c r="J14" i="2"/>
  <c r="J31" i="2"/>
  <c r="J30" i="2"/>
  <c r="J56" i="2"/>
  <c r="J123" i="2"/>
  <c r="J97" i="2"/>
  <c r="J68" i="2"/>
  <c r="J93" i="2"/>
  <c r="J117" i="2"/>
  <c r="J152" i="2"/>
  <c r="R122" i="2"/>
  <c r="R158" i="2"/>
  <c r="R160" i="2"/>
  <c r="R95" i="2"/>
  <c r="R152" i="2"/>
  <c r="R132" i="2"/>
  <c r="R92" i="2"/>
  <c r="R181" i="2"/>
  <c r="R96" i="2"/>
  <c r="R140" i="2"/>
  <c r="R150" i="2"/>
  <c r="J124" i="2"/>
  <c r="J42" i="2"/>
  <c r="J105" i="2"/>
  <c r="J142" i="2"/>
  <c r="J10" i="2"/>
  <c r="J60" i="2"/>
  <c r="J183" i="2"/>
  <c r="J86" i="2"/>
  <c r="J138" i="2"/>
  <c r="J18" i="2"/>
  <c r="J88" i="2"/>
  <c r="R36" i="2"/>
  <c r="R143" i="2"/>
  <c r="R123" i="2"/>
  <c r="R48" i="2"/>
  <c r="R39" i="2"/>
  <c r="R138" i="2"/>
  <c r="R137" i="2"/>
  <c r="R119" i="2"/>
  <c r="R15" i="2"/>
  <c r="R79" i="2"/>
  <c r="R156" i="2"/>
  <c r="J180" i="2"/>
  <c r="J32" i="2"/>
  <c r="J75" i="2"/>
  <c r="J41" i="2"/>
  <c r="J116" i="2"/>
  <c r="J57" i="2"/>
  <c r="J173" i="2"/>
  <c r="J23" i="2"/>
  <c r="J20" i="2"/>
  <c r="J47" i="2"/>
  <c r="J168" i="2"/>
  <c r="R42" i="2"/>
  <c r="R24" i="2"/>
  <c r="R25" i="2"/>
  <c r="R37" i="2"/>
  <c r="R130" i="2"/>
  <c r="R34" i="2"/>
  <c r="R58" i="2"/>
  <c r="R19" i="2"/>
  <c r="R159" i="2"/>
  <c r="R182" i="2"/>
  <c r="R63" i="2"/>
  <c r="J128" i="2"/>
  <c r="J167" i="2"/>
  <c r="J48" i="2"/>
  <c r="J135" i="2"/>
  <c r="J181" i="2"/>
  <c r="J130" i="2"/>
  <c r="J101" i="2"/>
  <c r="J51" i="2"/>
  <c r="J184" i="2"/>
  <c r="J102" i="2"/>
  <c r="J111" i="2"/>
  <c r="J66" i="2"/>
  <c r="J11" i="2"/>
  <c r="J80" i="2"/>
  <c r="J139" i="2"/>
  <c r="J171" i="2"/>
  <c r="J27" i="2"/>
  <c r="J121" i="2"/>
  <c r="R71" i="2"/>
  <c r="R171" i="2"/>
  <c r="R29" i="2"/>
  <c r="R192" i="23"/>
  <c r="R11" i="23" s="1"/>
  <c r="R14" i="2"/>
  <c r="R73" i="2"/>
  <c r="R168" i="2"/>
  <c r="R175" i="2"/>
  <c r="R97" i="2"/>
  <c r="R22" i="2"/>
  <c r="R32" i="2"/>
  <c r="J87" i="2"/>
  <c r="J140" i="2"/>
  <c r="J132" i="2"/>
  <c r="J106" i="2"/>
  <c r="J170" i="2"/>
  <c r="J182" i="2"/>
  <c r="J76" i="2"/>
  <c r="J15" i="2"/>
  <c r="J127" i="2"/>
  <c r="J109" i="2"/>
  <c r="J79" i="2"/>
  <c r="R82" i="2"/>
  <c r="R12" i="2"/>
  <c r="R125" i="2"/>
  <c r="R166" i="2"/>
  <c r="R61" i="2"/>
  <c r="R177" i="2"/>
  <c r="R139" i="2"/>
  <c r="R112" i="2"/>
  <c r="J73" i="2"/>
  <c r="J159" i="2"/>
  <c r="J125" i="2"/>
  <c r="J26" i="2"/>
  <c r="J114" i="2"/>
  <c r="J148" i="2"/>
  <c r="J172" i="2"/>
  <c r="J58" i="2"/>
  <c r="J62" i="2"/>
  <c r="J89" i="2"/>
  <c r="J78" i="2"/>
  <c r="R144" i="2"/>
  <c r="R163" i="2"/>
  <c r="R60" i="2"/>
  <c r="R106" i="2"/>
  <c r="R110" i="2"/>
  <c r="R54" i="2"/>
  <c r="R53" i="2"/>
  <c r="R21" i="2"/>
  <c r="R141" i="2"/>
  <c r="R17" i="2"/>
  <c r="R116" i="2"/>
  <c r="R27" i="2"/>
  <c r="J161" i="2"/>
  <c r="J50" i="2"/>
  <c r="J12" i="2"/>
  <c r="J81" i="2"/>
  <c r="J49" i="2"/>
  <c r="J144" i="2"/>
  <c r="J25" i="2"/>
  <c r="J33" i="2"/>
  <c r="J122" i="2"/>
  <c r="J40" i="2"/>
  <c r="J34" i="2"/>
  <c r="R145" i="2"/>
  <c r="R146" i="2"/>
  <c r="R151" i="2"/>
  <c r="R103" i="2"/>
  <c r="R47" i="2"/>
  <c r="R67" i="2"/>
  <c r="R104" i="2"/>
  <c r="R77" i="2"/>
  <c r="R172" i="2"/>
  <c r="R117" i="2"/>
  <c r="R180" i="2"/>
  <c r="R124" i="2"/>
  <c r="J90" i="2"/>
  <c r="J55" i="2"/>
  <c r="J22" i="2"/>
  <c r="J92" i="2"/>
  <c r="J112" i="2"/>
  <c r="J147" i="2"/>
  <c r="J115" i="2"/>
  <c r="J104" i="2"/>
  <c r="J39" i="2"/>
  <c r="J113" i="2"/>
  <c r="J16" i="2"/>
  <c r="R167" i="2"/>
  <c r="R121" i="2"/>
  <c r="R98" i="2"/>
  <c r="R173" i="2"/>
  <c r="R74" i="2"/>
  <c r="R161" i="2"/>
  <c r="R115" i="2"/>
  <c r="R88" i="2"/>
  <c r="R16" i="2"/>
  <c r="R75" i="2"/>
  <c r="R68" i="2"/>
  <c r="J126" i="2"/>
  <c r="J153" i="2"/>
  <c r="J165" i="2"/>
  <c r="J160" i="2"/>
  <c r="J77" i="2"/>
  <c r="J52" i="2"/>
  <c r="J38" i="2"/>
  <c r="J192" i="23"/>
  <c r="J61" i="2"/>
  <c r="J35" i="2"/>
  <c r="J70" i="2"/>
  <c r="J65" i="2"/>
  <c r="R33" i="2"/>
  <c r="R28" i="2"/>
  <c r="R153" i="2"/>
  <c r="R135" i="2"/>
  <c r="R94" i="2"/>
  <c r="R148" i="2"/>
  <c r="R49" i="2"/>
  <c r="R149" i="2"/>
  <c r="R11" i="2"/>
  <c r="R66" i="2"/>
  <c r="R43" i="2"/>
  <c r="R55" i="2"/>
  <c r="J99" i="2"/>
  <c r="J46" i="2"/>
  <c r="J59" i="2"/>
  <c r="J74" i="2"/>
  <c r="J162" i="2"/>
  <c r="J94" i="2"/>
  <c r="J21" i="2"/>
  <c r="J96" i="2"/>
  <c r="J36" i="2"/>
  <c r="J54" i="2"/>
  <c r="J95" i="2"/>
  <c r="J149" i="2"/>
  <c r="R10" i="2"/>
  <c r="R76" i="2"/>
  <c r="R154" i="2"/>
  <c r="R170" i="2"/>
  <c r="R78" i="2"/>
  <c r="R64" i="2"/>
  <c r="R70" i="2"/>
  <c r="R111" i="2"/>
  <c r="R91" i="2"/>
  <c r="R50" i="2"/>
  <c r="R38" i="2"/>
  <c r="J82" i="2"/>
  <c r="J85" i="2"/>
  <c r="J119" i="2"/>
  <c r="J110" i="2"/>
  <c r="J63" i="2"/>
  <c r="J71" i="2"/>
  <c r="J44" i="2"/>
  <c r="J156" i="2"/>
  <c r="J174" i="2"/>
  <c r="J164" i="2"/>
  <c r="J107" i="2"/>
  <c r="R69" i="2"/>
  <c r="R84" i="2"/>
  <c r="R134" i="2"/>
  <c r="R90" i="2"/>
  <c r="R147" i="2"/>
  <c r="R93" i="2"/>
  <c r="R35" i="2"/>
  <c r="R179" i="2"/>
  <c r="R165" i="2"/>
  <c r="R80" i="2"/>
  <c r="J133" i="2"/>
  <c r="J13" i="2"/>
  <c r="J24" i="2"/>
  <c r="J118" i="2"/>
  <c r="J84" i="2"/>
  <c r="J166" i="2"/>
  <c r="J155" i="2"/>
  <c r="J28" i="2"/>
  <c r="J145" i="2"/>
  <c r="J175" i="2"/>
  <c r="Z19" i="34"/>
  <c r="Z50" i="34"/>
  <c r="Z14" i="34"/>
  <c r="Z55" i="34"/>
  <c r="Z54" i="34"/>
  <c r="Z191" i="2"/>
  <c r="Z181" i="2" s="1"/>
  <c r="Z61" i="34"/>
  <c r="Z62" i="34" s="1"/>
  <c r="Z46" i="34"/>
  <c r="Z23" i="34"/>
  <c r="Z22" i="34"/>
  <c r="Z49" i="34"/>
  <c r="Z44" i="34"/>
  <c r="Z26" i="34"/>
  <c r="Z17" i="34"/>
  <c r="Z58" i="34"/>
  <c r="Z34" i="34"/>
  <c r="Z60" i="34"/>
  <c r="Z12" i="34"/>
  <c r="Z40" i="34"/>
  <c r="Z57" i="34"/>
  <c r="Z45" i="34"/>
  <c r="Z31" i="34"/>
  <c r="Z32" i="34"/>
  <c r="Z15" i="34"/>
  <c r="Z24" i="34"/>
  <c r="Z25" i="34"/>
  <c r="Z16" i="34"/>
  <c r="Z36" i="34"/>
  <c r="Z56" i="34"/>
  <c r="Z47" i="34"/>
  <c r="Z39" i="34"/>
  <c r="Z43" i="34"/>
  <c r="Z28" i="34"/>
  <c r="Z35" i="34"/>
  <c r="Z42" i="34"/>
  <c r="Z20" i="34"/>
  <c r="Z27" i="34"/>
  <c r="Z10" i="34"/>
  <c r="Z37" i="34"/>
  <c r="Z11" i="34"/>
  <c r="Z33" i="34"/>
  <c r="Z29" i="34"/>
  <c r="Z59" i="34"/>
  <c r="Z18" i="34"/>
  <c r="Z21" i="34"/>
  <c r="Z51" i="34"/>
  <c r="Z52" i="34"/>
  <c r="Z13" i="34"/>
  <c r="Z38" i="34"/>
  <c r="Z41" i="34"/>
  <c r="Z53" i="34"/>
  <c r="S62" i="34"/>
  <c r="C10" i="34"/>
  <c r="C36" i="34"/>
  <c r="C14" i="34"/>
  <c r="C18" i="34"/>
  <c r="C44" i="34"/>
  <c r="C27" i="34"/>
  <c r="C191" i="2"/>
  <c r="C26" i="34"/>
  <c r="C49" i="34"/>
  <c r="C33" i="34"/>
  <c r="C34" i="34"/>
  <c r="C17" i="34"/>
  <c r="C61" i="34"/>
  <c r="D62" i="34" s="1"/>
  <c r="C42" i="34"/>
  <c r="C25" i="34"/>
  <c r="C19" i="34"/>
  <c r="C47" i="34"/>
  <c r="C51" i="34"/>
  <c r="C38" i="34"/>
  <c r="C48" i="34"/>
  <c r="C55" i="34"/>
  <c r="C59" i="34"/>
  <c r="C24" i="34"/>
  <c r="C15" i="34"/>
  <c r="C46" i="34"/>
  <c r="C43" i="34"/>
  <c r="C23" i="34"/>
  <c r="C35" i="34"/>
  <c r="C56" i="34"/>
  <c r="C50" i="34"/>
  <c r="C31" i="34"/>
  <c r="C32" i="34"/>
  <c r="C11" i="34"/>
  <c r="C13" i="34"/>
  <c r="C39" i="34"/>
  <c r="C41" i="34"/>
  <c r="C16" i="34"/>
  <c r="C21" i="34"/>
  <c r="C52" i="34"/>
  <c r="C22" i="34"/>
  <c r="C54" i="34"/>
  <c r="C29" i="34"/>
  <c r="C60" i="34"/>
  <c r="C30" i="34"/>
  <c r="C53" i="34"/>
  <c r="C37" i="34"/>
  <c r="C12" i="34"/>
  <c r="C40" i="34"/>
  <c r="C20" i="34"/>
  <c r="C58" i="34"/>
  <c r="C28" i="34"/>
  <c r="C57" i="34"/>
  <c r="O44" i="34"/>
  <c r="O26" i="34"/>
  <c r="O10" i="34"/>
  <c r="O49" i="34"/>
  <c r="O34" i="34"/>
  <c r="O35" i="34"/>
  <c r="O57" i="34"/>
  <c r="O13" i="34"/>
  <c r="O51" i="34"/>
  <c r="O17" i="34"/>
  <c r="O37" i="34"/>
  <c r="O40" i="34"/>
  <c r="O25" i="34"/>
  <c r="O18" i="34"/>
  <c r="O45" i="34"/>
  <c r="O33" i="34"/>
  <c r="O56" i="34"/>
  <c r="O24" i="34"/>
  <c r="O15" i="34"/>
  <c r="O41" i="34"/>
  <c r="O59" i="34"/>
  <c r="O16" i="34"/>
  <c r="O23" i="34"/>
  <c r="O46" i="34"/>
  <c r="O50" i="34"/>
  <c r="O48" i="34"/>
  <c r="O31" i="34"/>
  <c r="O54" i="34"/>
  <c r="O43" i="34"/>
  <c r="O21" i="34"/>
  <c r="O39" i="34"/>
  <c r="O14" i="34"/>
  <c r="O29" i="34"/>
  <c r="O32" i="34"/>
  <c r="O52" i="34"/>
  <c r="O22" i="34"/>
  <c r="O42" i="34"/>
  <c r="O60" i="34"/>
  <c r="O30" i="34"/>
  <c r="O47" i="34"/>
  <c r="O12" i="34"/>
  <c r="O38" i="34"/>
  <c r="O53" i="34"/>
  <c r="O191" i="2"/>
  <c r="O20" i="34"/>
  <c r="O11" i="34"/>
  <c r="O55" i="34"/>
  <c r="O19" i="34"/>
  <c r="O28" i="34"/>
  <c r="O58" i="34"/>
  <c r="O36" i="34"/>
  <c r="O27" i="34"/>
  <c r="O61" i="34"/>
  <c r="O62" i="27"/>
  <c r="P62" i="27"/>
  <c r="N54" i="34"/>
  <c r="N58" i="34"/>
  <c r="N50" i="34"/>
  <c r="N14" i="34"/>
  <c r="N48" i="34"/>
  <c r="N45" i="34"/>
  <c r="N52" i="34"/>
  <c r="N22" i="34"/>
  <c r="N56" i="34"/>
  <c r="N16" i="34"/>
  <c r="N60" i="34"/>
  <c r="N30" i="34"/>
  <c r="N59" i="34"/>
  <c r="N24" i="34"/>
  <c r="N12" i="34"/>
  <c r="N38" i="34"/>
  <c r="N39" i="34"/>
  <c r="N34" i="34"/>
  <c r="N20" i="34"/>
  <c r="N51" i="34"/>
  <c r="N32" i="34"/>
  <c r="N21" i="34"/>
  <c r="N28" i="34"/>
  <c r="N11" i="34"/>
  <c r="N42" i="34"/>
  <c r="N36" i="34"/>
  <c r="N19" i="34"/>
  <c r="N61" i="34"/>
  <c r="N62" i="34" s="1"/>
  <c r="N44" i="34"/>
  <c r="N27" i="34"/>
  <c r="N23" i="34"/>
  <c r="N49" i="34"/>
  <c r="N35" i="34"/>
  <c r="N47" i="34"/>
  <c r="N57" i="34"/>
  <c r="N43" i="34"/>
  <c r="N53" i="34"/>
  <c r="N17" i="34"/>
  <c r="N10" i="34"/>
  <c r="N55" i="34"/>
  <c r="N191" i="2"/>
  <c r="N25" i="34"/>
  <c r="N18" i="34"/>
  <c r="N29" i="34"/>
  <c r="N33" i="34"/>
  <c r="N26" i="34"/>
  <c r="N15" i="34"/>
  <c r="N41" i="34"/>
  <c r="N13" i="34"/>
  <c r="N31" i="34"/>
  <c r="N46" i="34"/>
  <c r="N37" i="34"/>
  <c r="N40" i="34"/>
  <c r="X117" i="2"/>
  <c r="X70" i="2"/>
  <c r="X174" i="2"/>
  <c r="X178" i="2"/>
  <c r="X38" i="2"/>
  <c r="X116" i="2"/>
  <c r="X181" i="2"/>
  <c r="X93" i="2"/>
  <c r="X84" i="2"/>
  <c r="X32" i="2"/>
  <c r="X28" i="2"/>
  <c r="X60" i="2"/>
  <c r="X177" i="2"/>
  <c r="X121" i="2"/>
  <c r="X23" i="2"/>
  <c r="X159" i="2"/>
  <c r="X26" i="2"/>
  <c r="X17" i="2"/>
  <c r="X34" i="2"/>
  <c r="X146" i="2"/>
  <c r="X55" i="2"/>
  <c r="X41" i="2"/>
  <c r="X36" i="2"/>
  <c r="X86" i="2"/>
  <c r="X172" i="2"/>
  <c r="X53" i="2"/>
  <c r="X104" i="2"/>
  <c r="X14" i="2"/>
  <c r="X99" i="2"/>
  <c r="X59" i="2"/>
  <c r="X16" i="2"/>
  <c r="X142" i="2"/>
  <c r="X110" i="2"/>
  <c r="X154" i="2"/>
  <c r="X168" i="2"/>
  <c r="X103" i="2"/>
  <c r="X118" i="2"/>
  <c r="X94" i="2"/>
  <c r="X179" i="2"/>
  <c r="X192" i="23"/>
  <c r="X74" i="23" s="1"/>
  <c r="X137" i="2"/>
  <c r="X175" i="2"/>
  <c r="X12" i="2"/>
  <c r="X21" i="2"/>
  <c r="X69" i="2"/>
  <c r="X57" i="2"/>
  <c r="X141" i="2"/>
  <c r="X15" i="2"/>
  <c r="X119" i="2"/>
  <c r="X31" i="2"/>
  <c r="X122" i="2"/>
  <c r="X135" i="2"/>
  <c r="X52" i="2"/>
  <c r="X13" i="2"/>
  <c r="X150" i="2"/>
  <c r="X54" i="2"/>
  <c r="X157" i="2"/>
  <c r="X148" i="2"/>
  <c r="X71" i="2"/>
  <c r="X25" i="2"/>
  <c r="X153" i="2"/>
  <c r="X182" i="2"/>
  <c r="X152" i="2"/>
  <c r="X107" i="2"/>
  <c r="X123" i="2"/>
  <c r="X102" i="2"/>
  <c r="X73" i="2"/>
  <c r="X64" i="2"/>
  <c r="X42" i="2"/>
  <c r="X87" i="2"/>
  <c r="X165" i="2"/>
  <c r="X89" i="2"/>
  <c r="X20" i="2"/>
  <c r="X27" i="2"/>
  <c r="X98" i="2"/>
  <c r="X56" i="2"/>
  <c r="X114" i="2"/>
  <c r="X128" i="2"/>
  <c r="X47" i="2"/>
  <c r="X68" i="2"/>
  <c r="X58" i="2"/>
  <c r="X108" i="2"/>
  <c r="X129" i="2"/>
  <c r="X66" i="2"/>
  <c r="X45" i="2"/>
  <c r="X37" i="2"/>
  <c r="X76" i="2"/>
  <c r="X39" i="2"/>
  <c r="X132" i="2"/>
  <c r="X156" i="2"/>
  <c r="X91" i="2"/>
  <c r="X81" i="2"/>
  <c r="X46" i="2"/>
  <c r="X167" i="2"/>
  <c r="X11" i="2"/>
  <c r="X63" i="2"/>
  <c r="X80" i="2"/>
  <c r="X95" i="2"/>
  <c r="X113" i="2"/>
  <c r="X77" i="2"/>
  <c r="X22" i="2"/>
  <c r="X151" i="2"/>
  <c r="X72" i="2"/>
  <c r="X158" i="2"/>
  <c r="X166" i="2"/>
  <c r="X67" i="2"/>
  <c r="X101" i="2"/>
  <c r="X112" i="2"/>
  <c r="X183" i="2"/>
  <c r="X145" i="2"/>
  <c r="X88" i="2"/>
  <c r="X96" i="2"/>
  <c r="Y62" i="34"/>
  <c r="X18" i="2"/>
  <c r="X133" i="2"/>
  <c r="X109" i="2"/>
  <c r="X24" i="2"/>
  <c r="X35" i="2"/>
  <c r="X163" i="2"/>
  <c r="X85" i="2"/>
  <c r="X74" i="2"/>
  <c r="X143" i="2"/>
  <c r="X79" i="2"/>
  <c r="X82" i="2"/>
  <c r="X184" i="2"/>
  <c r="X185" i="2" s="1"/>
  <c r="X162" i="2"/>
  <c r="X130" i="2"/>
  <c r="X44" i="2"/>
  <c r="X164" i="2"/>
  <c r="X40" i="2"/>
  <c r="X139" i="2"/>
  <c r="X149" i="2"/>
  <c r="X127" i="2"/>
  <c r="X51" i="2"/>
  <c r="X176" i="2"/>
  <c r="X160" i="2"/>
  <c r="X100" i="2"/>
  <c r="X147" i="2"/>
  <c r="X169" i="2"/>
  <c r="X106" i="2"/>
  <c r="X83" i="2"/>
  <c r="X43" i="2"/>
  <c r="X49" i="2"/>
  <c r="X30" i="2"/>
  <c r="X120" i="2"/>
  <c r="X155" i="2"/>
  <c r="X171" i="2"/>
  <c r="X62" i="2"/>
  <c r="X92" i="2"/>
  <c r="X10" i="2"/>
  <c r="X136" i="2"/>
  <c r="X138" i="2"/>
  <c r="X170" i="2"/>
  <c r="X140" i="2"/>
  <c r="X29" i="2"/>
  <c r="X48" i="2"/>
  <c r="X161" i="2"/>
  <c r="X90" i="2"/>
  <c r="X126" i="2"/>
  <c r="X144" i="2"/>
  <c r="X125" i="2"/>
  <c r="X180" i="2"/>
  <c r="X131" i="2"/>
  <c r="X97" i="2"/>
  <c r="X115" i="2"/>
  <c r="X75" i="2"/>
  <c r="X19" i="2"/>
  <c r="X65" i="2"/>
  <c r="X124" i="2"/>
  <c r="X105" i="2"/>
  <c r="X61" i="2"/>
  <c r="X78" i="2"/>
  <c r="X134" i="2"/>
  <c r="X50" i="2"/>
  <c r="X111" i="2"/>
  <c r="X33" i="2"/>
  <c r="AB17" i="27"/>
  <c r="AB25" i="27"/>
  <c r="AB33" i="27"/>
  <c r="AB41" i="27"/>
  <c r="AB49" i="27"/>
  <c r="AB57" i="27"/>
  <c r="AB14" i="27"/>
  <c r="AB22" i="27"/>
  <c r="AB30" i="27"/>
  <c r="AB38" i="27"/>
  <c r="AB46" i="27"/>
  <c r="AB11" i="27"/>
  <c r="AB19" i="27"/>
  <c r="AB27" i="27"/>
  <c r="AB35" i="27"/>
  <c r="AB43" i="27"/>
  <c r="AB51" i="27"/>
  <c r="AB16" i="27"/>
  <c r="AB24" i="27"/>
  <c r="AB32" i="27"/>
  <c r="AB13" i="27"/>
  <c r="AB21" i="27"/>
  <c r="AB29" i="27"/>
  <c r="AB37" i="27"/>
  <c r="AB10" i="27"/>
  <c r="AB18" i="27"/>
  <c r="AB26" i="27"/>
  <c r="AB59" i="27"/>
  <c r="AB61" i="27"/>
  <c r="AB62" i="27" s="1"/>
  <c r="AB34" i="27"/>
  <c r="AB60" i="27"/>
  <c r="AB42" i="27"/>
  <c r="AB36" i="27"/>
  <c r="AB56" i="27"/>
  <c r="AB54" i="27"/>
  <c r="AB45" i="27"/>
  <c r="AB55" i="27"/>
  <c r="AB12" i="27"/>
  <c r="AB52" i="27"/>
  <c r="AB15" i="27"/>
  <c r="AB40" i="27"/>
  <c r="AB58" i="27"/>
  <c r="AB28" i="27"/>
  <c r="AB20" i="27"/>
  <c r="AB31" i="27"/>
  <c r="AB39" i="27"/>
  <c r="AB48" i="27"/>
  <c r="AB23" i="27"/>
  <c r="AB44" i="27"/>
  <c r="AB47" i="27"/>
  <c r="AB50" i="27"/>
  <c r="AB53" i="27"/>
  <c r="AC19" i="27"/>
  <c r="AC35" i="27"/>
  <c r="AC51" i="27"/>
  <c r="AC36" i="27"/>
  <c r="AC53" i="27"/>
  <c r="AC22" i="27"/>
  <c r="AC49" i="27"/>
  <c r="AC20" i="27"/>
  <c r="AC52" i="27"/>
  <c r="AC37" i="27"/>
  <c r="AC38" i="27"/>
  <c r="AC55" i="27"/>
  <c r="AC25" i="27"/>
  <c r="AC61" i="27"/>
  <c r="AC21" i="27"/>
  <c r="AC23" i="27"/>
  <c r="AC56" i="27"/>
  <c r="AC57" i="27"/>
  <c r="AC58" i="27"/>
  <c r="AC11" i="27"/>
  <c r="AC44" i="27"/>
  <c r="AC29" i="27"/>
  <c r="AC54" i="27"/>
  <c r="AC24" i="27"/>
  <c r="AC43" i="27"/>
  <c r="AC33" i="27"/>
  <c r="AC39" i="27"/>
  <c r="AC41" i="27"/>
  <c r="AC47" i="27"/>
  <c r="AC40" i="27"/>
  <c r="AC26" i="27"/>
  <c r="AC59" i="27"/>
  <c r="AC60" i="27"/>
  <c r="AC10" i="27"/>
  <c r="AC27" i="27"/>
  <c r="AC28" i="27"/>
  <c r="AC31" i="27"/>
  <c r="AC42" i="27"/>
  <c r="AC13" i="27"/>
  <c r="AC15" i="27"/>
  <c r="AC32" i="27"/>
  <c r="AC45" i="27"/>
  <c r="AC48" i="27"/>
  <c r="AC12" i="27"/>
  <c r="AC17" i="27"/>
  <c r="AC14" i="27"/>
  <c r="AC30" i="27"/>
  <c r="AC46" i="27"/>
  <c r="AC62" i="27"/>
  <c r="AC16" i="27"/>
  <c r="AC18" i="27"/>
  <c r="AC34" i="27"/>
  <c r="AC50" i="27"/>
  <c r="W62" i="34"/>
  <c r="X62" i="34"/>
  <c r="AC66" i="34"/>
  <c r="AC13" i="35"/>
  <c r="AB66" i="34"/>
  <c r="V62" i="34"/>
  <c r="V89" i="2"/>
  <c r="V54" i="2"/>
  <c r="V19" i="2"/>
  <c r="V29" i="2"/>
  <c r="V73" i="2"/>
  <c r="V65" i="2"/>
  <c r="V20" i="2"/>
  <c r="V127" i="2"/>
  <c r="V78" i="2"/>
  <c r="V183" i="2"/>
  <c r="V97" i="2"/>
  <c r="V37" i="2"/>
  <c r="V83" i="2"/>
  <c r="V102" i="2"/>
  <c r="V181" i="2"/>
  <c r="V61" i="2"/>
  <c r="V143" i="2"/>
  <c r="V171" i="2"/>
  <c r="V126" i="2"/>
  <c r="V15" i="2"/>
  <c r="V30" i="2"/>
  <c r="V125" i="2"/>
  <c r="V55" i="2"/>
  <c r="V21" i="2"/>
  <c r="V177" i="2"/>
  <c r="V124" i="2"/>
  <c r="V161" i="2"/>
  <c r="V46" i="2"/>
  <c r="V22" i="2"/>
  <c r="V63" i="2"/>
  <c r="V182" i="2"/>
  <c r="V123" i="2"/>
  <c r="V82" i="2"/>
  <c r="V100" i="2"/>
  <c r="V115" i="2"/>
  <c r="V164" i="2"/>
  <c r="V31" i="2"/>
  <c r="V139" i="2"/>
  <c r="V101" i="2"/>
  <c r="V169" i="2"/>
  <c r="V50" i="2"/>
  <c r="V111" i="2"/>
  <c r="V80" i="2"/>
  <c r="V165" i="2"/>
  <c r="V121" i="2"/>
  <c r="V90" i="2"/>
  <c r="V60" i="2"/>
  <c r="V104" i="2"/>
  <c r="V69" i="2"/>
  <c r="V59" i="2"/>
  <c r="V166" i="2"/>
  <c r="V17" i="2"/>
  <c r="V140" i="2"/>
  <c r="V119" i="2"/>
  <c r="V33" i="2"/>
  <c r="V175" i="2"/>
  <c r="V159" i="2"/>
  <c r="V153" i="2"/>
  <c r="V105" i="2"/>
  <c r="V42" i="2"/>
  <c r="V146" i="2"/>
  <c r="V11" i="2"/>
  <c r="V87" i="2"/>
  <c r="V162" i="2"/>
  <c r="V14" i="2"/>
  <c r="V132" i="2"/>
  <c r="V91" i="2"/>
  <c r="V24" i="2"/>
  <c r="V152" i="2"/>
  <c r="V79" i="2"/>
  <c r="V136" i="2"/>
  <c r="V68" i="2"/>
  <c r="V75" i="2"/>
  <c r="V180" i="2"/>
  <c r="V48" i="2"/>
  <c r="V88" i="2"/>
  <c r="V34" i="2"/>
  <c r="V174" i="2"/>
  <c r="V26" i="2"/>
  <c r="V10" i="2"/>
  <c r="V157" i="2"/>
  <c r="V16" i="2"/>
  <c r="V23" i="2"/>
  <c r="V141" i="2"/>
  <c r="V131" i="2"/>
  <c r="V147" i="2"/>
  <c r="V85" i="2"/>
  <c r="V113" i="2"/>
  <c r="V135" i="2"/>
  <c r="V92" i="2"/>
  <c r="V43" i="2"/>
  <c r="V109" i="2"/>
  <c r="V35" i="2"/>
  <c r="V28" i="2"/>
  <c r="V67" i="2"/>
  <c r="V130" i="2"/>
  <c r="V74" i="2"/>
  <c r="V18" i="2"/>
  <c r="V112" i="2"/>
  <c r="V173" i="2"/>
  <c r="V184" i="2"/>
  <c r="V25" i="2"/>
  <c r="V179" i="2"/>
  <c r="V93" i="2"/>
  <c r="V51" i="2"/>
  <c r="V114" i="2"/>
  <c r="V94" i="2"/>
  <c r="V129" i="2"/>
  <c r="V108" i="2"/>
  <c r="V27" i="2"/>
  <c r="V148" i="2"/>
  <c r="V52" i="2"/>
  <c r="V137" i="2"/>
  <c r="V138" i="2"/>
  <c r="V95" i="2"/>
  <c r="V36" i="2"/>
  <c r="V142" i="2"/>
  <c r="V66" i="2"/>
  <c r="V158" i="2"/>
  <c r="V151" i="2"/>
  <c r="V128" i="2"/>
  <c r="V172" i="2"/>
  <c r="V84" i="2"/>
  <c r="V134" i="2"/>
  <c r="V96" i="2"/>
  <c r="V107" i="2"/>
  <c r="V178" i="2"/>
  <c r="V149" i="2"/>
  <c r="V13" i="2"/>
  <c r="V72" i="2"/>
  <c r="V117" i="2"/>
  <c r="V53" i="2"/>
  <c r="V49" i="2"/>
  <c r="V47" i="2"/>
  <c r="V64" i="2"/>
  <c r="V116" i="2"/>
  <c r="V106" i="2"/>
  <c r="V98" i="2"/>
  <c r="V118" i="2"/>
  <c r="V150" i="2"/>
  <c r="V156" i="2"/>
  <c r="V38" i="2"/>
  <c r="V170" i="2"/>
  <c r="V71" i="2"/>
  <c r="V163" i="2"/>
  <c r="V39" i="2"/>
  <c r="V99" i="2"/>
  <c r="V56" i="2"/>
  <c r="V168" i="2"/>
  <c r="V144" i="2"/>
  <c r="V76" i="2"/>
  <c r="V160" i="2"/>
  <c r="V155" i="2"/>
  <c r="V45" i="2"/>
  <c r="V86" i="2"/>
  <c r="V122" i="2"/>
  <c r="V57" i="2"/>
  <c r="V70" i="2"/>
  <c r="V62" i="2"/>
  <c r="V40" i="2"/>
  <c r="V44" i="2"/>
  <c r="V167" i="2"/>
  <c r="V145" i="2"/>
  <c r="V41" i="2"/>
  <c r="V154" i="2"/>
  <c r="V32" i="2"/>
  <c r="V176" i="2"/>
  <c r="V81" i="2"/>
  <c r="V133" i="2"/>
  <c r="V120" i="2"/>
  <c r="V103" i="2"/>
  <c r="V110" i="2"/>
  <c r="V58" i="2"/>
  <c r="V192" i="23"/>
  <c r="V12" i="2"/>
  <c r="V77" i="2"/>
  <c r="Z26" i="2"/>
  <c r="Z82" i="2"/>
  <c r="Z151" i="2"/>
  <c r="Z74" i="2"/>
  <c r="Z97" i="2"/>
  <c r="Z119" i="2"/>
  <c r="Z69" i="2"/>
  <c r="Z45" i="2"/>
  <c r="Z89" i="2"/>
  <c r="Z70" i="2"/>
  <c r="Z158" i="2"/>
  <c r="Z159" i="2"/>
  <c r="Z50" i="2"/>
  <c r="M185" i="2"/>
  <c r="Z178" i="2"/>
  <c r="Z59" i="2"/>
  <c r="Z35" i="2"/>
  <c r="Z123" i="2"/>
  <c r="Z48" i="2"/>
  <c r="Z90" i="2"/>
  <c r="Z14" i="2"/>
  <c r="Z67" i="2"/>
  <c r="Z62" i="2"/>
  <c r="R185" i="2"/>
  <c r="Z95" i="2"/>
  <c r="Z47" i="2"/>
  <c r="Z132" i="2"/>
  <c r="H185" i="2"/>
  <c r="T185" i="2"/>
  <c r="Z108" i="2"/>
  <c r="Z126" i="2"/>
  <c r="Z98" i="2"/>
  <c r="F185" i="2"/>
  <c r="E185" i="2"/>
  <c r="G185" i="2"/>
  <c r="I185" i="2"/>
  <c r="L185" i="2"/>
  <c r="S185" i="2"/>
  <c r="U185" i="2"/>
  <c r="D10" i="23"/>
  <c r="D17" i="23"/>
  <c r="D24" i="23"/>
  <c r="D127" i="23"/>
  <c r="D166" i="23"/>
  <c r="D86" i="23"/>
  <c r="D126" i="23"/>
  <c r="D165" i="23"/>
  <c r="D80" i="23"/>
  <c r="D164" i="23"/>
  <c r="D183" i="23"/>
  <c r="D52" i="23"/>
  <c r="D162" i="23"/>
  <c r="D76" i="23"/>
  <c r="D37" i="23"/>
  <c r="D88" i="23"/>
  <c r="D43" i="23"/>
  <c r="D104" i="23"/>
  <c r="D125" i="23"/>
  <c r="D161" i="23"/>
  <c r="D92" i="23"/>
  <c r="D124" i="23"/>
  <c r="D123" i="23"/>
  <c r="D31" i="23"/>
  <c r="D160" i="23"/>
  <c r="D11" i="23"/>
  <c r="D18" i="23"/>
  <c r="D122" i="23"/>
  <c r="D159" i="23"/>
  <c r="D25" i="23"/>
  <c r="D121" i="23"/>
  <c r="D120" i="23"/>
  <c r="D63" i="23"/>
  <c r="D158" i="23"/>
  <c r="D72" i="23"/>
  <c r="D58" i="23"/>
  <c r="D119" i="23"/>
  <c r="D96" i="23"/>
  <c r="D163" i="23"/>
  <c r="D157" i="23"/>
  <c r="D118" i="23"/>
  <c r="D85" i="23"/>
  <c r="D44" i="23"/>
  <c r="D38" i="23"/>
  <c r="D81" i="23"/>
  <c r="D156" i="23"/>
  <c r="D117" i="23"/>
  <c r="D155" i="23"/>
  <c r="D19" i="23"/>
  <c r="D105" i="23"/>
  <c r="D12" i="23"/>
  <c r="D32" i="23"/>
  <c r="D154" i="23"/>
  <c r="D116" i="23"/>
  <c r="D153" i="23"/>
  <c r="D77" i="23"/>
  <c r="D26" i="23"/>
  <c r="D89" i="23"/>
  <c r="D115" i="23"/>
  <c r="D68" i="23"/>
  <c r="D106" i="23"/>
  <c r="D114" i="23"/>
  <c r="D53" i="23"/>
  <c r="D152" i="23"/>
  <c r="D113" i="23"/>
  <c r="D151" i="23"/>
  <c r="D64" i="23"/>
  <c r="D150" i="23"/>
  <c r="D59" i="23"/>
  <c r="D112" i="23"/>
  <c r="D93" i="23"/>
  <c r="D73" i="23"/>
  <c r="D39" i="23"/>
  <c r="D111" i="23"/>
  <c r="D100" i="23"/>
  <c r="D13" i="23"/>
  <c r="D45" i="23"/>
  <c r="D20" i="23"/>
  <c r="D149" i="23"/>
  <c r="D54" i="23"/>
  <c r="D148" i="23"/>
  <c r="D33" i="23"/>
  <c r="D147" i="23"/>
  <c r="D27" i="23"/>
  <c r="D110" i="23"/>
  <c r="D109" i="23"/>
  <c r="D146" i="23"/>
  <c r="D108" i="23"/>
  <c r="D145" i="23"/>
  <c r="D181" i="23"/>
  <c r="D182" i="23"/>
  <c r="D49" i="23"/>
  <c r="D97" i="23"/>
  <c r="D82" i="23"/>
  <c r="D144" i="23"/>
  <c r="D69" i="23"/>
  <c r="D98" i="23"/>
  <c r="D78" i="23"/>
  <c r="D107" i="23"/>
  <c r="D103" i="23"/>
  <c r="D14" i="23"/>
  <c r="D90" i="23"/>
  <c r="D65" i="23"/>
  <c r="D40" i="23"/>
  <c r="D21" i="23"/>
  <c r="D60" i="23"/>
  <c r="D102" i="23"/>
  <c r="D143" i="23"/>
  <c r="D46" i="23"/>
  <c r="D142" i="23"/>
  <c r="D28" i="23"/>
  <c r="D34" i="23"/>
  <c r="D55" i="23"/>
  <c r="D74" i="23"/>
  <c r="D141" i="23"/>
  <c r="D184" i="23"/>
  <c r="D140" i="23"/>
  <c r="D94" i="23"/>
  <c r="D180" i="23"/>
  <c r="D179" i="23"/>
  <c r="D178" i="23"/>
  <c r="D139" i="23"/>
  <c r="D50" i="23"/>
  <c r="D22" i="23"/>
  <c r="D83" i="23"/>
  <c r="D15" i="23"/>
  <c r="D177" i="23"/>
  <c r="D138" i="23"/>
  <c r="D176" i="23"/>
  <c r="D137" i="23"/>
  <c r="D35" i="23"/>
  <c r="D136" i="23"/>
  <c r="D41" i="23"/>
  <c r="D175" i="23"/>
  <c r="D70" i="23"/>
  <c r="D47" i="23"/>
  <c r="D66" i="23"/>
  <c r="D29" i="23"/>
  <c r="D174" i="23"/>
  <c r="D135" i="23"/>
  <c r="D61" i="23"/>
  <c r="D56" i="23"/>
  <c r="D79" i="23"/>
  <c r="D173" i="23"/>
  <c r="D91" i="23"/>
  <c r="D87" i="23"/>
  <c r="D75" i="23"/>
  <c r="D134" i="23"/>
  <c r="D23" i="23"/>
  <c r="D133" i="23"/>
  <c r="D16" i="23"/>
  <c r="D101" i="23"/>
  <c r="D172" i="23"/>
  <c r="D132" i="23"/>
  <c r="D171" i="23"/>
  <c r="D51" i="23"/>
  <c r="D170" i="23"/>
  <c r="D131" i="23"/>
  <c r="D36" i="23"/>
  <c r="D130" i="23"/>
  <c r="D169" i="23"/>
  <c r="D42" i="23"/>
  <c r="D67" i="23"/>
  <c r="D129" i="23"/>
  <c r="D95" i="23"/>
  <c r="D48" i="23"/>
  <c r="D99" i="23"/>
  <c r="D168" i="23"/>
  <c r="D128" i="23"/>
  <c r="D71" i="23"/>
  <c r="D84" i="23"/>
  <c r="D30" i="23"/>
  <c r="D167" i="23"/>
  <c r="D62" i="23"/>
  <c r="D57" i="23"/>
  <c r="E59" i="23"/>
  <c r="E93" i="23"/>
  <c r="E39" i="23"/>
  <c r="E13" i="23"/>
  <c r="E149" i="23"/>
  <c r="E148" i="23"/>
  <c r="E147" i="23"/>
  <c r="E27" i="23"/>
  <c r="E146" i="23"/>
  <c r="E145" i="23"/>
  <c r="E49" i="23"/>
  <c r="E144" i="23"/>
  <c r="E69" i="23"/>
  <c r="E78" i="23"/>
  <c r="E104" i="23"/>
  <c r="E14" i="23"/>
  <c r="E143" i="23"/>
  <c r="E40" i="23"/>
  <c r="E60" i="23"/>
  <c r="E142" i="23"/>
  <c r="E28" i="23"/>
  <c r="E141" i="23"/>
  <c r="E105" i="23"/>
  <c r="E140" i="23"/>
  <c r="E94" i="23"/>
  <c r="E99" i="23"/>
  <c r="E139" i="23"/>
  <c r="E50" i="23"/>
  <c r="E138" i="23"/>
  <c r="E15" i="23"/>
  <c r="E137" i="23"/>
  <c r="E136" i="23"/>
  <c r="E41" i="23"/>
  <c r="E70" i="23"/>
  <c r="E135" i="23"/>
  <c r="E29" i="23"/>
  <c r="E61" i="23"/>
  <c r="E79" i="23"/>
  <c r="E134" i="23"/>
  <c r="E87" i="23"/>
  <c r="E133" i="23"/>
  <c r="E16" i="23"/>
  <c r="E132" i="23"/>
  <c r="E131" i="23"/>
  <c r="E51" i="23"/>
  <c r="E130" i="23"/>
  <c r="E129" i="23"/>
  <c r="E42" i="23"/>
  <c r="E95" i="23"/>
  <c r="E128" i="23"/>
  <c r="E71" i="23"/>
  <c r="E30" i="23"/>
  <c r="E62" i="23"/>
  <c r="E123" i="23"/>
  <c r="E53" i="23"/>
  <c r="E125" i="23"/>
  <c r="E82" i="23"/>
  <c r="E97" i="23"/>
  <c r="E44" i="23"/>
  <c r="E107" i="23"/>
  <c r="E163" i="23"/>
  <c r="E81" i="23"/>
  <c r="E90" i="23"/>
  <c r="E31" i="23"/>
  <c r="E65" i="23"/>
  <c r="E19" i="23"/>
  <c r="E32" i="23"/>
  <c r="E46" i="23"/>
  <c r="E183" i="23"/>
  <c r="E55" i="23"/>
  <c r="E74" i="23"/>
  <c r="E115" i="23"/>
  <c r="E180" i="23"/>
  <c r="E89" i="23"/>
  <c r="E121" i="23"/>
  <c r="E22" i="23"/>
  <c r="E83" i="23"/>
  <c r="E176" i="23"/>
  <c r="E175" i="23"/>
  <c r="E112" i="23"/>
  <c r="E47" i="23"/>
  <c r="E66" i="23"/>
  <c r="E43" i="23"/>
  <c r="E56" i="23"/>
  <c r="E173" i="23"/>
  <c r="E63" i="23"/>
  <c r="E73" i="23"/>
  <c r="E91" i="23"/>
  <c r="E126" i="23"/>
  <c r="E75" i="23"/>
  <c r="E110" i="23"/>
  <c r="E23" i="23"/>
  <c r="E72" i="23"/>
  <c r="E172" i="23"/>
  <c r="E124" i="23"/>
  <c r="E171" i="23"/>
  <c r="F100" i="23"/>
  <c r="F16" i="23"/>
  <c r="F111" i="23"/>
  <c r="F44" i="23"/>
  <c r="F117" i="23"/>
  <c r="F63" i="23"/>
  <c r="F90" i="23"/>
  <c r="F94" i="23"/>
  <c r="F163" i="23"/>
  <c r="F107" i="23"/>
  <c r="F115" i="23"/>
  <c r="F178" i="23"/>
  <c r="F91" i="23"/>
  <c r="F58" i="23"/>
  <c r="F97" i="23"/>
  <c r="F99" i="23"/>
  <c r="F43" i="23"/>
  <c r="F53" i="23"/>
  <c r="F102" i="23"/>
  <c r="F37" i="23"/>
  <c r="F59" i="23"/>
  <c r="F87" i="23"/>
  <c r="F17" i="23"/>
  <c r="F119" i="23"/>
  <c r="F121" i="23"/>
  <c r="F177" i="23"/>
  <c r="F52" i="23"/>
  <c r="F180" i="23"/>
  <c r="F15" i="23"/>
  <c r="F30" i="23"/>
  <c r="F113" i="23"/>
  <c r="F120" i="23"/>
  <c r="F98" i="23"/>
  <c r="F101" i="23"/>
  <c r="F118" i="23"/>
  <c r="F184" i="23"/>
  <c r="F92" i="23"/>
  <c r="F95" i="23"/>
  <c r="F106" i="23"/>
  <c r="F112" i="23"/>
  <c r="F114" i="23"/>
  <c r="F38" i="23"/>
  <c r="F176" i="23"/>
  <c r="F179" i="23"/>
  <c r="F103" i="23"/>
  <c r="F42" i="23"/>
  <c r="F82" i="23"/>
  <c r="F93" i="23"/>
  <c r="F96" i="23"/>
  <c r="F109" i="23"/>
  <c r="F74" i="23"/>
  <c r="F116" i="23"/>
  <c r="F68" i="23"/>
  <c r="F24" i="23"/>
  <c r="F65" i="23"/>
  <c r="F10" i="23"/>
  <c r="F123" i="23"/>
  <c r="F124" i="23"/>
  <c r="F125" i="23"/>
  <c r="F25" i="23"/>
  <c r="F126" i="23"/>
  <c r="F60" i="23"/>
  <c r="F127" i="23"/>
  <c r="F128" i="23"/>
  <c r="F70" i="23"/>
  <c r="F18" i="23"/>
  <c r="F129" i="23"/>
  <c r="F130" i="23"/>
  <c r="F45" i="23"/>
  <c r="F32" i="23"/>
  <c r="F131" i="23"/>
  <c r="F132" i="23"/>
  <c r="F49" i="23"/>
  <c r="F75" i="23"/>
  <c r="F84" i="23"/>
  <c r="F133" i="23"/>
  <c r="F88" i="23"/>
  <c r="F39" i="23"/>
  <c r="F11" i="23"/>
  <c r="F134" i="23"/>
  <c r="F55" i="23"/>
  <c r="F135" i="23"/>
  <c r="F136" i="23"/>
  <c r="F137" i="23"/>
  <c r="F26" i="23"/>
  <c r="F66" i="23"/>
  <c r="F138" i="23"/>
  <c r="F139" i="23"/>
  <c r="F80" i="23"/>
  <c r="F19" i="23"/>
  <c r="F140" i="23"/>
  <c r="F141" i="23"/>
  <c r="F142" i="23"/>
  <c r="F61" i="23"/>
  <c r="F33" i="23"/>
  <c r="F143" i="23"/>
  <c r="F145" i="23"/>
  <c r="F46" i="23"/>
  <c r="F146" i="23"/>
  <c r="F147" i="23"/>
  <c r="F71" i="23"/>
  <c r="F12" i="23"/>
  <c r="F50" i="23"/>
  <c r="F148" i="23"/>
  <c r="F149" i="23"/>
  <c r="F40" i="23"/>
  <c r="F150" i="23"/>
  <c r="F151" i="23"/>
  <c r="F152" i="23"/>
  <c r="F27" i="23"/>
  <c r="F76" i="23"/>
  <c r="F56" i="23"/>
  <c r="F67" i="23"/>
  <c r="F20" i="23"/>
  <c r="F153" i="23"/>
  <c r="F154" i="23"/>
  <c r="F85" i="23"/>
  <c r="F155" i="23"/>
  <c r="F156" i="23"/>
  <c r="F89" i="23"/>
  <c r="F34" i="23"/>
  <c r="F157" i="23"/>
  <c r="F158" i="23"/>
  <c r="F159" i="23"/>
  <c r="F13" i="23"/>
  <c r="F160" i="23"/>
  <c r="F47" i="23"/>
  <c r="F62" i="23"/>
  <c r="F81" i="23"/>
  <c r="F161" i="23"/>
  <c r="F162" i="23"/>
  <c r="F51" i="23"/>
  <c r="F41" i="23"/>
  <c r="F164" i="23"/>
  <c r="F28" i="23"/>
  <c r="F165" i="23"/>
  <c r="F166" i="23"/>
  <c r="F21" i="23"/>
  <c r="F72" i="23"/>
  <c r="F167" i="23"/>
  <c r="F168" i="23"/>
  <c r="F169" i="23"/>
  <c r="F57" i="23"/>
  <c r="F105" i="23"/>
  <c r="F170" i="23"/>
  <c r="F171" i="23"/>
  <c r="F35" i="23"/>
  <c r="F14" i="23"/>
  <c r="F172" i="23"/>
  <c r="F77" i="23"/>
  <c r="F86" i="23"/>
  <c r="F173" i="23"/>
  <c r="F174" i="23"/>
  <c r="F175" i="23"/>
  <c r="F48" i="23"/>
  <c r="F183" i="23"/>
  <c r="F73" i="23"/>
  <c r="F144" i="23"/>
  <c r="F78" i="23"/>
  <c r="F69" i="23"/>
  <c r="F54" i="23"/>
  <c r="F29" i="23"/>
  <c r="F23" i="23"/>
  <c r="F182" i="23"/>
  <c r="F104" i="23"/>
  <c r="F31" i="23"/>
  <c r="F181" i="23"/>
  <c r="F122" i="23"/>
  <c r="F22" i="23"/>
  <c r="F36" i="23"/>
  <c r="F64" i="23"/>
  <c r="F108" i="23"/>
  <c r="F110" i="23"/>
  <c r="F83" i="23"/>
  <c r="F79" i="23"/>
  <c r="G63" i="23"/>
  <c r="G172" i="23"/>
  <c r="G52" i="23"/>
  <c r="G114" i="23"/>
  <c r="G54" i="23"/>
  <c r="G132" i="23"/>
  <c r="G160" i="23"/>
  <c r="G40" i="23"/>
  <c r="G115" i="23"/>
  <c r="G174" i="23"/>
  <c r="G53" i="23"/>
  <c r="G82" i="23"/>
  <c r="G16" i="23"/>
  <c r="G50" i="23"/>
  <c r="G168" i="23"/>
  <c r="G133" i="23"/>
  <c r="G76" i="23"/>
  <c r="G74" i="23"/>
  <c r="G140" i="23"/>
  <c r="G119" i="23"/>
  <c r="G143" i="23"/>
  <c r="G145" i="23"/>
  <c r="G102" i="23"/>
  <c r="G65" i="23"/>
  <c r="G175" i="23"/>
  <c r="G97" i="23"/>
  <c r="G157" i="23"/>
  <c r="G184" i="23"/>
  <c r="G126" i="23"/>
  <c r="G57" i="23"/>
  <c r="G173" i="23"/>
  <c r="G113" i="23"/>
  <c r="G59" i="23"/>
  <c r="G18" i="23"/>
  <c r="G123" i="23"/>
  <c r="G77" i="23"/>
  <c r="G29" i="23"/>
  <c r="G31" i="23"/>
  <c r="G32" i="23"/>
  <c r="G64" i="23"/>
  <c r="G17" i="23"/>
  <c r="G151" i="23"/>
  <c r="G81" i="23"/>
  <c r="G62" i="23"/>
  <c r="G153" i="23"/>
  <c r="G108" i="23"/>
  <c r="G12" i="23"/>
  <c r="G125" i="23"/>
  <c r="G107" i="23"/>
  <c r="G11" i="23"/>
  <c r="G92" i="23"/>
  <c r="G116" i="23"/>
  <c r="G35" i="23"/>
  <c r="G105" i="23"/>
  <c r="G41" i="23"/>
  <c r="G14" i="23"/>
  <c r="G182" i="23"/>
  <c r="G25" i="23"/>
  <c r="G139" i="23"/>
  <c r="G106" i="23"/>
  <c r="G142" i="23"/>
  <c r="G44" i="23"/>
  <c r="G150" i="23"/>
  <c r="G39" i="23"/>
  <c r="G152" i="23"/>
  <c r="G99" i="23"/>
  <c r="G83" i="23"/>
  <c r="G42" i="23"/>
  <c r="G170" i="23"/>
  <c r="G26" i="23"/>
  <c r="G46" i="23"/>
  <c r="G138" i="23"/>
  <c r="G28" i="23"/>
  <c r="G69" i="23"/>
  <c r="G177" i="23"/>
  <c r="G15" i="23"/>
  <c r="G154" i="23"/>
  <c r="G131" i="23"/>
  <c r="G80" i="23"/>
  <c r="G112" i="23"/>
  <c r="G36" i="23"/>
  <c r="G169" i="23"/>
  <c r="G43" i="23"/>
  <c r="G171" i="23"/>
  <c r="G75" i="23"/>
  <c r="G10" i="23"/>
  <c r="G127" i="23"/>
  <c r="G176" i="23"/>
  <c r="G162" i="23"/>
  <c r="G38" i="23"/>
  <c r="G164" i="23"/>
  <c r="G47" i="23"/>
  <c r="G159" i="23"/>
  <c r="G167" i="23"/>
  <c r="G87" i="23"/>
  <c r="G136" i="23"/>
  <c r="G137" i="23"/>
  <c r="G27" i="23"/>
  <c r="G73" i="23"/>
  <c r="G72" i="23"/>
  <c r="G96" i="23"/>
  <c r="G117" i="23"/>
  <c r="G149" i="23"/>
  <c r="G109" i="23"/>
  <c r="G88" i="23"/>
  <c r="G94" i="23"/>
  <c r="G141" i="23"/>
  <c r="G144" i="23"/>
  <c r="G147" i="23"/>
  <c r="G148" i="23"/>
  <c r="G45" i="23"/>
  <c r="G34" i="23"/>
  <c r="G55" i="23"/>
  <c r="G165" i="23"/>
  <c r="G183" i="23"/>
  <c r="G21" i="23"/>
  <c r="G110" i="23"/>
  <c r="G100" i="23"/>
  <c r="G20" i="23"/>
  <c r="G179" i="23"/>
  <c r="G78" i="23"/>
  <c r="G111" i="23"/>
  <c r="G178" i="23"/>
  <c r="G67" i="23"/>
  <c r="G90" i="23"/>
  <c r="G146" i="23"/>
  <c r="G48" i="23"/>
  <c r="G58" i="23"/>
  <c r="G79" i="23"/>
  <c r="G158" i="23"/>
  <c r="G104" i="23"/>
  <c r="G166" i="23"/>
  <c r="G61" i="23"/>
  <c r="G19" i="23"/>
  <c r="G13" i="23"/>
  <c r="G180" i="23"/>
  <c r="G49" i="23"/>
  <c r="G135" i="23"/>
  <c r="G120" i="23"/>
  <c r="G89" i="23"/>
  <c r="G86" i="23"/>
  <c r="G33" i="23"/>
  <c r="G181" i="23"/>
  <c r="G56" i="23"/>
  <c r="G37" i="23"/>
  <c r="G98" i="23"/>
  <c r="G95" i="23"/>
  <c r="G128" i="23"/>
  <c r="G134" i="23"/>
  <c r="G70" i="23"/>
  <c r="G51" i="23"/>
  <c r="G84" i="23"/>
  <c r="G85" i="23"/>
  <c r="G155" i="23"/>
  <c r="G23" i="23"/>
  <c r="G118" i="23"/>
  <c r="G101" i="23"/>
  <c r="G68" i="23"/>
  <c r="G66" i="23"/>
  <c r="G103" i="23"/>
  <c r="G91" i="23"/>
  <c r="G129" i="23"/>
  <c r="G60" i="23"/>
  <c r="G161" i="23"/>
  <c r="G130" i="23"/>
  <c r="G156" i="23"/>
  <c r="G163" i="23"/>
  <c r="G22" i="23"/>
  <c r="G124" i="23"/>
  <c r="G24" i="23"/>
  <c r="G122" i="23"/>
  <c r="G121" i="23"/>
  <c r="G71" i="23"/>
  <c r="G30" i="23"/>
  <c r="G93" i="23"/>
  <c r="H85" i="23"/>
  <c r="H22" i="23"/>
  <c r="H167" i="23"/>
  <c r="H168" i="23"/>
  <c r="H123" i="23"/>
  <c r="H133" i="23"/>
  <c r="H131" i="23"/>
  <c r="H171" i="23"/>
  <c r="H88" i="23"/>
  <c r="H53" i="23"/>
  <c r="H36" i="23"/>
  <c r="H182" i="23"/>
  <c r="H157" i="23"/>
  <c r="H72" i="23"/>
  <c r="H140" i="23"/>
  <c r="H70" i="23"/>
  <c r="H82" i="23"/>
  <c r="H159" i="23"/>
  <c r="H51" i="23"/>
  <c r="H48" i="23"/>
  <c r="H102" i="23"/>
  <c r="H148" i="23"/>
  <c r="H93" i="23"/>
  <c r="H127" i="23"/>
  <c r="H161" i="23"/>
  <c r="H174" i="23"/>
  <c r="H103" i="23"/>
  <c r="H110" i="23"/>
  <c r="H54" i="23"/>
  <c r="H134" i="23"/>
  <c r="H13" i="23"/>
  <c r="H21" i="23"/>
  <c r="H173" i="23"/>
  <c r="H16" i="23"/>
  <c r="H160" i="23"/>
  <c r="H91" i="23"/>
  <c r="H34" i="23"/>
  <c r="H124" i="23"/>
  <c r="H23" i="23"/>
  <c r="H153" i="23"/>
  <c r="H46" i="23"/>
  <c r="H14" i="23"/>
  <c r="H81" i="23"/>
  <c r="H141" i="23"/>
  <c r="H181" i="23"/>
  <c r="H55" i="23"/>
  <c r="H116" i="23"/>
  <c r="H10" i="23"/>
  <c r="H125" i="23"/>
  <c r="H108" i="23"/>
  <c r="H170" i="23"/>
  <c r="H43" i="23"/>
  <c r="H25" i="23"/>
  <c r="H154" i="23"/>
  <c r="H115" i="23"/>
  <c r="H19" i="23"/>
  <c r="H75" i="23"/>
  <c r="H120" i="23"/>
  <c r="H94" i="23"/>
  <c r="H89" i="23"/>
  <c r="H84" i="23"/>
  <c r="H71" i="23"/>
  <c r="H118" i="23"/>
  <c r="H177" i="23"/>
  <c r="H56" i="23"/>
  <c r="H44" i="23"/>
  <c r="H73" i="23"/>
  <c r="H50" i="23"/>
  <c r="H79" i="23"/>
  <c r="H11" i="23"/>
  <c r="H169" i="23"/>
  <c r="H152" i="23"/>
  <c r="H136" i="23"/>
  <c r="H60" i="23"/>
  <c r="H138" i="23"/>
  <c r="H58" i="23"/>
  <c r="H119" i="23"/>
  <c r="H57" i="23"/>
  <c r="H164" i="23"/>
  <c r="H143" i="23"/>
  <c r="H176" i="23"/>
  <c r="H31" i="23"/>
  <c r="H112" i="23"/>
  <c r="H42" i="23"/>
  <c r="H99" i="23"/>
  <c r="H77" i="23"/>
  <c r="H121" i="23"/>
  <c r="H178" i="23"/>
  <c r="H166" i="23"/>
  <c r="H28" i="23"/>
  <c r="H67" i="23"/>
  <c r="H144" i="23"/>
  <c r="H20" i="23"/>
  <c r="H92" i="23"/>
  <c r="H38" i="23"/>
  <c r="H66" i="23"/>
  <c r="H78" i="23"/>
  <c r="H126" i="23"/>
  <c r="H68" i="23"/>
  <c r="H109" i="23"/>
  <c r="H163" i="23"/>
  <c r="H130" i="23"/>
  <c r="H183" i="23"/>
  <c r="H15" i="23"/>
  <c r="H37" i="23"/>
  <c r="H90" i="23"/>
  <c r="H128" i="23"/>
  <c r="H96" i="23"/>
  <c r="H145" i="23"/>
  <c r="H146" i="23"/>
  <c r="H117" i="23"/>
  <c r="H165" i="23"/>
  <c r="H33" i="23"/>
  <c r="H150" i="23"/>
  <c r="H18" i="23"/>
  <c r="H45" i="23"/>
  <c r="H132" i="23"/>
  <c r="H151" i="23"/>
  <c r="H62" i="23"/>
  <c r="H24" i="23"/>
  <c r="H122" i="23"/>
  <c r="H135" i="23"/>
  <c r="H26" i="23"/>
  <c r="H137" i="23"/>
  <c r="H27" i="23"/>
  <c r="H111" i="23"/>
  <c r="H184" i="23"/>
  <c r="H139" i="23"/>
  <c r="H158" i="23"/>
  <c r="H142" i="23"/>
  <c r="H30" i="23"/>
  <c r="H100" i="23"/>
  <c r="H147" i="23"/>
  <c r="H41" i="23"/>
  <c r="H113" i="23"/>
  <c r="H180" i="23"/>
  <c r="H61" i="23"/>
  <c r="H172" i="23"/>
  <c r="H35" i="23"/>
  <c r="H86" i="23"/>
  <c r="H74" i="23"/>
  <c r="H114" i="23"/>
  <c r="H40" i="23"/>
  <c r="H101" i="23"/>
  <c r="H69" i="23"/>
  <c r="H104" i="23"/>
  <c r="H32" i="23"/>
  <c r="H83" i="23"/>
  <c r="H49" i="23"/>
  <c r="H179" i="23"/>
  <c r="H105" i="23"/>
  <c r="H87" i="23"/>
  <c r="H149" i="23"/>
  <c r="H64" i="23"/>
  <c r="H95" i="23"/>
  <c r="H65" i="23"/>
  <c r="H97" i="23"/>
  <c r="H39" i="23"/>
  <c r="H98" i="23"/>
  <c r="H12" i="23"/>
  <c r="H80" i="23"/>
  <c r="H129" i="23"/>
  <c r="H155" i="23"/>
  <c r="H156" i="23"/>
  <c r="H47" i="23"/>
  <c r="H29" i="23"/>
  <c r="H106" i="23"/>
  <c r="H107" i="23"/>
  <c r="H175" i="23"/>
  <c r="H52" i="23"/>
  <c r="H17" i="23"/>
  <c r="H63" i="23"/>
  <c r="H162" i="23"/>
  <c r="H76" i="23"/>
  <c r="H59" i="23"/>
  <c r="I98" i="23"/>
  <c r="I52" i="23"/>
  <c r="I85" i="23"/>
  <c r="I62" i="23"/>
  <c r="I20" i="23"/>
  <c r="I166" i="23"/>
  <c r="I73" i="23"/>
  <c r="I173" i="23"/>
  <c r="I60" i="23"/>
  <c r="I139" i="23"/>
  <c r="I63" i="23"/>
  <c r="I75" i="23"/>
  <c r="I41" i="23"/>
  <c r="I72" i="23"/>
  <c r="I74" i="23"/>
  <c r="I167" i="23"/>
  <c r="I164" i="23"/>
  <c r="I165" i="23"/>
  <c r="I94" i="23"/>
  <c r="I112" i="23"/>
  <c r="I132" i="23"/>
  <c r="I111" i="23"/>
  <c r="I182" i="23"/>
  <c r="I34" i="23"/>
  <c r="I11" i="23"/>
  <c r="I151" i="23"/>
  <c r="I67" i="23"/>
  <c r="I152" i="23"/>
  <c r="I49" i="23"/>
  <c r="I109" i="23"/>
  <c r="I140" i="23"/>
  <c r="I124" i="23"/>
  <c r="I119" i="23"/>
  <c r="I153" i="23"/>
  <c r="I61" i="23"/>
  <c r="I131" i="23"/>
  <c r="I29" i="23"/>
  <c r="I12" i="23"/>
  <c r="I42" i="23"/>
  <c r="I71" i="23"/>
  <c r="I45" i="23"/>
  <c r="I35" i="23"/>
  <c r="I172" i="23"/>
  <c r="I154" i="23"/>
  <c r="I171" i="23"/>
  <c r="I141" i="23"/>
  <c r="I70" i="23"/>
  <c r="I23" i="23"/>
  <c r="I80" i="23"/>
  <c r="I115" i="23"/>
  <c r="I168" i="23"/>
  <c r="I48" i="23"/>
  <c r="I118" i="23"/>
  <c r="I13" i="23"/>
  <c r="I107" i="23"/>
  <c r="I142" i="23"/>
  <c r="I175" i="23"/>
  <c r="I155" i="23"/>
  <c r="I179" i="23"/>
  <c r="I59" i="23"/>
  <c r="I101" i="23"/>
  <c r="I174" i="23"/>
  <c r="I123" i="23"/>
  <c r="I105" i="23"/>
  <c r="I97" i="23"/>
  <c r="I30" i="23"/>
  <c r="I177" i="23"/>
  <c r="I143" i="23"/>
  <c r="I69" i="23"/>
  <c r="I36" i="23"/>
  <c r="I130" i="23"/>
  <c r="I47" i="23"/>
  <c r="I169" i="23"/>
  <c r="I144" i="23"/>
  <c r="I68" i="23"/>
  <c r="I53" i="23"/>
  <c r="I156" i="23"/>
  <c r="I14" i="23"/>
  <c r="I58" i="23"/>
  <c r="I81" i="23"/>
  <c r="I114" i="23"/>
  <c r="I163" i="23"/>
  <c r="I24" i="23"/>
  <c r="I104" i="23"/>
  <c r="I145" i="23"/>
  <c r="I46" i="23"/>
  <c r="I178" i="23"/>
  <c r="I31" i="23"/>
  <c r="I157" i="23"/>
  <c r="I129" i="23"/>
  <c r="I43" i="23"/>
  <c r="I15" i="23"/>
  <c r="I146" i="23"/>
  <c r="I37" i="23"/>
  <c r="I57" i="23"/>
  <c r="I117" i="23"/>
  <c r="I133" i="23"/>
  <c r="I78" i="23"/>
  <c r="I170" i="23"/>
  <c r="I122" i="23"/>
  <c r="I96" i="23"/>
  <c r="I158" i="23"/>
  <c r="I92" i="23"/>
  <c r="I102" i="23"/>
  <c r="I87" i="23"/>
  <c r="I147" i="23"/>
  <c r="I66" i="23"/>
  <c r="I50" i="23"/>
  <c r="I106" i="23"/>
  <c r="I32" i="23"/>
  <c r="I128" i="23"/>
  <c r="I82" i="23"/>
  <c r="I16" i="23"/>
  <c r="I93" i="23"/>
  <c r="I25" i="23"/>
  <c r="I91" i="23"/>
  <c r="I148" i="23"/>
  <c r="I65" i="23"/>
  <c r="I56" i="23"/>
  <c r="I159" i="23"/>
  <c r="I44" i="23"/>
  <c r="I110" i="23"/>
  <c r="I134" i="23"/>
  <c r="I77" i="23"/>
  <c r="I38" i="23"/>
  <c r="I149" i="23"/>
  <c r="I55" i="23"/>
  <c r="I116" i="23"/>
  <c r="I99" i="23"/>
  <c r="I17" i="23"/>
  <c r="I33" i="23"/>
  <c r="I126" i="23"/>
  <c r="I120" i="23"/>
  <c r="I103" i="23"/>
  <c r="I28" i="23"/>
  <c r="I89" i="23"/>
  <c r="I86" i="23"/>
  <c r="I138" i="23"/>
  <c r="I95" i="23"/>
  <c r="I121" i="23"/>
  <c r="I83" i="23"/>
  <c r="I18" i="23"/>
  <c r="I26" i="23"/>
  <c r="I161" i="23"/>
  <c r="I90" i="23"/>
  <c r="I39" i="23"/>
  <c r="I54" i="23"/>
  <c r="I162" i="23"/>
  <c r="I136" i="23"/>
  <c r="I160" i="23"/>
  <c r="I64" i="23"/>
  <c r="I100" i="23"/>
  <c r="I176" i="23"/>
  <c r="I113" i="23"/>
  <c r="I135" i="23"/>
  <c r="I76" i="23"/>
  <c r="I127" i="23"/>
  <c r="I150" i="23"/>
  <c r="I108" i="23"/>
  <c r="I84" i="23"/>
  <c r="I27" i="23"/>
  <c r="I180" i="23"/>
  <c r="I88" i="23"/>
  <c r="I51" i="23"/>
  <c r="I40" i="23"/>
  <c r="I19" i="23"/>
  <c r="I183" i="23"/>
  <c r="I22" i="23"/>
  <c r="I125" i="23"/>
  <c r="I79" i="23"/>
  <c r="I181" i="23"/>
  <c r="I10" i="23"/>
  <c r="I184" i="23"/>
  <c r="I137" i="23"/>
  <c r="I21" i="23"/>
  <c r="K170" i="23"/>
  <c r="K175" i="23"/>
  <c r="K132" i="23"/>
  <c r="K75" i="23"/>
  <c r="K91" i="23"/>
  <c r="K94" i="23"/>
  <c r="K99" i="23"/>
  <c r="K137" i="23"/>
  <c r="K74" i="23"/>
  <c r="K103" i="23"/>
  <c r="K80" i="23"/>
  <c r="K113" i="23"/>
  <c r="K13" i="23"/>
  <c r="K139" i="23"/>
  <c r="K168" i="23"/>
  <c r="K172" i="23"/>
  <c r="K110" i="23"/>
  <c r="K160" i="23"/>
  <c r="K173" i="23"/>
  <c r="K130" i="23"/>
  <c r="K72" i="23"/>
  <c r="K42" i="23"/>
  <c r="K179" i="23"/>
  <c r="K45" i="23"/>
  <c r="K129" i="23"/>
  <c r="K14" i="23"/>
  <c r="K49" i="23"/>
  <c r="K89" i="23"/>
  <c r="K119" i="23"/>
  <c r="K111" i="23"/>
  <c r="K81" i="23"/>
  <c r="K140" i="23"/>
  <c r="K55" i="23"/>
  <c r="K151" i="23"/>
  <c r="K71" i="23"/>
  <c r="K15" i="23"/>
  <c r="K29" i="23"/>
  <c r="K141" i="23"/>
  <c r="K70" i="23"/>
  <c r="K38" i="23"/>
  <c r="K62" i="23"/>
  <c r="K167" i="23"/>
  <c r="K118" i="23"/>
  <c r="K171" i="23"/>
  <c r="K128" i="23"/>
  <c r="K16" i="23"/>
  <c r="K142" i="23"/>
  <c r="K101" i="23"/>
  <c r="K30" i="23"/>
  <c r="K69" i="23"/>
  <c r="K82" i="23"/>
  <c r="K180" i="23"/>
  <c r="K46" i="23"/>
  <c r="K50" i="23"/>
  <c r="K152" i="23"/>
  <c r="K159" i="23"/>
  <c r="K143" i="23"/>
  <c r="K144" i="23"/>
  <c r="K68" i="23"/>
  <c r="K127" i="23"/>
  <c r="K17" i="23"/>
  <c r="K181" i="23"/>
  <c r="K117" i="23"/>
  <c r="K145" i="23"/>
  <c r="K56" i="23"/>
  <c r="K83" i="23"/>
  <c r="K166" i="23"/>
  <c r="K115" i="23"/>
  <c r="K31" i="23"/>
  <c r="K18" i="23"/>
  <c r="K48" i="23"/>
  <c r="K146" i="23"/>
  <c r="K67" i="23"/>
  <c r="K93" i="23"/>
  <c r="K61" i="23"/>
  <c r="K41" i="23"/>
  <c r="K106" i="23"/>
  <c r="K102" i="23"/>
  <c r="K176" i="23"/>
  <c r="K126" i="23"/>
  <c r="K95" i="23"/>
  <c r="K19" i="23"/>
  <c r="K51" i="23"/>
  <c r="K66" i="23"/>
  <c r="K177" i="23"/>
  <c r="K32" i="23"/>
  <c r="K104" i="23"/>
  <c r="K84" i="23"/>
  <c r="K183" i="23"/>
  <c r="K158" i="23"/>
  <c r="K147" i="23"/>
  <c r="K165" i="23"/>
  <c r="K44" i="23"/>
  <c r="K108" i="23"/>
  <c r="K20" i="23"/>
  <c r="K155" i="23"/>
  <c r="K37" i="23"/>
  <c r="K156" i="23"/>
  <c r="K57" i="23"/>
  <c r="K35" i="23"/>
  <c r="K163" i="23"/>
  <c r="K65" i="23"/>
  <c r="K109" i="23"/>
  <c r="K125" i="23"/>
  <c r="K21" i="23"/>
  <c r="K148" i="23"/>
  <c r="K153" i="23"/>
  <c r="K116" i="23"/>
  <c r="K64" i="23"/>
  <c r="K85" i="23"/>
  <c r="K52" i="23"/>
  <c r="K92" i="23"/>
  <c r="K154" i="23"/>
  <c r="K33" i="23"/>
  <c r="K149" i="23"/>
  <c r="K107" i="23"/>
  <c r="K164" i="23"/>
  <c r="K47" i="23"/>
  <c r="K157" i="23"/>
  <c r="K22" i="23"/>
  <c r="K40" i="23"/>
  <c r="K90" i="23"/>
  <c r="K100" i="23"/>
  <c r="K150" i="23"/>
  <c r="K124" i="23"/>
  <c r="K184" i="23"/>
  <c r="K182" i="23"/>
  <c r="K114" i="23"/>
  <c r="K36" i="23"/>
  <c r="K96" i="23"/>
  <c r="K63" i="23"/>
  <c r="K23" i="23"/>
  <c r="K78" i="23"/>
  <c r="K122" i="23"/>
  <c r="K87" i="23"/>
  <c r="K133" i="23"/>
  <c r="K123" i="23"/>
  <c r="K105" i="23"/>
  <c r="K53" i="23"/>
  <c r="K25" i="23"/>
  <c r="K134" i="23"/>
  <c r="K77" i="23"/>
  <c r="K86" i="23"/>
  <c r="K24" i="23"/>
  <c r="K98" i="23"/>
  <c r="K97" i="23"/>
  <c r="K162" i="23"/>
  <c r="K135" i="23"/>
  <c r="K76" i="23"/>
  <c r="K43" i="23"/>
  <c r="K26" i="23"/>
  <c r="K136" i="23"/>
  <c r="K11" i="23"/>
  <c r="K58" i="23"/>
  <c r="K60" i="23"/>
  <c r="K54" i="23"/>
  <c r="K59" i="23"/>
  <c r="K131" i="23"/>
  <c r="K27" i="23"/>
  <c r="K112" i="23"/>
  <c r="K120" i="23"/>
  <c r="K73" i="23"/>
  <c r="K34" i="23"/>
  <c r="K28" i="23"/>
  <c r="K174" i="23"/>
  <c r="K10" i="23"/>
  <c r="K121" i="23"/>
  <c r="K178" i="23"/>
  <c r="K79" i="23"/>
  <c r="K88" i="23"/>
  <c r="K161" i="23"/>
  <c r="K39" i="23"/>
  <c r="K169" i="23"/>
  <c r="K12" i="23"/>
  <c r="K138" i="23"/>
  <c r="L47" i="23"/>
  <c r="L178" i="23"/>
  <c r="L148" i="23"/>
  <c r="L146" i="23"/>
  <c r="L10" i="23"/>
  <c r="L179" i="23"/>
  <c r="L182" i="23"/>
  <c r="L68" i="23"/>
  <c r="L144" i="23"/>
  <c r="L101" i="23"/>
  <c r="L143" i="23"/>
  <c r="L132" i="23"/>
  <c r="L11" i="23"/>
  <c r="L167" i="23"/>
  <c r="L30" i="23"/>
  <c r="L184" i="23"/>
  <c r="L38" i="23"/>
  <c r="L125" i="23"/>
  <c r="L92" i="23"/>
  <c r="L124" i="23"/>
  <c r="L35" i="23"/>
  <c r="L64" i="23"/>
  <c r="L79" i="23"/>
  <c r="L61" i="23"/>
  <c r="L110" i="23"/>
  <c r="L50" i="23"/>
  <c r="L131" i="23"/>
  <c r="L70" i="23"/>
  <c r="L177" i="23"/>
  <c r="L180" i="23"/>
  <c r="L71" i="23"/>
  <c r="L46" i="23"/>
  <c r="L140" i="23"/>
  <c r="L41" i="23"/>
  <c r="L130" i="23"/>
  <c r="L28" i="23"/>
  <c r="L90" i="23"/>
  <c r="L14" i="23"/>
  <c r="L138" i="23"/>
  <c r="L81" i="23"/>
  <c r="L73" i="23"/>
  <c r="L15" i="23"/>
  <c r="L165" i="23"/>
  <c r="L183" i="23"/>
  <c r="L74" i="23"/>
  <c r="L16" i="23"/>
  <c r="L94" i="23"/>
  <c r="L82" i="23"/>
  <c r="L164" i="23"/>
  <c r="L26" i="23"/>
  <c r="L43" i="23"/>
  <c r="L17" i="23"/>
  <c r="L76" i="23"/>
  <c r="L83" i="23"/>
  <c r="L77" i="23"/>
  <c r="L25" i="23"/>
  <c r="L175" i="23"/>
  <c r="L98" i="23"/>
  <c r="L56" i="23"/>
  <c r="L86" i="23"/>
  <c r="L152" i="23"/>
  <c r="L102" i="23"/>
  <c r="L171" i="23"/>
  <c r="L69" i="23"/>
  <c r="L142" i="23"/>
  <c r="L29" i="23"/>
  <c r="L174" i="23"/>
  <c r="L12" i="23"/>
  <c r="L141" i="23"/>
  <c r="L118" i="23"/>
  <c r="L80" i="23"/>
  <c r="L166" i="23"/>
  <c r="L13" i="23"/>
  <c r="L139" i="23"/>
  <c r="L89" i="23"/>
  <c r="L72" i="23"/>
  <c r="L129" i="23"/>
  <c r="L119" i="23"/>
  <c r="L51" i="23"/>
  <c r="L67" i="23"/>
  <c r="L120" i="23"/>
  <c r="L99" i="23"/>
  <c r="L137" i="23"/>
  <c r="L27" i="23"/>
  <c r="L128" i="23"/>
  <c r="L100" i="23"/>
  <c r="L136" i="23"/>
  <c r="L88" i="23"/>
  <c r="L75" i="23"/>
  <c r="L121" i="23"/>
  <c r="L127" i="23"/>
  <c r="L52" i="23"/>
  <c r="L135" i="23"/>
  <c r="L134" i="23"/>
  <c r="L18" i="23"/>
  <c r="L40" i="23"/>
  <c r="L133" i="23"/>
  <c r="L122" i="23"/>
  <c r="L39" i="23"/>
  <c r="L163" i="23"/>
  <c r="L22" i="23"/>
  <c r="L60" i="23"/>
  <c r="L24" i="23"/>
  <c r="L93" i="23"/>
  <c r="L104" i="23"/>
  <c r="L117" i="23"/>
  <c r="L19" i="23"/>
  <c r="L113" i="23"/>
  <c r="L21" i="23"/>
  <c r="L176" i="23"/>
  <c r="L59" i="23"/>
  <c r="L103" i="23"/>
  <c r="L150" i="23"/>
  <c r="L91" i="23"/>
  <c r="L44" i="23"/>
  <c r="L32" i="23"/>
  <c r="L168" i="23"/>
  <c r="L42" i="23"/>
  <c r="L145" i="23"/>
  <c r="L161" i="23"/>
  <c r="L160" i="23"/>
  <c r="L55" i="23"/>
  <c r="L106" i="23"/>
  <c r="L58" i="23"/>
  <c r="L36" i="23"/>
  <c r="L105" i="23"/>
  <c r="L154" i="23"/>
  <c r="L151" i="23"/>
  <c r="L33" i="23"/>
  <c r="L169" i="23"/>
  <c r="L65" i="23"/>
  <c r="L108" i="23"/>
  <c r="L45" i="23"/>
  <c r="L48" i="23"/>
  <c r="L159" i="23"/>
  <c r="L37" i="23"/>
  <c r="L57" i="23"/>
  <c r="L157" i="23"/>
  <c r="L156" i="23"/>
  <c r="L155" i="23"/>
  <c r="L153" i="23"/>
  <c r="L149" i="23"/>
  <c r="L53" i="23"/>
  <c r="L114" i="23"/>
  <c r="L147" i="23"/>
  <c r="L66" i="23"/>
  <c r="L31" i="23"/>
  <c r="L78" i="23"/>
  <c r="L162" i="23"/>
  <c r="L172" i="23"/>
  <c r="L112" i="23"/>
  <c r="L109" i="23"/>
  <c r="L96" i="23"/>
  <c r="L107" i="23"/>
  <c r="L123" i="23"/>
  <c r="L87" i="23"/>
  <c r="L173" i="23"/>
  <c r="L54" i="23"/>
  <c r="L116" i="23"/>
  <c r="L63" i="23"/>
  <c r="L85" i="23"/>
  <c r="L97" i="23"/>
  <c r="L20" i="23"/>
  <c r="L181" i="23"/>
  <c r="L84" i="23"/>
  <c r="L111" i="23"/>
  <c r="L23" i="23"/>
  <c r="L49" i="23"/>
  <c r="L170" i="23"/>
  <c r="L126" i="23"/>
  <c r="L34" i="23"/>
  <c r="L95" i="23"/>
  <c r="L115" i="23"/>
  <c r="L158" i="23"/>
  <c r="L62" i="23"/>
  <c r="M150" i="23"/>
  <c r="M122" i="23"/>
  <c r="M114" i="23"/>
  <c r="M158" i="23"/>
  <c r="M131" i="23"/>
  <c r="M176" i="23"/>
  <c r="M110" i="23"/>
  <c r="M78" i="23"/>
  <c r="M157" i="23"/>
  <c r="M80" i="23"/>
  <c r="M152" i="23"/>
  <c r="M184" i="23"/>
  <c r="M13" i="23"/>
  <c r="M141" i="23"/>
  <c r="M170" i="23"/>
  <c r="M130" i="23"/>
  <c r="M175" i="23"/>
  <c r="M36" i="23"/>
  <c r="M129" i="23"/>
  <c r="M14" i="23"/>
  <c r="M70" i="23"/>
  <c r="M133" i="23"/>
  <c r="M81" i="23"/>
  <c r="M56" i="23"/>
  <c r="M162" i="23"/>
  <c r="M15" i="23"/>
  <c r="M149" i="23"/>
  <c r="M58" i="23"/>
  <c r="M25" i="23"/>
  <c r="M115" i="23"/>
  <c r="M128" i="23"/>
  <c r="M16" i="23"/>
  <c r="M82" i="23"/>
  <c r="M163" i="23"/>
  <c r="M29" i="23"/>
  <c r="M83" i="23"/>
  <c r="M66" i="23"/>
  <c r="M93" i="23"/>
  <c r="M26" i="23"/>
  <c r="M96" i="23"/>
  <c r="M94" i="23"/>
  <c r="M44" i="23"/>
  <c r="M85" i="23"/>
  <c r="M151" i="23"/>
  <c r="M22" i="23"/>
  <c r="M69" i="23"/>
  <c r="M60" i="23"/>
  <c r="M159" i="23"/>
  <c r="M104" i="23"/>
  <c r="M30" i="23"/>
  <c r="M168" i="23"/>
  <c r="M57" i="23"/>
  <c r="M92" i="23"/>
  <c r="M138" i="23"/>
  <c r="M167" i="23"/>
  <c r="M65" i="23"/>
  <c r="M48" i="23"/>
  <c r="M90" i="23"/>
  <c r="M37" i="23"/>
  <c r="M28" i="23"/>
  <c r="M145" i="23"/>
  <c r="M166" i="23"/>
  <c r="M41" i="23"/>
  <c r="M72" i="23"/>
  <c r="M111" i="23"/>
  <c r="M51" i="23"/>
  <c r="M89" i="23"/>
  <c r="M153" i="23"/>
  <c r="M108" i="23"/>
  <c r="M146" i="23"/>
  <c r="M164" i="23"/>
  <c r="M38" i="23"/>
  <c r="M172" i="23"/>
  <c r="M154" i="23"/>
  <c r="M40" i="23"/>
  <c r="M71" i="23"/>
  <c r="M55" i="23"/>
  <c r="M79" i="23"/>
  <c r="M27" i="23"/>
  <c r="M97" i="23"/>
  <c r="M112" i="23"/>
  <c r="M61" i="23"/>
  <c r="M169" i="23"/>
  <c r="M62" i="23"/>
  <c r="M181" i="23"/>
  <c r="M106" i="23"/>
  <c r="M171" i="23"/>
  <c r="M143" i="23"/>
  <c r="M49" i="23"/>
  <c r="M119" i="23"/>
  <c r="M47" i="23"/>
  <c r="M142" i="23"/>
  <c r="M179" i="23"/>
  <c r="M99" i="23"/>
  <c r="M101" i="23"/>
  <c r="M50" i="23"/>
  <c r="M103" i="23"/>
  <c r="M160" i="23"/>
  <c r="M31" i="23"/>
  <c r="M100" i="23"/>
  <c r="M102" i="23"/>
  <c r="M46" i="23"/>
  <c r="M32" i="23"/>
  <c r="M165" i="23"/>
  <c r="M183" i="23"/>
  <c r="M125" i="23"/>
  <c r="M139" i="23"/>
  <c r="M147" i="23"/>
  <c r="M52" i="23"/>
  <c r="M140" i="23"/>
  <c r="M107" i="23"/>
  <c r="M68" i="23"/>
  <c r="M109" i="23"/>
  <c r="M177" i="23"/>
  <c r="M132" i="23"/>
  <c r="M180" i="23"/>
  <c r="M63" i="23"/>
  <c r="M11" i="23"/>
  <c r="M156" i="23"/>
  <c r="M118" i="23"/>
  <c r="M144" i="23"/>
  <c r="M33" i="23"/>
  <c r="M127" i="23"/>
  <c r="M12" i="23"/>
  <c r="M18" i="23"/>
  <c r="M76" i="23"/>
  <c r="M19" i="23"/>
  <c r="M84" i="23"/>
  <c r="M135" i="23"/>
  <c r="M20" i="23"/>
  <c r="M174" i="23"/>
  <c r="M43" i="23"/>
  <c r="M75" i="23"/>
  <c r="M116" i="23"/>
  <c r="M136" i="23"/>
  <c r="M123" i="23"/>
  <c r="M74" i="23"/>
  <c r="M24" i="23"/>
  <c r="M178" i="23"/>
  <c r="M120" i="23"/>
  <c r="M91" i="23"/>
  <c r="M77" i="23"/>
  <c r="M17" i="23"/>
  <c r="M10" i="23"/>
  <c r="M121" i="23"/>
  <c r="M126" i="23"/>
  <c r="M182" i="23"/>
  <c r="M155" i="23"/>
  <c r="M21" i="23"/>
  <c r="M161" i="23"/>
  <c r="M117" i="23"/>
  <c r="M39" i="23"/>
  <c r="M23" i="23"/>
  <c r="M54" i="23"/>
  <c r="M34" i="23"/>
  <c r="M148" i="23"/>
  <c r="M137" i="23"/>
  <c r="M67" i="23"/>
  <c r="M42" i="23"/>
  <c r="M53" i="23"/>
  <c r="M86" i="23"/>
  <c r="M87" i="23"/>
  <c r="M113" i="23"/>
  <c r="M134" i="23"/>
  <c r="M64" i="23"/>
  <c r="M95" i="23"/>
  <c r="M98" i="23"/>
  <c r="M59" i="23"/>
  <c r="M124" i="23"/>
  <c r="M173" i="23"/>
  <c r="M88" i="23"/>
  <c r="M35" i="23"/>
  <c r="M105" i="23"/>
  <c r="M45" i="23"/>
  <c r="M73" i="23"/>
  <c r="P31" i="23"/>
  <c r="P111" i="23"/>
  <c r="P103" i="23"/>
  <c r="P114" i="23"/>
  <c r="P21" i="23"/>
  <c r="P127" i="23"/>
  <c r="P128" i="23"/>
  <c r="P129" i="23"/>
  <c r="P130" i="23"/>
  <c r="P131" i="23"/>
  <c r="P132" i="23"/>
  <c r="P133" i="23"/>
  <c r="P134" i="23"/>
  <c r="P94" i="23"/>
  <c r="P34" i="23"/>
  <c r="P135" i="23"/>
  <c r="P136" i="23"/>
  <c r="P22" i="23"/>
  <c r="P137" i="23"/>
  <c r="P138" i="23"/>
  <c r="P139" i="23"/>
  <c r="P140" i="23"/>
  <c r="P141" i="23"/>
  <c r="P99" i="23"/>
  <c r="P142" i="23"/>
  <c r="P143" i="23"/>
  <c r="P144" i="23"/>
  <c r="P93" i="23"/>
  <c r="P35" i="23"/>
  <c r="P145" i="23"/>
  <c r="P23" i="23"/>
  <c r="P146" i="23"/>
  <c r="P147" i="23"/>
  <c r="P148" i="23"/>
  <c r="P149" i="23"/>
  <c r="P150" i="23"/>
  <c r="P24" i="23"/>
  <c r="P36" i="23"/>
  <c r="P92" i="23"/>
  <c r="P155" i="23"/>
  <c r="P154" i="23"/>
  <c r="P153" i="23"/>
  <c r="P152" i="23"/>
  <c r="P151" i="23"/>
  <c r="P16" i="23"/>
  <c r="P85" i="23"/>
  <c r="P84" i="23"/>
  <c r="P18" i="23"/>
  <c r="P83" i="23"/>
  <c r="P82" i="23"/>
  <c r="P81" i="23"/>
  <c r="P80" i="23"/>
  <c r="P79" i="23"/>
  <c r="P30" i="23"/>
  <c r="P78" i="23"/>
  <c r="P77" i="23"/>
  <c r="P76" i="23"/>
  <c r="P75" i="23"/>
  <c r="P74" i="23"/>
  <c r="P73" i="23"/>
  <c r="P17" i="23"/>
  <c r="P72" i="23"/>
  <c r="P71" i="23"/>
  <c r="P70" i="23"/>
  <c r="P10" i="23"/>
  <c r="P69" i="23"/>
  <c r="P68" i="23"/>
  <c r="P66" i="23"/>
  <c r="P29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15" i="23"/>
  <c r="P28" i="23"/>
  <c r="P48" i="23"/>
  <c r="P181" i="23"/>
  <c r="P105" i="23"/>
  <c r="P86" i="23"/>
  <c r="P67" i="23"/>
  <c r="P47" i="23"/>
  <c r="P46" i="23"/>
  <c r="P45" i="23"/>
  <c r="P44" i="23"/>
  <c r="P43" i="23"/>
  <c r="P42" i="23"/>
  <c r="P14" i="23"/>
  <c r="P41" i="23"/>
  <c r="P27" i="23"/>
  <c r="P40" i="23"/>
  <c r="P39" i="23"/>
  <c r="P182" i="23"/>
  <c r="P184" i="23"/>
  <c r="P183" i="23"/>
  <c r="P180" i="23"/>
  <c r="P179" i="23"/>
  <c r="P90" i="23"/>
  <c r="P178" i="23"/>
  <c r="P177" i="23"/>
  <c r="P13" i="23"/>
  <c r="P38" i="23"/>
  <c r="P176" i="23"/>
  <c r="P26" i="23"/>
  <c r="P175" i="23"/>
  <c r="P174" i="23"/>
  <c r="P173" i="23"/>
  <c r="P172" i="23"/>
  <c r="P171" i="23"/>
  <c r="P170" i="23"/>
  <c r="P169" i="23"/>
  <c r="P100" i="23"/>
  <c r="P168" i="23"/>
  <c r="P12" i="23"/>
  <c r="P91" i="23"/>
  <c r="P167" i="23"/>
  <c r="P37" i="23"/>
  <c r="P25" i="23"/>
  <c r="P166" i="23"/>
  <c r="P165" i="23"/>
  <c r="P164" i="23"/>
  <c r="P163" i="23"/>
  <c r="P162" i="23"/>
  <c r="P161" i="23"/>
  <c r="P160" i="23"/>
  <c r="P159" i="23"/>
  <c r="P11" i="23"/>
  <c r="P158" i="23"/>
  <c r="P157" i="23"/>
  <c r="P97" i="23"/>
  <c r="P156" i="23"/>
  <c r="P109" i="23"/>
  <c r="P20" i="23"/>
  <c r="P123" i="23"/>
  <c r="P104" i="23"/>
  <c r="P107" i="23"/>
  <c r="P98" i="23"/>
  <c r="P118" i="23"/>
  <c r="P113" i="23"/>
  <c r="P125" i="23"/>
  <c r="P101" i="23"/>
  <c r="P95" i="23"/>
  <c r="P102" i="23"/>
  <c r="P108" i="23"/>
  <c r="P115" i="23"/>
  <c r="P119" i="23"/>
  <c r="P126" i="23"/>
  <c r="P106" i="23"/>
  <c r="P110" i="23"/>
  <c r="P120" i="23"/>
  <c r="P33" i="23"/>
  <c r="P88" i="23"/>
  <c r="P19" i="23"/>
  <c r="P96" i="23"/>
  <c r="P122" i="23"/>
  <c r="P87" i="23"/>
  <c r="P89" i="23"/>
  <c r="P112" i="23"/>
  <c r="P116" i="23"/>
  <c r="P117" i="23"/>
  <c r="P124" i="23"/>
  <c r="P32" i="23"/>
  <c r="P121" i="23"/>
  <c r="Q10" i="23"/>
  <c r="Q126" i="23"/>
  <c r="Q155" i="23"/>
  <c r="Q166" i="23"/>
  <c r="Q50" i="23"/>
  <c r="Q105" i="23"/>
  <c r="Q25" i="23"/>
  <c r="Q115" i="23"/>
  <c r="Q45" i="23"/>
  <c r="Q112" i="23"/>
  <c r="Q175" i="23"/>
  <c r="Q122" i="23"/>
  <c r="Q138" i="23"/>
  <c r="Q102" i="23"/>
  <c r="Q106" i="23"/>
  <c r="Q60" i="23"/>
  <c r="Q111" i="23"/>
  <c r="Q73" i="23"/>
  <c r="Q134" i="23"/>
  <c r="Q135" i="23"/>
  <c r="Q143" i="23"/>
  <c r="Q116" i="23"/>
  <c r="Q96" i="23"/>
  <c r="Q92" i="23"/>
  <c r="Q137" i="23"/>
  <c r="Q44" i="23"/>
  <c r="Q11" i="23"/>
  <c r="Q58" i="23"/>
  <c r="Q109" i="23"/>
  <c r="Q131" i="23"/>
  <c r="Q174" i="23"/>
  <c r="Q160" i="23"/>
  <c r="Q46" i="23"/>
  <c r="Q83" i="23"/>
  <c r="Q176" i="23"/>
  <c r="Q142" i="23"/>
  <c r="Q26" i="23"/>
  <c r="Q55" i="23"/>
  <c r="Q12" i="23"/>
  <c r="Q125" i="23"/>
  <c r="Q84" i="23"/>
  <c r="Q86" i="23"/>
  <c r="Q173" i="23"/>
  <c r="Q38" i="23"/>
  <c r="Q177" i="23"/>
  <c r="Q90" i="23"/>
  <c r="Q85" i="23"/>
  <c r="Q43" i="23"/>
  <c r="Q178" i="23"/>
  <c r="Q42" i="23"/>
  <c r="Q13" i="23"/>
  <c r="Q27" i="23"/>
  <c r="Q103" i="23"/>
  <c r="Q124" i="23"/>
  <c r="Q127" i="23"/>
  <c r="Q179" i="23"/>
  <c r="Q36" i="23"/>
  <c r="Q99" i="23"/>
  <c r="Q165" i="23"/>
  <c r="Q79" i="23"/>
  <c r="Q95" i="23"/>
  <c r="Q172" i="23"/>
  <c r="Q14" i="23"/>
  <c r="Q51" i="23"/>
  <c r="Q57" i="23"/>
  <c r="Q41" i="23"/>
  <c r="Q47" i="23"/>
  <c r="Q28" i="23"/>
  <c r="Q74" i="23"/>
  <c r="Q182" i="23"/>
  <c r="Q40" i="23"/>
  <c r="Q82" i="23"/>
  <c r="Q67" i="23"/>
  <c r="Q123" i="23"/>
  <c r="Q15" i="23"/>
  <c r="Q184" i="23"/>
  <c r="Q39" i="23"/>
  <c r="Q110" i="23"/>
  <c r="Q132" i="23"/>
  <c r="Q104" i="23"/>
  <c r="Q171" i="23"/>
  <c r="Q107" i="23"/>
  <c r="Q108" i="23"/>
  <c r="Q146" i="23"/>
  <c r="Q180" i="23"/>
  <c r="Q87" i="23"/>
  <c r="Q16" i="23"/>
  <c r="Q66" i="23"/>
  <c r="Q163" i="23"/>
  <c r="Q29" i="23"/>
  <c r="Q59" i="23"/>
  <c r="Q128" i="23"/>
  <c r="Q147" i="23"/>
  <c r="Q68" i="23"/>
  <c r="Q164" i="23"/>
  <c r="Q121" i="23"/>
  <c r="Q52" i="23"/>
  <c r="Q97" i="23"/>
  <c r="Q17" i="23"/>
  <c r="Q141" i="23"/>
  <c r="Q70" i="23"/>
  <c r="Q183" i="23"/>
  <c r="Q65" i="23"/>
  <c r="Q148" i="23"/>
  <c r="Q170" i="23"/>
  <c r="Q30" i="23"/>
  <c r="Q156" i="23"/>
  <c r="Q64" i="23"/>
  <c r="Q149" i="23"/>
  <c r="Q100" i="23"/>
  <c r="Q18" i="23"/>
  <c r="Q120" i="23"/>
  <c r="Q88" i="23"/>
  <c r="Q157" i="23"/>
  <c r="Q78" i="23"/>
  <c r="Q140" i="23"/>
  <c r="Q101" i="23"/>
  <c r="Q136" i="23"/>
  <c r="Q76" i="23"/>
  <c r="Q33" i="23"/>
  <c r="Q158" i="23"/>
  <c r="Q168" i="23"/>
  <c r="Q98" i="23"/>
  <c r="Q61" i="23"/>
  <c r="Q94" i="23"/>
  <c r="Q161" i="23"/>
  <c r="Q80" i="23"/>
  <c r="Q22" i="23"/>
  <c r="Q69" i="23"/>
  <c r="Q153" i="23"/>
  <c r="Q117" i="23"/>
  <c r="Q49" i="23"/>
  <c r="Q159" i="23"/>
  <c r="Q145" i="23"/>
  <c r="Q130" i="23"/>
  <c r="Q77" i="23"/>
  <c r="Q54" i="23"/>
  <c r="Q34" i="23"/>
  <c r="Q56" i="23"/>
  <c r="Q23" i="23"/>
  <c r="Q63" i="23"/>
  <c r="Q71" i="23"/>
  <c r="Q31" i="23"/>
  <c r="Q19" i="23"/>
  <c r="Q150" i="23"/>
  <c r="Q169" i="23"/>
  <c r="Q129" i="23"/>
  <c r="Q154" i="23"/>
  <c r="Q75" i="23"/>
  <c r="Q144" i="23"/>
  <c r="Q62" i="23"/>
  <c r="Q37" i="23"/>
  <c r="Q32" i="23"/>
  <c r="Q48" i="23"/>
  <c r="Q53" i="23"/>
  <c r="Q139" i="23"/>
  <c r="Q72" i="23"/>
  <c r="Q81" i="23"/>
  <c r="Q114" i="23"/>
  <c r="Q93" i="23"/>
  <c r="Q119" i="23"/>
  <c r="Q162" i="23"/>
  <c r="Q89" i="23"/>
  <c r="Q133" i="23"/>
  <c r="Q151" i="23"/>
  <c r="Q20" i="23"/>
  <c r="Q113" i="23"/>
  <c r="Q118" i="23"/>
  <c r="Q181" i="23"/>
  <c r="Q152" i="23"/>
  <c r="Q21" i="23"/>
  <c r="Q24" i="23"/>
  <c r="Q35" i="23"/>
  <c r="Q167" i="23"/>
  <c r="Q91" i="23"/>
  <c r="R135" i="23"/>
  <c r="R159" i="23"/>
  <c r="R76" i="23"/>
  <c r="R36" i="23"/>
  <c r="R53" i="23"/>
  <c r="R32" i="23"/>
  <c r="R133" i="23"/>
  <c r="R162" i="23"/>
  <c r="R50" i="23"/>
  <c r="R26" i="23"/>
  <c r="R79" i="23"/>
  <c r="R166" i="23"/>
  <c r="R176" i="23"/>
  <c r="R157" i="23"/>
  <c r="R113" i="23"/>
  <c r="R57" i="23"/>
  <c r="S62" i="23"/>
  <c r="S158" i="23"/>
  <c r="S119" i="23"/>
  <c r="S159" i="23"/>
  <c r="S177" i="23"/>
  <c r="S144" i="23"/>
  <c r="S141" i="23"/>
  <c r="S50" i="23"/>
  <c r="S152" i="23"/>
  <c r="S76" i="23"/>
  <c r="S112" i="23"/>
  <c r="S53" i="23"/>
  <c r="S32" i="23"/>
  <c r="S42" i="23"/>
  <c r="S61" i="23"/>
  <c r="S143" i="23"/>
  <c r="S59" i="23"/>
  <c r="S101" i="23"/>
  <c r="S91" i="23"/>
  <c r="S33" i="23"/>
  <c r="S161" i="23"/>
  <c r="S173" i="23"/>
  <c r="S174" i="23"/>
  <c r="S11" i="23"/>
  <c r="S78" i="23"/>
  <c r="S109" i="23"/>
  <c r="S149" i="23"/>
  <c r="S72" i="23"/>
  <c r="S12" i="23"/>
  <c r="S120" i="23"/>
  <c r="S46" i="23"/>
  <c r="S30" i="23"/>
  <c r="S64" i="23"/>
  <c r="S148" i="23"/>
  <c r="S94" i="23"/>
  <c r="S82" i="23"/>
  <c r="S70" i="23"/>
  <c r="S13" i="23"/>
  <c r="S74" i="23"/>
  <c r="S127" i="23"/>
  <c r="S104" i="23"/>
  <c r="S68" i="23"/>
  <c r="S172" i="23"/>
  <c r="S14" i="23"/>
  <c r="S87" i="23"/>
  <c r="S47" i="23"/>
  <c r="S52" i="23"/>
  <c r="S100" i="23"/>
  <c r="S121" i="23"/>
  <c r="S15" i="23"/>
  <c r="S65" i="23"/>
  <c r="S171" i="23"/>
  <c r="S66" i="23"/>
  <c r="S147" i="23"/>
  <c r="S36" i="23"/>
  <c r="S16" i="23"/>
  <c r="S29" i="23"/>
  <c r="S180" i="23"/>
  <c r="S128" i="23"/>
  <c r="S111" i="23"/>
  <c r="S99" i="23"/>
  <c r="S93" i="23"/>
  <c r="S17" i="23"/>
  <c r="S170" i="23"/>
  <c r="S86" i="23"/>
  <c r="S182" i="23"/>
  <c r="S18" i="23"/>
  <c r="S146" i="23"/>
  <c r="S81" i="23"/>
  <c r="S163" i="23"/>
  <c r="S55" i="23"/>
  <c r="S122" i="23"/>
  <c r="S169" i="23"/>
  <c r="S19" i="23"/>
  <c r="S132" i="23"/>
  <c r="S107" i="23"/>
  <c r="S129" i="23"/>
  <c r="S69" i="23"/>
  <c r="S145" i="23"/>
  <c r="S20" i="23"/>
  <c r="S181" i="23"/>
  <c r="S184" i="23"/>
  <c r="S48" i="23"/>
  <c r="S160" i="23"/>
  <c r="S95" i="23"/>
  <c r="S168" i="23"/>
  <c r="S21" i="23"/>
  <c r="S164" i="23"/>
  <c r="S97" i="23"/>
  <c r="S113" i="23"/>
  <c r="S80" i="23"/>
  <c r="S22" i="23"/>
  <c r="S105" i="23"/>
  <c r="S130" i="23"/>
  <c r="S39" i="23"/>
  <c r="S23" i="23"/>
  <c r="S115" i="23"/>
  <c r="S49" i="23"/>
  <c r="S183" i="23"/>
  <c r="S167" i="23"/>
  <c r="S103" i="23"/>
  <c r="S178" i="23"/>
  <c r="S24" i="23"/>
  <c r="S35" i="23"/>
  <c r="S155" i="23"/>
  <c r="S116" i="23"/>
  <c r="S123" i="23"/>
  <c r="S134" i="23"/>
  <c r="S40" i="23"/>
  <c r="S73" i="23"/>
  <c r="S108" i="23"/>
  <c r="S110" i="23"/>
  <c r="S28" i="23"/>
  <c r="S54" i="23"/>
  <c r="S51" i="23"/>
  <c r="S96" i="23"/>
  <c r="S60" i="23"/>
  <c r="S41" i="23"/>
  <c r="S34" i="23"/>
  <c r="S67" i="23"/>
  <c r="S138" i="23"/>
  <c r="S179" i="23"/>
  <c r="S57" i="23"/>
  <c r="S92" i="23"/>
  <c r="S137" i="23"/>
  <c r="S85" i="23"/>
  <c r="S27" i="23"/>
  <c r="S153" i="23"/>
  <c r="S77" i="23"/>
  <c r="S75" i="23"/>
  <c r="S117" i="23"/>
  <c r="S124" i="23"/>
  <c r="S37" i="23"/>
  <c r="S165" i="23"/>
  <c r="S136" i="23"/>
  <c r="S56" i="23"/>
  <c r="S10" i="23"/>
  <c r="S166" i="23"/>
  <c r="S126" i="23"/>
  <c r="S98" i="23"/>
  <c r="S142" i="23"/>
  <c r="S140" i="23"/>
  <c r="S88" i="23"/>
  <c r="S84" i="23"/>
  <c r="S135" i="23"/>
  <c r="S118" i="23"/>
  <c r="S176" i="23"/>
  <c r="S89" i="23"/>
  <c r="S71" i="23"/>
  <c r="S26" i="23"/>
  <c r="S157" i="23"/>
  <c r="S79" i="23"/>
  <c r="S31" i="23"/>
  <c r="S83" i="23"/>
  <c r="S114" i="23"/>
  <c r="S150" i="23"/>
  <c r="S38" i="23"/>
  <c r="S139" i="23"/>
  <c r="S154" i="23"/>
  <c r="S58" i="23"/>
  <c r="S175" i="23"/>
  <c r="S45" i="23"/>
  <c r="S106" i="23"/>
  <c r="S133" i="23"/>
  <c r="S131" i="23"/>
  <c r="S63" i="23"/>
  <c r="S90" i="23"/>
  <c r="S151" i="23"/>
  <c r="S102" i="23"/>
  <c r="S25" i="23"/>
  <c r="S162" i="23"/>
  <c r="S43" i="23"/>
  <c r="S125" i="23"/>
  <c r="S44" i="23"/>
  <c r="S156" i="23"/>
  <c r="T13" i="23"/>
  <c r="T171" i="23"/>
  <c r="T81" i="23"/>
  <c r="T18" i="23"/>
  <c r="T169" i="23"/>
  <c r="T168" i="23"/>
  <c r="T23" i="23"/>
  <c r="T24" i="23"/>
  <c r="T73" i="23"/>
  <c r="T60" i="23"/>
  <c r="T153" i="23"/>
  <c r="T77" i="23"/>
  <c r="T161" i="23"/>
  <c r="T76" i="23"/>
  <c r="T158" i="23"/>
  <c r="T156" i="23"/>
  <c r="T71" i="23"/>
  <c r="T115" i="23"/>
  <c r="T182" i="23"/>
  <c r="T65" i="23"/>
  <c r="T41" i="23"/>
  <c r="T179" i="23"/>
  <c r="T137" i="23"/>
  <c r="T103" i="23"/>
  <c r="T69" i="23"/>
  <c r="T99" i="23"/>
  <c r="T146" i="23"/>
  <c r="T50" i="23"/>
  <c r="T177" i="23"/>
  <c r="T68" i="23"/>
  <c r="T94" i="23"/>
  <c r="T180" i="23"/>
  <c r="T122" i="23"/>
  <c r="T43" i="23"/>
  <c r="T84" i="23"/>
  <c r="T155" i="23"/>
  <c r="T132" i="23"/>
  <c r="T90" i="23"/>
  <c r="T154" i="23"/>
  <c r="T26" i="23"/>
  <c r="T176" i="23"/>
  <c r="T108" i="23"/>
  <c r="T70" i="23"/>
  <c r="T149" i="23"/>
  <c r="T125" i="23"/>
  <c r="T131" i="23"/>
  <c r="T184" i="23"/>
  <c r="T58" i="23"/>
  <c r="T52" i="23"/>
  <c r="T102" i="23"/>
  <c r="T95" i="23"/>
  <c r="T78" i="23"/>
  <c r="T87" i="23"/>
  <c r="T44" i="23"/>
  <c r="T175" i="23"/>
  <c r="T55" i="23"/>
  <c r="T63" i="23"/>
  <c r="T79" i="23"/>
  <c r="T25" i="23"/>
  <c r="T96" i="23"/>
  <c r="T39" i="23"/>
  <c r="T134" i="23"/>
  <c r="T83" i="23"/>
  <c r="T36" i="23"/>
  <c r="T183" i="23"/>
  <c r="T120" i="23"/>
  <c r="T164" i="23"/>
  <c r="T11" i="23"/>
  <c r="T46" i="23"/>
  <c r="T82" i="23"/>
  <c r="T127" i="23"/>
  <c r="T16" i="23"/>
  <c r="T145" i="23"/>
  <c r="T19" i="23"/>
  <c r="T48" i="23"/>
  <c r="T130" i="23"/>
  <c r="T166" i="23"/>
  <c r="T37" i="23"/>
  <c r="T97" i="23"/>
  <c r="T57" i="23"/>
  <c r="T72" i="23"/>
  <c r="T152" i="23"/>
  <c r="T139" i="23"/>
  <c r="T62" i="23"/>
  <c r="T119" i="23"/>
  <c r="T162" i="23"/>
  <c r="T56" i="23"/>
  <c r="T123" i="23"/>
  <c r="T113" i="23"/>
  <c r="T110" i="23"/>
  <c r="T35" i="23"/>
  <c r="T88" i="23"/>
  <c r="T135" i="23"/>
  <c r="T85" i="23"/>
  <c r="T66" i="23"/>
  <c r="T159" i="23"/>
  <c r="T38" i="23"/>
  <c r="T91" i="23"/>
  <c r="T157" i="23"/>
  <c r="T126" i="23"/>
  <c r="T173" i="23"/>
  <c r="T172" i="23"/>
  <c r="T47" i="23"/>
  <c r="T86" i="23"/>
  <c r="T170" i="23"/>
  <c r="T105" i="23"/>
  <c r="T107" i="23"/>
  <c r="T22" i="23"/>
  <c r="T49" i="23"/>
  <c r="T116" i="23"/>
  <c r="T92" i="23"/>
  <c r="T106" i="23"/>
  <c r="T118" i="23"/>
  <c r="T133" i="23"/>
  <c r="T89" i="23"/>
  <c r="T93" i="23"/>
  <c r="T17" i="23"/>
  <c r="T28" i="23"/>
  <c r="T160" i="23"/>
  <c r="T75" i="23"/>
  <c r="T27" i="23"/>
  <c r="T181" i="23"/>
  <c r="T165" i="23"/>
  <c r="T59" i="23"/>
  <c r="T140" i="23"/>
  <c r="T174" i="23"/>
  <c r="T100" i="23"/>
  <c r="T14" i="23"/>
  <c r="T67" i="23"/>
  <c r="T129" i="23"/>
  <c r="T21" i="23"/>
  <c r="T54" i="23"/>
  <c r="T138" i="23"/>
  <c r="T117" i="23"/>
  <c r="T163" i="23"/>
  <c r="T53" i="23"/>
  <c r="T143" i="23"/>
  <c r="T114" i="23"/>
  <c r="T150" i="23"/>
  <c r="T121" i="23"/>
  <c r="T141" i="23"/>
  <c r="T29" i="23"/>
  <c r="T147" i="23"/>
  <c r="T111" i="23"/>
  <c r="T148" i="23"/>
  <c r="T178" i="23"/>
  <c r="T112" i="23"/>
  <c r="T61" i="23"/>
  <c r="T98" i="23"/>
  <c r="T45" i="23"/>
  <c r="T142" i="23"/>
  <c r="T15" i="23"/>
  <c r="T128" i="23"/>
  <c r="T20" i="23"/>
  <c r="T80" i="23"/>
  <c r="T167" i="23"/>
  <c r="T34" i="23"/>
  <c r="T101" i="23"/>
  <c r="T33" i="23"/>
  <c r="T136" i="23"/>
  <c r="T151" i="23"/>
  <c r="T32" i="23"/>
  <c r="T31" i="23"/>
  <c r="T109" i="23"/>
  <c r="T51" i="23"/>
  <c r="T40" i="23"/>
  <c r="T30" i="23"/>
  <c r="T64" i="23"/>
  <c r="T124" i="23"/>
  <c r="T42" i="23"/>
  <c r="T144" i="23"/>
  <c r="T74" i="23"/>
  <c r="T10" i="23"/>
  <c r="T12" i="23"/>
  <c r="T104" i="23"/>
  <c r="U38" i="23"/>
  <c r="U181" i="23"/>
  <c r="U107" i="23"/>
  <c r="U167" i="23"/>
  <c r="U165" i="23"/>
  <c r="U91" i="23"/>
  <c r="U162" i="23"/>
  <c r="U151" i="23"/>
  <c r="U30" i="23"/>
  <c r="U146" i="23"/>
  <c r="U101" i="23"/>
  <c r="U163" i="23"/>
  <c r="U143" i="23"/>
  <c r="U142" i="23"/>
  <c r="U116" i="23"/>
  <c r="U138" i="23"/>
  <c r="U74" i="23"/>
  <c r="U134" i="23"/>
  <c r="U108" i="23"/>
  <c r="U23" i="23"/>
  <c r="U81" i="23"/>
  <c r="U22" i="23"/>
  <c r="U85" i="23"/>
  <c r="U123" i="23"/>
  <c r="U41" i="23"/>
  <c r="U95" i="23"/>
  <c r="U111" i="23"/>
  <c r="U87" i="23"/>
  <c r="U100" i="23"/>
  <c r="U37" i="23"/>
  <c r="U16" i="23"/>
  <c r="U169" i="23"/>
  <c r="U36" i="23"/>
  <c r="U48" i="23"/>
  <c r="U166" i="23"/>
  <c r="U51" i="23"/>
  <c r="U52" i="23"/>
  <c r="U119" i="23"/>
  <c r="U159" i="23"/>
  <c r="U153" i="23"/>
  <c r="U149" i="23"/>
  <c r="U65" i="23"/>
  <c r="U105" i="23"/>
  <c r="U68" i="23"/>
  <c r="U96" i="23"/>
  <c r="U70" i="23"/>
  <c r="U137" i="23"/>
  <c r="U135" i="23"/>
  <c r="U76" i="23"/>
  <c r="U24" i="23"/>
  <c r="U130" i="23"/>
  <c r="U129" i="23"/>
  <c r="U83" i="23"/>
  <c r="U125" i="23"/>
  <c r="U124" i="23"/>
  <c r="U122" i="23"/>
  <c r="U113" i="23"/>
  <c r="U19" i="23"/>
  <c r="U178" i="23"/>
  <c r="U155" i="23"/>
  <c r="U156" i="23"/>
  <c r="U90" i="23"/>
  <c r="U45" i="23"/>
  <c r="U173" i="23"/>
  <c r="U47" i="23"/>
  <c r="U49" i="23"/>
  <c r="U34" i="23"/>
  <c r="U54" i="23"/>
  <c r="U31" i="23"/>
  <c r="U64" i="23"/>
  <c r="U147" i="23"/>
  <c r="U67" i="23"/>
  <c r="U104" i="23"/>
  <c r="U69" i="23"/>
  <c r="U26" i="23"/>
  <c r="U110" i="23"/>
  <c r="U79" i="23"/>
  <c r="U103" i="23"/>
  <c r="U84" i="23"/>
  <c r="U86" i="23"/>
  <c r="U184" i="23"/>
  <c r="U20" i="23"/>
  <c r="U106" i="23"/>
  <c r="U177" i="23"/>
  <c r="U32" i="23"/>
  <c r="U176" i="23"/>
  <c r="U46" i="23"/>
  <c r="U66" i="23"/>
  <c r="U50" i="23"/>
  <c r="U164" i="23"/>
  <c r="U161" i="23"/>
  <c r="U56" i="23"/>
  <c r="U154" i="23"/>
  <c r="U92" i="23"/>
  <c r="U99" i="23"/>
  <c r="U144" i="23"/>
  <c r="U28" i="23"/>
  <c r="U102" i="23"/>
  <c r="U136" i="23"/>
  <c r="U77" i="23"/>
  <c r="U115" i="23"/>
  <c r="U80" i="23"/>
  <c r="U114" i="23"/>
  <c r="U40" i="23"/>
  <c r="U98" i="23"/>
  <c r="U112" i="23"/>
  <c r="U57" i="23"/>
  <c r="U18" i="23"/>
  <c r="U172" i="23"/>
  <c r="U171" i="23"/>
  <c r="U168" i="23"/>
  <c r="U88" i="23"/>
  <c r="U12" i="23"/>
  <c r="U33" i="23"/>
  <c r="U157" i="23"/>
  <c r="U118" i="23"/>
  <c r="U62" i="23"/>
  <c r="U145" i="23"/>
  <c r="U139" i="23"/>
  <c r="U25" i="23"/>
  <c r="U78" i="23"/>
  <c r="U128" i="23"/>
  <c r="U126" i="23"/>
  <c r="U39" i="23"/>
  <c r="U183" i="23"/>
  <c r="U58" i="23"/>
  <c r="U44" i="23"/>
  <c r="U175" i="23"/>
  <c r="U174" i="23"/>
  <c r="U170" i="23"/>
  <c r="U182" i="23"/>
  <c r="U15" i="23"/>
  <c r="U35" i="23"/>
  <c r="U13" i="23"/>
  <c r="U160" i="23"/>
  <c r="U89" i="23"/>
  <c r="U60" i="23"/>
  <c r="U152" i="23"/>
  <c r="U150" i="23"/>
  <c r="U148" i="23"/>
  <c r="U29" i="23"/>
  <c r="U117" i="23"/>
  <c r="U132" i="23"/>
  <c r="U93" i="23"/>
  <c r="U27" i="23"/>
  <c r="U71" i="23"/>
  <c r="U72" i="23"/>
  <c r="U73" i="23"/>
  <c r="U94" i="23"/>
  <c r="U82" i="23"/>
  <c r="U97" i="23"/>
  <c r="U179" i="23"/>
  <c r="U42" i="23"/>
  <c r="U10" i="23"/>
  <c r="U43" i="23"/>
  <c r="U121" i="23"/>
  <c r="U17" i="23"/>
  <c r="U120" i="23"/>
  <c r="U14" i="23"/>
  <c r="U53" i="23"/>
  <c r="U55" i="23"/>
  <c r="U158" i="23"/>
  <c r="U11" i="23"/>
  <c r="U61" i="23"/>
  <c r="U63" i="23"/>
  <c r="U141" i="23"/>
  <c r="U140" i="23"/>
  <c r="U133" i="23"/>
  <c r="U131" i="23"/>
  <c r="U75" i="23"/>
  <c r="U127" i="23"/>
  <c r="U21" i="23"/>
  <c r="U109" i="23"/>
  <c r="U180" i="23"/>
  <c r="U59" i="23"/>
  <c r="W126" i="23"/>
  <c r="W69" i="23"/>
  <c r="W84" i="23"/>
  <c r="W178" i="23"/>
  <c r="W111" i="23"/>
  <c r="W64" i="23"/>
  <c r="W68" i="23"/>
  <c r="W139" i="23"/>
  <c r="W67" i="23"/>
  <c r="W60" i="23"/>
  <c r="W157" i="23"/>
  <c r="W162" i="23"/>
  <c r="W78" i="23"/>
  <c r="W50" i="23"/>
  <c r="W29" i="23"/>
  <c r="W83" i="23"/>
  <c r="W147" i="23"/>
  <c r="W125" i="23"/>
  <c r="W38" i="23"/>
  <c r="W42" i="23"/>
  <c r="W61" i="23"/>
  <c r="W72" i="23"/>
  <c r="W101" i="23"/>
  <c r="W176" i="23"/>
  <c r="W154" i="23"/>
  <c r="W131" i="23"/>
  <c r="W28" i="23"/>
  <c r="W80" i="23"/>
  <c r="W105" i="23"/>
  <c r="W85" i="23"/>
  <c r="W180" i="23"/>
  <c r="W122" i="23"/>
  <c r="W34" i="23"/>
  <c r="W172" i="23"/>
  <c r="W36" i="23"/>
  <c r="W182" i="23"/>
  <c r="W143" i="23"/>
  <c r="W11" i="23"/>
  <c r="W146" i="23"/>
  <c r="W86" i="23"/>
  <c r="W14" i="23"/>
  <c r="W184" i="23"/>
  <c r="W99" i="23"/>
  <c r="W71" i="23"/>
  <c r="W17" i="23"/>
  <c r="W92" i="23"/>
  <c r="W117" i="23"/>
  <c r="W158" i="23"/>
  <c r="W89" i="23"/>
  <c r="W156" i="23"/>
  <c r="W77" i="23"/>
  <c r="W132" i="23"/>
  <c r="W164" i="23"/>
  <c r="W49" i="23"/>
  <c r="W130" i="23"/>
  <c r="W95" i="23"/>
  <c r="W31" i="23"/>
  <c r="W32" i="23"/>
  <c r="W66" i="23"/>
  <c r="W171" i="23"/>
  <c r="W93" i="23"/>
  <c r="W35" i="23"/>
  <c r="W57" i="23"/>
  <c r="W98" i="23"/>
  <c r="W76" i="23"/>
  <c r="W63" i="23"/>
  <c r="W150" i="23"/>
  <c r="W116" i="23"/>
  <c r="W23" i="23"/>
  <c r="W160" i="23"/>
  <c r="W135" i="23"/>
  <c r="W128" i="23"/>
  <c r="W108" i="23"/>
  <c r="W81" i="23"/>
  <c r="W47" i="23"/>
  <c r="W127" i="23"/>
  <c r="W173" i="23"/>
  <c r="W148" i="23"/>
  <c r="W13" i="23"/>
  <c r="W153" i="23"/>
  <c r="W137" i="23"/>
  <c r="W161" i="23"/>
  <c r="W25" i="23"/>
  <c r="W88" i="23"/>
  <c r="W169" i="23"/>
  <c r="W121" i="23"/>
  <c r="W170" i="23"/>
  <c r="W33" i="23"/>
  <c r="W142" i="23"/>
  <c r="W97" i="23"/>
  <c r="W46" i="23"/>
  <c r="W82" i="23"/>
  <c r="W177" i="23"/>
  <c r="W12" i="23"/>
  <c r="W115" i="23"/>
  <c r="W15" i="23"/>
  <c r="W119" i="23"/>
  <c r="W145" i="23"/>
  <c r="W45" i="23"/>
  <c r="W62" i="23"/>
  <c r="W58" i="23"/>
  <c r="W134" i="23"/>
  <c r="W26" i="23"/>
  <c r="W90" i="23"/>
  <c r="W103" i="23"/>
  <c r="W39" i="23"/>
  <c r="W21" i="23"/>
  <c r="W74" i="23"/>
  <c r="W136" i="23"/>
  <c r="W52" i="23"/>
  <c r="W123" i="23"/>
  <c r="W20" i="23"/>
  <c r="W22" i="23"/>
  <c r="W144" i="23"/>
  <c r="W133" i="23"/>
  <c r="W65" i="23"/>
  <c r="W174" i="23"/>
  <c r="W56" i="23"/>
  <c r="W106" i="23"/>
  <c r="W10" i="23"/>
  <c r="W124" i="23"/>
  <c r="W102" i="23"/>
  <c r="W18" i="23"/>
  <c r="W166" i="23"/>
  <c r="W167" i="23"/>
  <c r="W87" i="23"/>
  <c r="W175" i="23"/>
  <c r="W113" i="23"/>
  <c r="W112" i="23"/>
  <c r="W16" i="23"/>
  <c r="W138" i="23"/>
  <c r="W54" i="23"/>
  <c r="W165" i="23"/>
  <c r="W168" i="23"/>
  <c r="W96" i="23"/>
  <c r="W44" i="23"/>
  <c r="W43" i="23"/>
  <c r="W114" i="23"/>
  <c r="W59" i="23"/>
  <c r="W37" i="23"/>
  <c r="W40" i="23"/>
  <c r="W183" i="23"/>
  <c r="W140" i="23"/>
  <c r="W163" i="23"/>
  <c r="W155" i="23"/>
  <c r="W118" i="23"/>
  <c r="W24" i="23"/>
  <c r="W53" i="23"/>
  <c r="W91" i="23"/>
  <c r="W94" i="23"/>
  <c r="W120" i="23"/>
  <c r="W129" i="23"/>
  <c r="W100" i="23"/>
  <c r="W141" i="23"/>
  <c r="W181" i="23"/>
  <c r="W41" i="23"/>
  <c r="W104" i="23"/>
  <c r="W151" i="23"/>
  <c r="W152" i="23"/>
  <c r="W73" i="23"/>
  <c r="W110" i="23"/>
  <c r="W27" i="23"/>
  <c r="W107" i="23"/>
  <c r="W48" i="23"/>
  <c r="W55" i="23"/>
  <c r="W179" i="23"/>
  <c r="W70" i="23"/>
  <c r="W109" i="23"/>
  <c r="W149" i="23"/>
  <c r="W159" i="23"/>
  <c r="W19" i="23"/>
  <c r="W51" i="23"/>
  <c r="W79" i="23"/>
  <c r="W75" i="23"/>
  <c r="W30" i="23"/>
  <c r="X123" i="23"/>
  <c r="Y21" i="2" l="1"/>
  <c r="Y128" i="2"/>
  <c r="Y152" i="2"/>
  <c r="Y94" i="2"/>
  <c r="Y130" i="2"/>
  <c r="Y162" i="2"/>
  <c r="Y133" i="2"/>
  <c r="Y46" i="2"/>
  <c r="Y29" i="2"/>
  <c r="Y78" i="2"/>
  <c r="Y88" i="2"/>
  <c r="Y16" i="2"/>
  <c r="Y48" i="2"/>
  <c r="Y25" i="2"/>
  <c r="Y149" i="2"/>
  <c r="Y172" i="2"/>
  <c r="Y52" i="2"/>
  <c r="Y173" i="2"/>
  <c r="Y35" i="2"/>
  <c r="AA88" i="2"/>
  <c r="AA58" i="2"/>
  <c r="AA103" i="2"/>
  <c r="AA59" i="2"/>
  <c r="AA89" i="2"/>
  <c r="AA91" i="2"/>
  <c r="AA123" i="2"/>
  <c r="AA62" i="2"/>
  <c r="AA129" i="2"/>
  <c r="AA114" i="2"/>
  <c r="AA136" i="2"/>
  <c r="AA32" i="2"/>
  <c r="AA179" i="2"/>
  <c r="AA85" i="2"/>
  <c r="AA25" i="2"/>
  <c r="AA124" i="2"/>
  <c r="AA96" i="2"/>
  <c r="AA80" i="2"/>
  <c r="AA77" i="2"/>
  <c r="AA115" i="2"/>
  <c r="AA39" i="2"/>
  <c r="AA64" i="2"/>
  <c r="AA66" i="2"/>
  <c r="AA174" i="2"/>
  <c r="AA48" i="2"/>
  <c r="AA78" i="2"/>
  <c r="AA119" i="2"/>
  <c r="AA83" i="2"/>
  <c r="AA100" i="2"/>
  <c r="AA148" i="2"/>
  <c r="AA57" i="2"/>
  <c r="AA69" i="2"/>
  <c r="AA178" i="2"/>
  <c r="AA79" i="2"/>
  <c r="AA61" i="2"/>
  <c r="AA143" i="2"/>
  <c r="AA27" i="2"/>
  <c r="AA157" i="2"/>
  <c r="AA102" i="2"/>
  <c r="AA71" i="2"/>
  <c r="J185" i="2"/>
  <c r="Y109" i="2"/>
  <c r="Y11" i="2"/>
  <c r="Y55" i="2"/>
  <c r="Y45" i="2"/>
  <c r="Y58" i="2"/>
  <c r="Y15" i="2"/>
  <c r="Y24" i="2"/>
  <c r="Y136" i="2"/>
  <c r="Y148" i="2"/>
  <c r="Y184" i="2"/>
  <c r="AA10" i="2"/>
  <c r="AA130" i="2"/>
  <c r="AA52" i="2"/>
  <c r="AA122" i="2"/>
  <c r="AA65" i="2"/>
  <c r="AA22" i="2"/>
  <c r="AA43" i="2"/>
  <c r="AA126" i="2"/>
  <c r="AA158" i="2"/>
  <c r="AA87" i="2"/>
  <c r="AA104" i="2"/>
  <c r="AA169" i="2"/>
  <c r="AA33" i="2"/>
  <c r="AA154" i="2"/>
  <c r="AA40" i="2"/>
  <c r="AA107" i="2"/>
  <c r="AA35" i="2"/>
  <c r="AA146" i="2"/>
  <c r="AA183" i="2"/>
  <c r="AA68" i="2"/>
  <c r="AA19" i="2"/>
  <c r="AA47" i="2"/>
  <c r="AA51" i="2"/>
  <c r="AA93" i="2"/>
  <c r="AA144" i="2"/>
  <c r="AA86" i="2"/>
  <c r="AA125" i="2"/>
  <c r="AA162" i="2"/>
  <c r="Y30" i="2"/>
  <c r="Y126" i="2"/>
  <c r="Y61" i="2"/>
  <c r="Y98" i="2"/>
  <c r="Y102" i="2"/>
  <c r="Y179" i="2"/>
  <c r="Y119" i="2"/>
  <c r="Y79" i="2"/>
  <c r="Y118" i="2"/>
  <c r="Y97" i="2"/>
  <c r="Y127" i="2"/>
  <c r="Y76" i="2"/>
  <c r="Y90" i="2"/>
  <c r="Y53" i="2"/>
  <c r="Y155" i="2"/>
  <c r="Y57" i="2"/>
  <c r="Y160" i="2"/>
  <c r="Y14" i="2"/>
  <c r="Y28" i="2"/>
  <c r="Y37" i="2"/>
  <c r="Y74" i="2"/>
  <c r="Y36" i="2"/>
  <c r="Y110" i="2"/>
  <c r="AA97" i="2"/>
  <c r="AA142" i="2"/>
  <c r="AA56" i="2"/>
  <c r="AA11" i="2"/>
  <c r="AA45" i="2"/>
  <c r="AA192" i="23"/>
  <c r="AA120" i="2"/>
  <c r="AA110" i="2"/>
  <c r="AA20" i="2"/>
  <c r="AA108" i="2"/>
  <c r="AA113" i="2"/>
  <c r="AA175" i="2"/>
  <c r="AA105" i="2"/>
  <c r="AA133" i="2"/>
  <c r="AA131" i="2"/>
  <c r="AA55" i="2"/>
  <c r="AA164" i="2"/>
  <c r="AA166" i="2"/>
  <c r="AA167" i="2"/>
  <c r="AA150" i="2"/>
  <c r="AA172" i="2"/>
  <c r="AA147" i="2"/>
  <c r="AA81" i="2"/>
  <c r="AA138" i="2"/>
  <c r="AA176" i="2"/>
  <c r="AA106" i="2"/>
  <c r="AA101" i="2"/>
  <c r="AA44" i="2"/>
  <c r="AA37" i="2"/>
  <c r="AA46" i="2"/>
  <c r="AA181" i="2"/>
  <c r="AA28" i="2"/>
  <c r="AA152" i="2"/>
  <c r="AA98" i="2"/>
  <c r="AA17" i="2"/>
  <c r="AA12" i="2"/>
  <c r="AA70" i="2"/>
  <c r="Y96" i="2"/>
  <c r="Y121" i="2"/>
  <c r="Y77" i="2"/>
  <c r="Y91" i="2"/>
  <c r="Y105" i="2"/>
  <c r="Y134" i="2"/>
  <c r="Y169" i="2"/>
  <c r="Y18" i="2"/>
  <c r="Y19" i="2"/>
  <c r="Y123" i="2"/>
  <c r="Y178" i="2"/>
  <c r="Y140" i="2"/>
  <c r="Y157" i="2"/>
  <c r="Y73" i="2"/>
  <c r="Y65" i="2"/>
  <c r="Y85" i="2"/>
  <c r="Y111" i="2"/>
  <c r="Y181" i="2"/>
  <c r="Y66" i="2"/>
  <c r="Y141" i="2"/>
  <c r="AA177" i="2"/>
  <c r="AA99" i="2"/>
  <c r="AA156" i="2"/>
  <c r="AA182" i="2"/>
  <c r="AA24" i="2"/>
  <c r="AA170" i="2"/>
  <c r="AA67" i="2"/>
  <c r="AA160" i="2"/>
  <c r="AA161" i="2"/>
  <c r="AA16" i="2"/>
  <c r="AA72" i="2"/>
  <c r="AA151" i="2"/>
  <c r="AA121" i="2"/>
  <c r="AA95" i="2"/>
  <c r="AA21" i="2"/>
  <c r="AA153" i="2"/>
  <c r="AA41" i="2"/>
  <c r="AA63" i="2"/>
  <c r="AA149" i="2"/>
  <c r="AA111" i="2"/>
  <c r="AA139" i="2"/>
  <c r="AA112" i="2"/>
  <c r="AA14" i="2"/>
  <c r="AA165" i="2"/>
  <c r="AA18" i="2"/>
  <c r="AA109" i="2"/>
  <c r="AA42" i="2"/>
  <c r="AA23" i="2"/>
  <c r="AA29" i="2"/>
  <c r="AA84" i="2"/>
  <c r="AA90" i="2"/>
  <c r="AA140" i="2"/>
  <c r="Y64" i="2"/>
  <c r="Y147" i="2"/>
  <c r="Y84" i="2"/>
  <c r="Y67" i="2"/>
  <c r="Y174" i="2"/>
  <c r="Y34" i="2"/>
  <c r="Y49" i="2"/>
  <c r="Y68" i="2"/>
  <c r="Y137" i="2"/>
  <c r="Y33" i="2"/>
  <c r="Y146" i="2"/>
  <c r="Y113" i="2"/>
  <c r="Y175" i="2"/>
  <c r="Y180" i="2"/>
  <c r="Y69" i="2"/>
  <c r="Y139" i="2"/>
  <c r="Y32" i="2"/>
  <c r="Y20" i="2"/>
  <c r="Y27" i="2"/>
  <c r="Y183" i="2"/>
  <c r="Y145" i="2"/>
  <c r="Y176" i="2"/>
  <c r="Y70" i="2"/>
  <c r="Y81" i="2"/>
  <c r="Y31" i="2"/>
  <c r="Y83" i="2"/>
  <c r="Y144" i="2"/>
  <c r="Y71" i="2"/>
  <c r="Y177" i="2"/>
  <c r="Y138" i="2"/>
  <c r="Y131" i="2"/>
  <c r="Y93" i="2"/>
  <c r="Y151" i="2"/>
  <c r="Y107" i="2"/>
  <c r="Y112" i="2"/>
  <c r="Y117" i="2"/>
  <c r="Y75" i="2"/>
  <c r="AA141" i="2"/>
  <c r="AA49" i="2"/>
  <c r="AA135" i="2"/>
  <c r="AA38" i="2"/>
  <c r="AA145" i="2"/>
  <c r="AA163" i="2"/>
  <c r="AA155" i="2"/>
  <c r="AA75" i="2"/>
  <c r="AA26" i="2"/>
  <c r="AA30" i="2"/>
  <c r="AA31" i="2"/>
  <c r="AA132" i="2"/>
  <c r="AA117" i="2"/>
  <c r="AA76" i="2"/>
  <c r="AA53" i="2"/>
  <c r="AA116" i="2"/>
  <c r="AA92" i="2"/>
  <c r="AA173" i="2"/>
  <c r="AA137" i="2"/>
  <c r="AA94" i="2"/>
  <c r="AA60" i="2"/>
  <c r="AA128" i="2"/>
  <c r="AA171" i="2"/>
  <c r="AA36" i="2"/>
  <c r="AA127" i="2"/>
  <c r="AA82" i="2"/>
  <c r="AA184" i="2"/>
  <c r="AA180" i="2"/>
  <c r="AA168" i="2"/>
  <c r="AA159" i="2"/>
  <c r="AA34" i="2"/>
  <c r="AA134" i="2"/>
  <c r="AA50" i="2"/>
  <c r="AA74" i="2"/>
  <c r="AA13" i="2"/>
  <c r="AA73" i="2"/>
  <c r="AA15" i="2"/>
  <c r="AA118" i="2"/>
  <c r="AA54" i="2"/>
  <c r="Q185" i="2"/>
  <c r="Y13" i="2"/>
  <c r="Y54" i="2"/>
  <c r="Y86" i="2"/>
  <c r="Y132" i="2"/>
  <c r="Y158" i="2"/>
  <c r="Y120" i="2"/>
  <c r="Y10" i="2"/>
  <c r="Y165" i="2"/>
  <c r="Y108" i="2"/>
  <c r="Y43" i="2"/>
  <c r="Y39" i="2"/>
  <c r="Y143" i="2"/>
  <c r="Y166" i="2"/>
  <c r="Y159" i="2"/>
  <c r="Y104" i="2"/>
  <c r="Y170" i="2"/>
  <c r="Y60" i="2"/>
  <c r="Y125" i="2"/>
  <c r="Y92" i="2"/>
  <c r="Y129" i="2"/>
  <c r="Y95" i="2"/>
  <c r="Y47" i="2"/>
  <c r="Y106" i="2"/>
  <c r="Y192" i="23"/>
  <c r="Y35" i="23" s="1"/>
  <c r="Y103" i="2"/>
  <c r="Y101" i="2"/>
  <c r="Y167" i="2"/>
  <c r="Y23" i="2"/>
  <c r="Y42" i="2"/>
  <c r="Y153" i="2"/>
  <c r="Y26" i="2"/>
  <c r="Y87" i="2"/>
  <c r="Y40" i="2"/>
  <c r="Y168" i="2"/>
  <c r="Y63" i="2"/>
  <c r="Y135" i="2"/>
  <c r="Y150" i="2"/>
  <c r="Y142" i="2"/>
  <c r="Y41" i="2"/>
  <c r="Y50" i="2"/>
  <c r="Y116" i="2"/>
  <c r="Y59" i="2"/>
  <c r="Y17" i="2"/>
  <c r="Y171" i="2"/>
  <c r="Y72" i="2"/>
  <c r="Y100" i="2"/>
  <c r="Y99" i="2"/>
  <c r="Y22" i="2"/>
  <c r="Y124" i="2"/>
  <c r="Y12" i="2"/>
  <c r="Y156" i="2"/>
  <c r="Y163" i="2"/>
  <c r="Y82" i="2"/>
  <c r="Y56" i="2"/>
  <c r="Y164" i="2"/>
  <c r="Y89" i="2"/>
  <c r="Y161" i="2"/>
  <c r="Y44" i="2"/>
  <c r="Y115" i="2"/>
  <c r="Y154" i="2"/>
  <c r="Y62" i="2"/>
  <c r="Y114" i="2"/>
  <c r="Y182" i="2"/>
  <c r="Y80" i="2"/>
  <c r="Y51" i="2"/>
  <c r="Y38" i="2"/>
  <c r="E10" i="23"/>
  <c r="E24" i="23"/>
  <c r="E165" i="23"/>
  <c r="E164" i="23"/>
  <c r="E162" i="23"/>
  <c r="E67" i="23"/>
  <c r="E37" i="23"/>
  <c r="E76" i="23"/>
  <c r="E161" i="23"/>
  <c r="E92" i="23"/>
  <c r="E100" i="23"/>
  <c r="E160" i="23"/>
  <c r="E11" i="23"/>
  <c r="E159" i="23"/>
  <c r="E25" i="23"/>
  <c r="E86" i="23"/>
  <c r="E158" i="23"/>
  <c r="E157" i="23"/>
  <c r="E58" i="23"/>
  <c r="E106" i="23"/>
  <c r="E156" i="23"/>
  <c r="E85" i="23"/>
  <c r="E38" i="23"/>
  <c r="E155" i="23"/>
  <c r="E154" i="23"/>
  <c r="E12" i="23"/>
  <c r="E153" i="23"/>
  <c r="E26" i="23"/>
  <c r="E77" i="23"/>
  <c r="E68" i="23"/>
  <c r="E152" i="23"/>
  <c r="E151" i="23"/>
  <c r="E150" i="23"/>
  <c r="E20" i="23"/>
  <c r="E170" i="23"/>
  <c r="E45" i="23"/>
  <c r="E169" i="23"/>
  <c r="E182" i="23"/>
  <c r="E36" i="23"/>
  <c r="E96" i="23"/>
  <c r="E168" i="23"/>
  <c r="E33" i="23"/>
  <c r="E54" i="23"/>
  <c r="E48" i="23"/>
  <c r="E98" i="23"/>
  <c r="E167" i="23"/>
  <c r="E109" i="23"/>
  <c r="E84" i="23"/>
  <c r="E118" i="23"/>
  <c r="E166" i="23"/>
  <c r="E108" i="23"/>
  <c r="E57" i="23"/>
  <c r="E122" i="23"/>
  <c r="E103" i="23"/>
  <c r="E117" i="23"/>
  <c r="E127" i="23"/>
  <c r="E21" i="23"/>
  <c r="E102" i="23"/>
  <c r="E52" i="23"/>
  <c r="E34" i="23"/>
  <c r="E101" i="23"/>
  <c r="E116" i="23"/>
  <c r="E18" i="23"/>
  <c r="E184" i="23"/>
  <c r="E181" i="23"/>
  <c r="E17" i="23"/>
  <c r="E179" i="23"/>
  <c r="E178" i="23"/>
  <c r="E177" i="23"/>
  <c r="E114" i="23"/>
  <c r="E88" i="23"/>
  <c r="E113" i="23"/>
  <c r="E120" i="23"/>
  <c r="E80" i="23"/>
  <c r="E35" i="23"/>
  <c r="E119" i="23"/>
  <c r="E64" i="23"/>
  <c r="E174" i="23"/>
  <c r="E111" i="23"/>
  <c r="J175" i="23"/>
  <c r="J174" i="23"/>
  <c r="J46" i="23"/>
  <c r="J173" i="23"/>
  <c r="J47" i="23"/>
  <c r="J127" i="23"/>
  <c r="J83" i="23"/>
  <c r="J172" i="23"/>
  <c r="J48" i="23"/>
  <c r="J171" i="23"/>
  <c r="J67" i="23"/>
  <c r="J18" i="23"/>
  <c r="J91" i="23"/>
  <c r="J170" i="23"/>
  <c r="J169" i="23"/>
  <c r="J168" i="23"/>
  <c r="J49" i="23"/>
  <c r="J112" i="23"/>
  <c r="J95" i="23"/>
  <c r="J50" i="23"/>
  <c r="J166" i="23"/>
  <c r="J51" i="23"/>
  <c r="J165" i="23"/>
  <c r="J52" i="23"/>
  <c r="J126" i="23"/>
  <c r="J164" i="23"/>
  <c r="J19" i="23"/>
  <c r="J163" i="23"/>
  <c r="J53" i="23"/>
  <c r="J162" i="23"/>
  <c r="J100" i="23"/>
  <c r="J54" i="23"/>
  <c r="J161" i="23"/>
  <c r="J84" i="23"/>
  <c r="J160" i="23"/>
  <c r="J55" i="23"/>
  <c r="J159" i="23"/>
  <c r="J56" i="23"/>
  <c r="J92" i="23"/>
  <c r="J158" i="23"/>
  <c r="J57" i="23"/>
  <c r="J20" i="23"/>
  <c r="J157" i="23"/>
  <c r="J58" i="23"/>
  <c r="J156" i="23"/>
  <c r="J59" i="23"/>
  <c r="J111" i="23"/>
  <c r="J155" i="23"/>
  <c r="J60" i="23"/>
  <c r="J154" i="23"/>
  <c r="J61" i="23"/>
  <c r="J153" i="23"/>
  <c r="J125" i="23"/>
  <c r="J21" i="23"/>
  <c r="J152" i="23"/>
  <c r="J62" i="23"/>
  <c r="J151" i="23"/>
  <c r="J63" i="23"/>
  <c r="J150" i="23"/>
  <c r="J85" i="23"/>
  <c r="J64" i="23"/>
  <c r="J108" i="23"/>
  <c r="J149" i="23"/>
  <c r="J167" i="23"/>
  <c r="J65" i="23"/>
  <c r="J148" i="23"/>
  <c r="J93" i="23"/>
  <c r="J147" i="23"/>
  <c r="J66" i="23"/>
  <c r="J146" i="23"/>
  <c r="J10" i="23"/>
  <c r="J22" i="23"/>
  <c r="J86" i="23"/>
  <c r="J105" i="23"/>
  <c r="J145" i="23"/>
  <c r="J68" i="23"/>
  <c r="J144" i="23"/>
  <c r="J143" i="23"/>
  <c r="J124" i="23"/>
  <c r="J69" i="23"/>
  <c r="J142" i="23"/>
  <c r="J132" i="23"/>
  <c r="J79" i="23"/>
  <c r="J70" i="23"/>
  <c r="J11" i="23"/>
  <c r="J141" i="23"/>
  <c r="J71" i="23"/>
  <c r="J140" i="23"/>
  <c r="J104" i="23"/>
  <c r="J23" i="23"/>
  <c r="J72" i="23"/>
  <c r="J139" i="23"/>
  <c r="J73" i="23"/>
  <c r="J138" i="23"/>
  <c r="J94" i="23"/>
  <c r="J74" i="23"/>
  <c r="J123" i="23"/>
  <c r="J137" i="23"/>
  <c r="J75" i="23"/>
  <c r="J98" i="23"/>
  <c r="J131" i="23"/>
  <c r="J12" i="23"/>
  <c r="J136" i="23"/>
  <c r="J76" i="23"/>
  <c r="J24" i="23"/>
  <c r="J135" i="23"/>
  <c r="J134" i="23"/>
  <c r="J133" i="23"/>
  <c r="J181" i="23"/>
  <c r="J87" i="23"/>
  <c r="J25" i="23"/>
  <c r="J26" i="23"/>
  <c r="J27" i="23"/>
  <c r="J120" i="23"/>
  <c r="J89" i="23"/>
  <c r="J130" i="23"/>
  <c r="J118" i="23"/>
  <c r="J30" i="23"/>
  <c r="J109" i="23"/>
  <c r="J31" i="23"/>
  <c r="J102" i="23"/>
  <c r="J96" i="23"/>
  <c r="J116" i="23"/>
  <c r="J97" i="23"/>
  <c r="J34" i="23"/>
  <c r="J110" i="23"/>
  <c r="J15" i="23"/>
  <c r="J35" i="23"/>
  <c r="J114" i="23"/>
  <c r="J106" i="23"/>
  <c r="J113" i="23"/>
  <c r="J39" i="23"/>
  <c r="J82" i="23"/>
  <c r="J184" i="23"/>
  <c r="J40" i="23"/>
  <c r="J41" i="23"/>
  <c r="J42" i="23"/>
  <c r="J178" i="23"/>
  <c r="J107" i="23"/>
  <c r="J44" i="23"/>
  <c r="J45" i="23"/>
  <c r="J99" i="23"/>
  <c r="J77" i="23"/>
  <c r="J80" i="23"/>
  <c r="J78" i="23"/>
  <c r="J122" i="23"/>
  <c r="J13" i="23"/>
  <c r="J121" i="23"/>
  <c r="J88" i="23"/>
  <c r="J28" i="23"/>
  <c r="J119" i="23"/>
  <c r="J29" i="23"/>
  <c r="J101" i="23"/>
  <c r="J14" i="23"/>
  <c r="J117" i="23"/>
  <c r="J32" i="23"/>
  <c r="J81" i="23"/>
  <c r="J33" i="23"/>
  <c r="J103" i="23"/>
  <c r="J129" i="23"/>
  <c r="J115" i="23"/>
  <c r="J36" i="23"/>
  <c r="J37" i="23"/>
  <c r="J38" i="23"/>
  <c r="J182" i="23"/>
  <c r="J128" i="23"/>
  <c r="J16" i="23"/>
  <c r="J90" i="23"/>
  <c r="J183" i="23"/>
  <c r="J180" i="23"/>
  <c r="J179" i="23"/>
  <c r="J43" i="23"/>
  <c r="J177" i="23"/>
  <c r="J176" i="23"/>
  <c r="J17" i="23"/>
  <c r="R101" i="23"/>
  <c r="R61" i="23"/>
  <c r="R58" i="23"/>
  <c r="R181" i="23"/>
  <c r="R130" i="23"/>
  <c r="R49" i="23"/>
  <c r="R178" i="23"/>
  <c r="R80" i="23"/>
  <c r="R40" i="23"/>
  <c r="R123" i="23"/>
  <c r="R48" i="23"/>
  <c r="R104" i="23"/>
  <c r="R169" i="23"/>
  <c r="R141" i="23"/>
  <c r="R65" i="23"/>
  <c r="R70" i="23"/>
  <c r="R140" i="23"/>
  <c r="R17" i="23"/>
  <c r="R71" i="23"/>
  <c r="R89" i="23"/>
  <c r="R82" i="23"/>
  <c r="R153" i="23"/>
  <c r="R47" i="23"/>
  <c r="R138" i="23"/>
  <c r="R92" i="23"/>
  <c r="R59" i="23"/>
  <c r="R93" i="23"/>
  <c r="R155" i="23"/>
  <c r="Z32" i="2"/>
  <c r="K185" i="2"/>
  <c r="Z19" i="2"/>
  <c r="Z87" i="2"/>
  <c r="Z22" i="2"/>
  <c r="Z117" i="2"/>
  <c r="Z94" i="2"/>
  <c r="Z130" i="2"/>
  <c r="Z177" i="2"/>
  <c r="Z86" i="2"/>
  <c r="Z39" i="2"/>
  <c r="Z143" i="2"/>
  <c r="Z131" i="2"/>
  <c r="AA62" i="34"/>
  <c r="Z16" i="2"/>
  <c r="Z49" i="2"/>
  <c r="Z152" i="2"/>
  <c r="Z75" i="2"/>
  <c r="Z156" i="2"/>
  <c r="Z84" i="2"/>
  <c r="Z53" i="2"/>
  <c r="Z17" i="2"/>
  <c r="Z122" i="2"/>
  <c r="Z173" i="2"/>
  <c r="Z20" i="2"/>
  <c r="Z169" i="2"/>
  <c r="Z134" i="2"/>
  <c r="Z171" i="2"/>
  <c r="Z27" i="2"/>
  <c r="Z133" i="2"/>
  <c r="Z57" i="2"/>
  <c r="Z157" i="2"/>
  <c r="Z38" i="2"/>
  <c r="Z116" i="2"/>
  <c r="Z115" i="2"/>
  <c r="Z107" i="2"/>
  <c r="Z99" i="2"/>
  <c r="Z109" i="2"/>
  <c r="Z155" i="2"/>
  <c r="Z176" i="2"/>
  <c r="Z180" i="2"/>
  <c r="Z137" i="2"/>
  <c r="Z153" i="2"/>
  <c r="Z33" i="2"/>
  <c r="Z114" i="2"/>
  <c r="Z78" i="2"/>
  <c r="Z92" i="2"/>
  <c r="Z15" i="2"/>
  <c r="Z154" i="2"/>
  <c r="Z160" i="2"/>
  <c r="Z73" i="2"/>
  <c r="Z166" i="2"/>
  <c r="Z125" i="2"/>
  <c r="Z72" i="2"/>
  <c r="Z129" i="2"/>
  <c r="Z144" i="2"/>
  <c r="Z179" i="2"/>
  <c r="Z61" i="2"/>
  <c r="Z105" i="2"/>
  <c r="Z10" i="2"/>
  <c r="Z34" i="2"/>
  <c r="Z128" i="2"/>
  <c r="Z170" i="2"/>
  <c r="Z66" i="2"/>
  <c r="Z145" i="2"/>
  <c r="Z175" i="2"/>
  <c r="Z41" i="2"/>
  <c r="Z101" i="2"/>
  <c r="Z112" i="2"/>
  <c r="Z162" i="2"/>
  <c r="Z147" i="2"/>
  <c r="Z11" i="2"/>
  <c r="Z150" i="2"/>
  <c r="Z139" i="2"/>
  <c r="Z165" i="2"/>
  <c r="Z37" i="2"/>
  <c r="Z174" i="2"/>
  <c r="Z85" i="2"/>
  <c r="Z106" i="2"/>
  <c r="Z91" i="2"/>
  <c r="Z44" i="2"/>
  <c r="Z124" i="2"/>
  <c r="Z138" i="2"/>
  <c r="Z29" i="2"/>
  <c r="Z64" i="2"/>
  <c r="Z58" i="2"/>
  <c r="Z60" i="2"/>
  <c r="Z63" i="2"/>
  <c r="Z167" i="2"/>
  <c r="Z113" i="2"/>
  <c r="Z136" i="2"/>
  <c r="Z100" i="2"/>
  <c r="Z93" i="2"/>
  <c r="Z168" i="2"/>
  <c r="Z149" i="2"/>
  <c r="Z148" i="2"/>
  <c r="Z52" i="2"/>
  <c r="Z25" i="2"/>
  <c r="Z80" i="2"/>
  <c r="Z23" i="2"/>
  <c r="Z161" i="2"/>
  <c r="Z182" i="2"/>
  <c r="Z79" i="2"/>
  <c r="Z135" i="2"/>
  <c r="Z77" i="2"/>
  <c r="Z31" i="2"/>
  <c r="Z141" i="2"/>
  <c r="Z192" i="23"/>
  <c r="Z103" i="2"/>
  <c r="Z13" i="2"/>
  <c r="Z127" i="2"/>
  <c r="Z121" i="2"/>
  <c r="Z68" i="2"/>
  <c r="Z54" i="2"/>
  <c r="Z51" i="2"/>
  <c r="Z71" i="2"/>
  <c r="Z164" i="2"/>
  <c r="Z142" i="2"/>
  <c r="Z172" i="2"/>
  <c r="Z102" i="2"/>
  <c r="Z118" i="2"/>
  <c r="Z96" i="2"/>
  <c r="Z28" i="2"/>
  <c r="Z81" i="2"/>
  <c r="Z12" i="2"/>
  <c r="Z46" i="2"/>
  <c r="Z76" i="2"/>
  <c r="Z42" i="2"/>
  <c r="Z104" i="2"/>
  <c r="Z40" i="2"/>
  <c r="R106" i="23"/>
  <c r="R25" i="23"/>
  <c r="R31" i="23"/>
  <c r="R99" i="23"/>
  <c r="R137" i="23"/>
  <c r="R143" i="23"/>
  <c r="R150" i="23"/>
  <c r="R81" i="23"/>
  <c r="R163" i="23"/>
  <c r="R22" i="23"/>
  <c r="R180" i="23"/>
  <c r="R75" i="23"/>
  <c r="R131" i="23"/>
  <c r="R69" i="23"/>
  <c r="R37" i="23"/>
  <c r="R111" i="23"/>
  <c r="R117" i="23"/>
  <c r="R63" i="23"/>
  <c r="R121" i="23"/>
  <c r="R183" i="23"/>
  <c r="R85" i="23"/>
  <c r="R46" i="23"/>
  <c r="R112" i="23"/>
  <c r="R27" i="23"/>
  <c r="R161" i="23"/>
  <c r="R38" i="23"/>
  <c r="R13" i="23"/>
  <c r="R109" i="23"/>
  <c r="R144" i="23"/>
  <c r="R19" i="23"/>
  <c r="R41" i="23"/>
  <c r="R43" i="23"/>
  <c r="R16" i="23"/>
  <c r="R167" i="23"/>
  <c r="R165" i="23"/>
  <c r="R94" i="23"/>
  <c r="R182" i="23"/>
  <c r="R154" i="23"/>
  <c r="R15" i="23"/>
  <c r="R170" i="23"/>
  <c r="R147" i="23"/>
  <c r="R95" i="23"/>
  <c r="R90" i="23"/>
  <c r="R98" i="23"/>
  <c r="R44" i="23"/>
  <c r="R51" i="23"/>
  <c r="R33" i="23"/>
  <c r="R56" i="23"/>
  <c r="R102" i="23"/>
  <c r="R72" i="23"/>
  <c r="R107" i="23"/>
  <c r="R87" i="23"/>
  <c r="R21" i="23"/>
  <c r="R108" i="23"/>
  <c r="R128" i="23"/>
  <c r="R175" i="23"/>
  <c r="R28" i="23"/>
  <c r="R77" i="23"/>
  <c r="R114" i="23"/>
  <c r="R127" i="23"/>
  <c r="R152" i="23"/>
  <c r="R88" i="23"/>
  <c r="R66" i="23"/>
  <c r="R86" i="23"/>
  <c r="R23" i="23"/>
  <c r="R119" i="23"/>
  <c r="R24" i="23"/>
  <c r="R132" i="23"/>
  <c r="R34" i="23"/>
  <c r="R156" i="23"/>
  <c r="R96" i="23"/>
  <c r="R171" i="23"/>
  <c r="R103" i="23"/>
  <c r="R129" i="23"/>
  <c r="R179" i="23"/>
  <c r="R177" i="23"/>
  <c r="R100" i="23"/>
  <c r="R45" i="23"/>
  <c r="R164" i="23"/>
  <c r="R54" i="23"/>
  <c r="R173" i="23"/>
  <c r="R116" i="23"/>
  <c r="R118" i="23"/>
  <c r="R120" i="23"/>
  <c r="R122" i="23"/>
  <c r="R68" i="23"/>
  <c r="R84" i="23"/>
  <c r="R10" i="23"/>
  <c r="R142" i="23"/>
  <c r="R29" i="23"/>
  <c r="R134" i="23"/>
  <c r="R12" i="23"/>
  <c r="R73" i="23"/>
  <c r="R67" i="23"/>
  <c r="R18" i="23"/>
  <c r="R146" i="23"/>
  <c r="R168" i="23"/>
  <c r="R125" i="23"/>
  <c r="R110" i="23"/>
  <c r="R91" i="23"/>
  <c r="R52" i="23"/>
  <c r="R35" i="23"/>
  <c r="R105" i="23"/>
  <c r="R60" i="23"/>
  <c r="R139" i="23"/>
  <c r="R149" i="23"/>
  <c r="R184" i="23"/>
  <c r="R185" i="23" s="1"/>
  <c r="R145" i="23"/>
  <c r="R136" i="23"/>
  <c r="R158" i="23"/>
  <c r="R97" i="23"/>
  <c r="R30" i="23"/>
  <c r="R160" i="23"/>
  <c r="R74" i="23"/>
  <c r="R172" i="23"/>
  <c r="R151" i="23"/>
  <c r="R64" i="23"/>
  <c r="R20" i="23"/>
  <c r="R124" i="23"/>
  <c r="R174" i="23"/>
  <c r="Z30" i="2"/>
  <c r="Z43" i="2"/>
  <c r="Z111" i="2"/>
  <c r="Z88" i="2"/>
  <c r="Z21" i="2"/>
  <c r="Z110" i="2"/>
  <c r="R126" i="23"/>
  <c r="R83" i="23"/>
  <c r="R78" i="23"/>
  <c r="R55" i="23"/>
  <c r="R115" i="23"/>
  <c r="R14" i="23"/>
  <c r="R62" i="23"/>
  <c r="R148" i="23"/>
  <c r="R39" i="23"/>
  <c r="R42" i="23"/>
  <c r="Z55" i="2"/>
  <c r="Z56" i="2"/>
  <c r="Z24" i="2"/>
  <c r="Z18" i="2"/>
  <c r="Z120" i="2"/>
  <c r="Z140" i="2"/>
  <c r="Z65" i="2"/>
  <c r="Z163" i="2"/>
  <c r="Z184" i="2"/>
  <c r="Z83" i="2"/>
  <c r="Z183" i="2"/>
  <c r="Z36" i="2"/>
  <c r="Z146" i="2"/>
  <c r="X53" i="23"/>
  <c r="X159" i="23"/>
  <c r="X129" i="23"/>
  <c r="X43" i="23"/>
  <c r="X59" i="23"/>
  <c r="X166" i="23"/>
  <c r="X131" i="23"/>
  <c r="X31" i="23"/>
  <c r="X126" i="23"/>
  <c r="X104" i="23"/>
  <c r="O182" i="2"/>
  <c r="O88" i="2"/>
  <c r="O100" i="2"/>
  <c r="O111" i="2"/>
  <c r="O99" i="2"/>
  <c r="O10" i="2"/>
  <c r="O20" i="2"/>
  <c r="O184" i="2"/>
  <c r="O180" i="2"/>
  <c r="O119" i="2"/>
  <c r="O141" i="2"/>
  <c r="O142" i="2"/>
  <c r="O122" i="2"/>
  <c r="O123" i="2"/>
  <c r="O181" i="2"/>
  <c r="O127" i="2"/>
  <c r="O135" i="2"/>
  <c r="O171" i="2"/>
  <c r="O62" i="2"/>
  <c r="O110" i="2"/>
  <c r="O120" i="2"/>
  <c r="O160" i="2"/>
  <c r="O33" i="2"/>
  <c r="O102" i="2"/>
  <c r="O44" i="2"/>
  <c r="O17" i="2"/>
  <c r="O151" i="2"/>
  <c r="O177" i="2"/>
  <c r="O65" i="2"/>
  <c r="O107" i="2"/>
  <c r="O112" i="2"/>
  <c r="O89" i="2"/>
  <c r="O154" i="2"/>
  <c r="O77" i="2"/>
  <c r="O176" i="2"/>
  <c r="O45" i="2"/>
  <c r="O26" i="2"/>
  <c r="O148" i="2"/>
  <c r="O13" i="2"/>
  <c r="O134" i="2"/>
  <c r="O79" i="2"/>
  <c r="O169" i="2"/>
  <c r="O150" i="2"/>
  <c r="O28" i="2"/>
  <c r="O131" i="2"/>
  <c r="O61" i="2"/>
  <c r="O29" i="2"/>
  <c r="O118" i="2"/>
  <c r="O38" i="2"/>
  <c r="O159" i="2"/>
  <c r="O83" i="2"/>
  <c r="O60" i="2"/>
  <c r="O22" i="2"/>
  <c r="O125" i="2"/>
  <c r="O152" i="2"/>
  <c r="O43" i="2"/>
  <c r="O56" i="2"/>
  <c r="O172" i="2"/>
  <c r="O101" i="2"/>
  <c r="O109" i="2"/>
  <c r="O23" i="2"/>
  <c r="O63" i="2"/>
  <c r="O94" i="2"/>
  <c r="O27" i="2"/>
  <c r="O87" i="2"/>
  <c r="O15" i="2"/>
  <c r="O51" i="2"/>
  <c r="O192" i="23"/>
  <c r="O108" i="2"/>
  <c r="O168" i="2"/>
  <c r="O143" i="2"/>
  <c r="O71" i="2"/>
  <c r="O121" i="2"/>
  <c r="O54" i="2"/>
  <c r="O49" i="2"/>
  <c r="O85" i="2"/>
  <c r="O59" i="2"/>
  <c r="O92" i="2"/>
  <c r="O14" i="2"/>
  <c r="O81" i="2"/>
  <c r="O129" i="2"/>
  <c r="O144" i="2"/>
  <c r="O140" i="2"/>
  <c r="O36" i="2"/>
  <c r="O84" i="2"/>
  <c r="O133" i="2"/>
  <c r="O126" i="2"/>
  <c r="O145" i="2"/>
  <c r="O128" i="2"/>
  <c r="O12" i="2"/>
  <c r="O162" i="2"/>
  <c r="O167" i="2"/>
  <c r="O104" i="2"/>
  <c r="O58" i="2"/>
  <c r="O34" i="2"/>
  <c r="O40" i="2"/>
  <c r="O166" i="2"/>
  <c r="O16" i="2"/>
  <c r="O170" i="2"/>
  <c r="O96" i="2"/>
  <c r="O80" i="2"/>
  <c r="O95" i="2"/>
  <c r="O11" i="2"/>
  <c r="O41" i="2"/>
  <c r="O68" i="2"/>
  <c r="O132" i="2"/>
  <c r="O91" i="2"/>
  <c r="O113" i="2"/>
  <c r="O66" i="2"/>
  <c r="O73" i="2"/>
  <c r="O55" i="2"/>
  <c r="O163" i="2"/>
  <c r="O82" i="2"/>
  <c r="O146" i="2"/>
  <c r="O117" i="2"/>
  <c r="O78" i="2"/>
  <c r="O153" i="2"/>
  <c r="O64" i="2"/>
  <c r="O161" i="2"/>
  <c r="O136" i="2"/>
  <c r="O75" i="2"/>
  <c r="O47" i="2"/>
  <c r="O156" i="2"/>
  <c r="O173" i="2"/>
  <c r="O50" i="2"/>
  <c r="O147" i="2"/>
  <c r="O116" i="2"/>
  <c r="O39" i="2"/>
  <c r="O158" i="2"/>
  <c r="O114" i="2"/>
  <c r="O37" i="2"/>
  <c r="O93" i="2"/>
  <c r="O138" i="2"/>
  <c r="O179" i="2"/>
  <c r="O130" i="2"/>
  <c r="O19" i="2"/>
  <c r="O174" i="2"/>
  <c r="O115" i="2"/>
  <c r="O175" i="2"/>
  <c r="O76" i="2"/>
  <c r="O67" i="2"/>
  <c r="O105" i="2"/>
  <c r="O183" i="2"/>
  <c r="O97" i="2"/>
  <c r="O69" i="2"/>
  <c r="O90" i="2"/>
  <c r="O103" i="2"/>
  <c r="O74" i="2"/>
  <c r="O124" i="2"/>
  <c r="O31" i="2"/>
  <c r="O57" i="2"/>
  <c r="O72" i="2"/>
  <c r="O21" i="2"/>
  <c r="O137" i="2"/>
  <c r="O98" i="2"/>
  <c r="O139" i="2"/>
  <c r="O25" i="2"/>
  <c r="O157" i="2"/>
  <c r="O86" i="2"/>
  <c r="O24" i="2"/>
  <c r="O70" i="2"/>
  <c r="O178" i="2"/>
  <c r="O46" i="2"/>
  <c r="O48" i="2"/>
  <c r="O52" i="2"/>
  <c r="O164" i="2"/>
  <c r="O165" i="2"/>
  <c r="O42" i="2"/>
  <c r="O32" i="2"/>
  <c r="O18" i="2"/>
  <c r="O53" i="2"/>
  <c r="O30" i="2"/>
  <c r="O35" i="2"/>
  <c r="O155" i="2"/>
  <c r="O106" i="2"/>
  <c r="O149" i="2"/>
  <c r="O62" i="34"/>
  <c r="P62" i="34"/>
  <c r="C136" i="2"/>
  <c r="C57" i="2"/>
  <c r="C65" i="2"/>
  <c r="C35" i="2"/>
  <c r="C147" i="2"/>
  <c r="C60" i="2"/>
  <c r="C152" i="2"/>
  <c r="C180" i="2"/>
  <c r="C145" i="2"/>
  <c r="C134" i="2"/>
  <c r="C19" i="2"/>
  <c r="C150" i="2"/>
  <c r="C81" i="2"/>
  <c r="C162" i="2"/>
  <c r="C182" i="2"/>
  <c r="C94" i="2"/>
  <c r="C23" i="2"/>
  <c r="C63" i="2"/>
  <c r="C69" i="2"/>
  <c r="C36" i="2"/>
  <c r="C28" i="2"/>
  <c r="C106" i="2"/>
  <c r="C155" i="2"/>
  <c r="C89" i="2"/>
  <c r="C148" i="2"/>
  <c r="C138" i="2"/>
  <c r="C133" i="2"/>
  <c r="C25" i="2"/>
  <c r="C50" i="2"/>
  <c r="C176" i="2"/>
  <c r="C144" i="2"/>
  <c r="C68" i="2"/>
  <c r="C75" i="2"/>
  <c r="C37" i="2"/>
  <c r="C153" i="2"/>
  <c r="C39" i="2"/>
  <c r="C159" i="2"/>
  <c r="C38" i="2"/>
  <c r="C151" i="2"/>
  <c r="C26" i="2"/>
  <c r="C82" i="2"/>
  <c r="C154" i="2"/>
  <c r="C140" i="2"/>
  <c r="C160" i="2"/>
  <c r="C104" i="2"/>
  <c r="C29" i="2"/>
  <c r="C42" i="2"/>
  <c r="C86" i="2"/>
  <c r="C116" i="2"/>
  <c r="C192" i="23"/>
  <c r="C58" i="2"/>
  <c r="C88" i="2"/>
  <c r="C49" i="2"/>
  <c r="C156" i="2"/>
  <c r="C17" i="2"/>
  <c r="C30" i="2"/>
  <c r="C45" i="2"/>
  <c r="C27" i="2"/>
  <c r="C32" i="2"/>
  <c r="C108" i="2"/>
  <c r="C167" i="2"/>
  <c r="C178" i="2"/>
  <c r="C113" i="2"/>
  <c r="C84" i="2"/>
  <c r="C41" i="2"/>
  <c r="C51" i="2"/>
  <c r="C92" i="2"/>
  <c r="C55" i="2"/>
  <c r="C83" i="2"/>
  <c r="C157" i="2"/>
  <c r="C128" i="2"/>
  <c r="C40" i="2"/>
  <c r="C96" i="2"/>
  <c r="C102" i="2"/>
  <c r="C22" i="2"/>
  <c r="C16" i="2"/>
  <c r="C67" i="2"/>
  <c r="C103" i="2"/>
  <c r="C100" i="2"/>
  <c r="C114" i="2"/>
  <c r="C166" i="2"/>
  <c r="C123" i="2"/>
  <c r="C170" i="2"/>
  <c r="C111" i="2"/>
  <c r="C31" i="2"/>
  <c r="C158" i="2"/>
  <c r="C165" i="2"/>
  <c r="C95" i="2"/>
  <c r="C73" i="2"/>
  <c r="C66" i="2"/>
  <c r="C139" i="2"/>
  <c r="C74" i="2"/>
  <c r="C47" i="2"/>
  <c r="C87" i="2"/>
  <c r="C105" i="2"/>
  <c r="C18" i="2"/>
  <c r="C171" i="2"/>
  <c r="C11" i="2"/>
  <c r="C174" i="2"/>
  <c r="C124" i="2"/>
  <c r="C168" i="2"/>
  <c r="C161" i="2"/>
  <c r="C72" i="2"/>
  <c r="C90" i="2"/>
  <c r="C85" i="2"/>
  <c r="C79" i="2"/>
  <c r="C112" i="2"/>
  <c r="C127" i="2"/>
  <c r="C175" i="2"/>
  <c r="C130" i="2"/>
  <c r="C177" i="2"/>
  <c r="C126" i="2"/>
  <c r="C172" i="2"/>
  <c r="C163" i="2"/>
  <c r="C107" i="2"/>
  <c r="C135" i="2"/>
  <c r="C146" i="2"/>
  <c r="C61" i="2"/>
  <c r="C33" i="2"/>
  <c r="C91" i="2"/>
  <c r="C121" i="2"/>
  <c r="C64" i="2"/>
  <c r="C43" i="2"/>
  <c r="C118" i="2"/>
  <c r="C21" i="2"/>
  <c r="C179" i="2"/>
  <c r="C110" i="2"/>
  <c r="C184" i="2"/>
  <c r="D185" i="2" s="1"/>
  <c r="C20" i="2"/>
  <c r="C181" i="2"/>
  <c r="C169" i="2"/>
  <c r="C15" i="2"/>
  <c r="C173" i="2"/>
  <c r="C59" i="2"/>
  <c r="C46" i="2"/>
  <c r="C125" i="2"/>
  <c r="C54" i="2"/>
  <c r="C53" i="2"/>
  <c r="C14" i="2"/>
  <c r="C70" i="2"/>
  <c r="C10" i="2"/>
  <c r="C117" i="2"/>
  <c r="C119" i="2"/>
  <c r="C56" i="2"/>
  <c r="C48" i="2"/>
  <c r="C183" i="2"/>
  <c r="C80" i="2"/>
  <c r="C131" i="2"/>
  <c r="C98" i="2"/>
  <c r="C109" i="2"/>
  <c r="C34" i="2"/>
  <c r="C137" i="2"/>
  <c r="C99" i="2"/>
  <c r="C143" i="2"/>
  <c r="C97" i="2"/>
  <c r="C93" i="2"/>
  <c r="C122" i="2"/>
  <c r="C52" i="2"/>
  <c r="C12" i="2"/>
  <c r="C78" i="2"/>
  <c r="C71" i="2"/>
  <c r="C44" i="2"/>
  <c r="C13" i="2"/>
  <c r="C141" i="2"/>
  <c r="C76" i="2"/>
  <c r="C149" i="2"/>
  <c r="C129" i="2"/>
  <c r="C24" i="2"/>
  <c r="C132" i="2"/>
  <c r="C120" i="2"/>
  <c r="C62" i="2"/>
  <c r="C164" i="2"/>
  <c r="C101" i="2"/>
  <c r="C115" i="2"/>
  <c r="C142" i="2"/>
  <c r="C77" i="2"/>
  <c r="N89" i="2"/>
  <c r="N64" i="2"/>
  <c r="N163" i="2"/>
  <c r="N55" i="2"/>
  <c r="N174" i="2"/>
  <c r="N102" i="2"/>
  <c r="N80" i="2"/>
  <c r="N107" i="2"/>
  <c r="N155" i="2"/>
  <c r="N26" i="2"/>
  <c r="N92" i="2"/>
  <c r="N162" i="2"/>
  <c r="N15" i="2"/>
  <c r="N53" i="2"/>
  <c r="N42" i="2"/>
  <c r="N50" i="2"/>
  <c r="N82" i="2"/>
  <c r="N46" i="2"/>
  <c r="N160" i="2"/>
  <c r="N130" i="2"/>
  <c r="N43" i="2"/>
  <c r="N146" i="2"/>
  <c r="N83" i="2"/>
  <c r="N184" i="2"/>
  <c r="N185" i="2" s="1"/>
  <c r="N128" i="2"/>
  <c r="N41" i="2"/>
  <c r="N79" i="2"/>
  <c r="N23" i="2"/>
  <c r="N164" i="2"/>
  <c r="N66" i="2"/>
  <c r="N119" i="2"/>
  <c r="N131" i="2"/>
  <c r="N145" i="2"/>
  <c r="N171" i="2"/>
  <c r="N148" i="2"/>
  <c r="N73" i="2"/>
  <c r="N105" i="2"/>
  <c r="N71" i="2"/>
  <c r="N11" i="2"/>
  <c r="N68" i="2"/>
  <c r="N173" i="2"/>
  <c r="N35" i="2"/>
  <c r="N12" i="2"/>
  <c r="N108" i="2"/>
  <c r="N76" i="2"/>
  <c r="N21" i="2"/>
  <c r="N113" i="2"/>
  <c r="N69" i="2"/>
  <c r="N112" i="2"/>
  <c r="N168" i="2"/>
  <c r="N121" i="2"/>
  <c r="N81" i="2"/>
  <c r="N147" i="2"/>
  <c r="N181" i="2"/>
  <c r="N22" i="2"/>
  <c r="N86" i="2"/>
  <c r="N90" i="2"/>
  <c r="N139" i="2"/>
  <c r="N192" i="23"/>
  <c r="N143" i="2"/>
  <c r="N74" i="2"/>
  <c r="N75" i="2"/>
  <c r="N159" i="2"/>
  <c r="N158" i="2"/>
  <c r="N78" i="2"/>
  <c r="N51" i="2"/>
  <c r="N140" i="2"/>
  <c r="N61" i="2"/>
  <c r="N134" i="2"/>
  <c r="N125" i="2"/>
  <c r="N63" i="2"/>
  <c r="N150" i="2"/>
  <c r="N25" i="2"/>
  <c r="N110" i="2"/>
  <c r="N94" i="2"/>
  <c r="N179" i="2"/>
  <c r="N85" i="2"/>
  <c r="N132" i="2"/>
  <c r="N97" i="2"/>
  <c r="N157" i="2"/>
  <c r="N126" i="2"/>
  <c r="N32" i="2"/>
  <c r="N88" i="2"/>
  <c r="N93" i="2"/>
  <c r="N106" i="2"/>
  <c r="N24" i="2"/>
  <c r="N10" i="2"/>
  <c r="N129" i="2"/>
  <c r="N161" i="2"/>
  <c r="N123" i="2"/>
  <c r="N118" i="2"/>
  <c r="N182" i="2"/>
  <c r="N137" i="2"/>
  <c r="N65" i="2"/>
  <c r="N31" i="2"/>
  <c r="N84" i="2"/>
  <c r="N77" i="2"/>
  <c r="N177" i="2"/>
  <c r="N16" i="2"/>
  <c r="N38" i="2"/>
  <c r="N100" i="2"/>
  <c r="N44" i="2"/>
  <c r="N149" i="2"/>
  <c r="N115" i="2"/>
  <c r="N13" i="2"/>
  <c r="N99" i="2"/>
  <c r="N178" i="2"/>
  <c r="N56" i="2"/>
  <c r="N172" i="2"/>
  <c r="N49" i="2"/>
  <c r="N153" i="2"/>
  <c r="N70" i="2"/>
  <c r="N87" i="2"/>
  <c r="N111" i="2"/>
  <c r="N109" i="2"/>
  <c r="N34" i="2"/>
  <c r="N33" i="2"/>
  <c r="N101" i="2"/>
  <c r="N122" i="2"/>
  <c r="N48" i="2"/>
  <c r="N72" i="2"/>
  <c r="N117" i="2"/>
  <c r="N27" i="2"/>
  <c r="N142" i="2"/>
  <c r="N154" i="2"/>
  <c r="N39" i="2"/>
  <c r="N62" i="2"/>
  <c r="N175" i="2"/>
  <c r="N176" i="2"/>
  <c r="N170" i="2"/>
  <c r="N52" i="2"/>
  <c r="N30" i="2"/>
  <c r="N57" i="2"/>
  <c r="N152" i="2"/>
  <c r="N183" i="2"/>
  <c r="N95" i="2"/>
  <c r="N104" i="2"/>
  <c r="N17" i="2"/>
  <c r="N141" i="2"/>
  <c r="N91" i="2"/>
  <c r="N127" i="2"/>
  <c r="N120" i="2"/>
  <c r="N45" i="2"/>
  <c r="N166" i="2"/>
  <c r="N54" i="2"/>
  <c r="N144" i="2"/>
  <c r="N124" i="2"/>
  <c r="N165" i="2"/>
  <c r="N28" i="2"/>
  <c r="N96" i="2"/>
  <c r="N47" i="2"/>
  <c r="N136" i="2"/>
  <c r="N151" i="2"/>
  <c r="N133" i="2"/>
  <c r="N167" i="2"/>
  <c r="N114" i="2"/>
  <c r="N116" i="2"/>
  <c r="N20" i="2"/>
  <c r="N37" i="2"/>
  <c r="N58" i="2"/>
  <c r="N18" i="2"/>
  <c r="N169" i="2"/>
  <c r="N40" i="2"/>
  <c r="N14" i="2"/>
  <c r="N135" i="2"/>
  <c r="N180" i="2"/>
  <c r="N60" i="2"/>
  <c r="N59" i="2"/>
  <c r="N36" i="2"/>
  <c r="N98" i="2"/>
  <c r="N156" i="2"/>
  <c r="N138" i="2"/>
  <c r="N103" i="2"/>
  <c r="N67" i="2"/>
  <c r="N19" i="2"/>
  <c r="N29" i="2"/>
  <c r="X136" i="23"/>
  <c r="X179" i="23"/>
  <c r="X110" i="23"/>
  <c r="X107" i="23"/>
  <c r="X142" i="23"/>
  <c r="X118" i="23"/>
  <c r="X46" i="23"/>
  <c r="X79" i="23"/>
  <c r="X105" i="23"/>
  <c r="X41" i="23"/>
  <c r="X27" i="23"/>
  <c r="X125" i="23"/>
  <c r="X83" i="23"/>
  <c r="X37" i="23"/>
  <c r="X77" i="23"/>
  <c r="X19" i="23"/>
  <c r="X68" i="23"/>
  <c r="X49" i="23"/>
  <c r="X162" i="23"/>
  <c r="X18" i="23"/>
  <c r="X89" i="23"/>
  <c r="X24" i="23"/>
  <c r="X84" i="23"/>
  <c r="X71" i="23"/>
  <c r="X34" i="23"/>
  <c r="X145" i="23"/>
  <c r="X117" i="23"/>
  <c r="X73" i="23"/>
  <c r="X96" i="23"/>
  <c r="X184" i="23"/>
  <c r="X185" i="23" s="1"/>
  <c r="X108" i="23"/>
  <c r="X158" i="23"/>
  <c r="X124" i="23"/>
  <c r="X180" i="23"/>
  <c r="X75" i="23"/>
  <c r="X152" i="23"/>
  <c r="X48" i="23"/>
  <c r="X10" i="23"/>
  <c r="X28" i="23"/>
  <c r="X12" i="23"/>
  <c r="X20" i="23"/>
  <c r="X171" i="23"/>
  <c r="X60" i="23"/>
  <c r="X95" i="23"/>
  <c r="X178" i="23"/>
  <c r="X163" i="23"/>
  <c r="X156" i="23"/>
  <c r="X111" i="23"/>
  <c r="X99" i="23"/>
  <c r="X57" i="23"/>
  <c r="X11" i="23"/>
  <c r="X114" i="23"/>
  <c r="X21" i="23"/>
  <c r="X58" i="23"/>
  <c r="X88" i="23"/>
  <c r="X140" i="23"/>
  <c r="X51" i="23"/>
  <c r="X141" i="23"/>
  <c r="X94" i="23"/>
  <c r="X35" i="23"/>
  <c r="X61" i="23"/>
  <c r="X139" i="23"/>
  <c r="X133" i="23"/>
  <c r="X64" i="23"/>
  <c r="X144" i="23"/>
  <c r="X52" i="23"/>
  <c r="X54" i="23"/>
  <c r="X72" i="23"/>
  <c r="X86" i="23"/>
  <c r="X93" i="23"/>
  <c r="X147" i="23"/>
  <c r="X32" i="23"/>
  <c r="X154" i="23"/>
  <c r="X45" i="23"/>
  <c r="X13" i="23"/>
  <c r="X66" i="23"/>
  <c r="X76" i="23"/>
  <c r="X169" i="23"/>
  <c r="X62" i="23"/>
  <c r="X112" i="23"/>
  <c r="X103" i="23"/>
  <c r="X42" i="23"/>
  <c r="X29" i="23"/>
  <c r="X70" i="23"/>
  <c r="X161" i="23"/>
  <c r="X106" i="23"/>
  <c r="X120" i="23"/>
  <c r="X40" i="23"/>
  <c r="X25" i="23"/>
  <c r="X113" i="23"/>
  <c r="X17" i="23"/>
  <c r="X81" i="23"/>
  <c r="X87" i="23"/>
  <c r="X137" i="23"/>
  <c r="X121" i="23"/>
  <c r="X170" i="23"/>
  <c r="X14" i="23"/>
  <c r="X101" i="23"/>
  <c r="X135" i="23"/>
  <c r="X98" i="23"/>
  <c r="X97" i="23"/>
  <c r="X160" i="23"/>
  <c r="X36" i="23"/>
  <c r="X173" i="23"/>
  <c r="X22" i="23"/>
  <c r="X50" i="23"/>
  <c r="X100" i="23"/>
  <c r="X63" i="23"/>
  <c r="X164" i="23"/>
  <c r="X122" i="23"/>
  <c r="X130" i="23"/>
  <c r="X23" i="23"/>
  <c r="X26" i="23"/>
  <c r="X176" i="23"/>
  <c r="X33" i="23"/>
  <c r="X90" i="23"/>
  <c r="X134" i="23"/>
  <c r="X15" i="23"/>
  <c r="X38" i="23"/>
  <c r="X138" i="23"/>
  <c r="X165" i="23"/>
  <c r="X151" i="23"/>
  <c r="X132" i="23"/>
  <c r="X85" i="23"/>
  <c r="X174" i="23"/>
  <c r="X44" i="23"/>
  <c r="X146" i="23"/>
  <c r="X175" i="23"/>
  <c r="X109" i="23"/>
  <c r="X128" i="23"/>
  <c r="X167" i="23"/>
  <c r="X181" i="23"/>
  <c r="X116" i="23"/>
  <c r="X177" i="23"/>
  <c r="X69" i="23"/>
  <c r="X148" i="23"/>
  <c r="X82" i="23"/>
  <c r="X80" i="23"/>
  <c r="X16" i="23"/>
  <c r="X47" i="23"/>
  <c r="X157" i="23"/>
  <c r="X91" i="23"/>
  <c r="X67" i="23"/>
  <c r="X155" i="23"/>
  <c r="X30" i="23"/>
  <c r="X168" i="23"/>
  <c r="X143" i="23"/>
  <c r="X182" i="23"/>
  <c r="X153" i="23"/>
  <c r="X39" i="23"/>
  <c r="X92" i="23"/>
  <c r="X78" i="23"/>
  <c r="X115" i="23"/>
  <c r="X119" i="23"/>
  <c r="X183" i="23"/>
  <c r="X127" i="23"/>
  <c r="X102" i="23"/>
  <c r="X172" i="23"/>
  <c r="X149" i="23"/>
  <c r="X65" i="23"/>
  <c r="X55" i="23"/>
  <c r="X150" i="23"/>
  <c r="X56" i="23"/>
  <c r="AB49" i="34"/>
  <c r="AB57" i="34"/>
  <c r="AB17" i="34"/>
  <c r="AB25" i="34"/>
  <c r="AB33" i="34"/>
  <c r="AB41" i="34"/>
  <c r="AB46" i="34"/>
  <c r="AB54" i="34"/>
  <c r="AB14" i="34"/>
  <c r="AB22" i="34"/>
  <c r="AB30" i="34"/>
  <c r="AB38" i="34"/>
  <c r="AB51" i="34"/>
  <c r="AB59" i="34"/>
  <c r="AB11" i="34"/>
  <c r="AB19" i="34"/>
  <c r="AB27" i="34"/>
  <c r="AB35" i="34"/>
  <c r="AB43" i="34"/>
  <c r="AB48" i="34"/>
  <c r="AB16" i="34"/>
  <c r="AB24" i="34"/>
  <c r="AB32" i="34"/>
  <c r="AB40" i="34"/>
  <c r="AB15" i="34"/>
  <c r="AB23" i="34"/>
  <c r="AB31" i="34"/>
  <c r="AB34" i="34"/>
  <c r="AB56" i="34"/>
  <c r="AB53" i="34"/>
  <c r="AB36" i="34"/>
  <c r="AB60" i="34"/>
  <c r="AB58" i="34"/>
  <c r="AB21" i="34"/>
  <c r="AB29" i="34"/>
  <c r="AB39" i="34"/>
  <c r="AB61" i="34"/>
  <c r="AB62" i="34" s="1"/>
  <c r="AB47" i="34"/>
  <c r="AB12" i="34"/>
  <c r="AB13" i="34"/>
  <c r="AB26" i="34"/>
  <c r="AB44" i="34"/>
  <c r="AB20" i="34"/>
  <c r="AB18" i="34"/>
  <c r="AB37" i="34"/>
  <c r="AB55" i="34"/>
  <c r="AB45" i="34"/>
  <c r="AB28" i="34"/>
  <c r="AB10" i="34"/>
  <c r="AB42" i="34"/>
  <c r="AB52" i="34"/>
  <c r="AB50" i="34"/>
  <c r="AC17" i="34"/>
  <c r="AC14" i="34"/>
  <c r="AC31" i="34"/>
  <c r="AC47" i="34"/>
  <c r="AC18" i="34"/>
  <c r="AC19" i="34"/>
  <c r="AC21" i="34"/>
  <c r="AC55" i="34"/>
  <c r="AC41" i="34"/>
  <c r="AC15" i="34"/>
  <c r="AC32" i="34"/>
  <c r="AC48" i="34"/>
  <c r="AC34" i="34"/>
  <c r="AC35" i="34"/>
  <c r="AC61" i="34"/>
  <c r="AC16" i="34"/>
  <c r="AC33" i="34"/>
  <c r="AC49" i="34"/>
  <c r="AC50" i="34"/>
  <c r="AC51" i="34"/>
  <c r="AC22" i="34"/>
  <c r="AC44" i="34"/>
  <c r="AC54" i="34"/>
  <c r="AC56" i="34"/>
  <c r="AC27" i="34"/>
  <c r="AC25" i="34"/>
  <c r="AC26" i="34"/>
  <c r="AC20" i="34"/>
  <c r="AC36" i="34"/>
  <c r="AC52" i="34"/>
  <c r="AC37" i="34"/>
  <c r="AC38" i="34"/>
  <c r="AC39" i="34"/>
  <c r="AC59" i="34"/>
  <c r="AC60" i="34"/>
  <c r="AC53" i="34"/>
  <c r="AC23" i="34"/>
  <c r="AC42" i="34"/>
  <c r="AC10" i="34"/>
  <c r="AC24" i="34"/>
  <c r="AC57" i="34"/>
  <c r="AC58" i="34"/>
  <c r="AC11" i="34"/>
  <c r="AC29" i="34"/>
  <c r="AC40" i="34"/>
  <c r="AC12" i="34"/>
  <c r="AC43" i="34"/>
  <c r="AC28" i="34"/>
  <c r="AC45" i="34"/>
  <c r="AC13" i="34"/>
  <c r="AC30" i="34"/>
  <c r="AC46" i="34"/>
  <c r="Y109" i="23"/>
  <c r="Y38" i="23"/>
  <c r="Y176" i="23"/>
  <c r="Y167" i="23"/>
  <c r="Y57" i="23"/>
  <c r="Y15" i="23"/>
  <c r="Y183" i="23"/>
  <c r="Y10" i="23"/>
  <c r="Y160" i="23"/>
  <c r="Y34" i="23"/>
  <c r="Y50" i="23"/>
  <c r="Y108" i="23"/>
  <c r="Y178" i="23"/>
  <c r="Y83" i="23"/>
  <c r="Y144" i="23"/>
  <c r="Y180" i="23"/>
  <c r="Y182" i="23"/>
  <c r="Y82" i="23"/>
  <c r="Y24" i="23"/>
  <c r="Y103" i="23"/>
  <c r="Y155" i="23"/>
  <c r="Y19" i="23"/>
  <c r="Y41" i="23"/>
  <c r="Y91" i="23"/>
  <c r="Y119" i="23"/>
  <c r="Y102" i="23"/>
  <c r="Y184" i="23"/>
  <c r="Y98" i="23"/>
  <c r="Y62" i="23"/>
  <c r="Y134" i="23"/>
  <c r="Y169" i="23"/>
  <c r="Y61" i="23"/>
  <c r="Y29" i="23"/>
  <c r="Y44" i="23"/>
  <c r="Y114" i="23"/>
  <c r="Y135" i="23"/>
  <c r="Y162" i="23"/>
  <c r="Y42" i="23"/>
  <c r="Y150" i="23"/>
  <c r="Y46" i="23"/>
  <c r="Y157" i="23"/>
  <c r="Y80" i="23"/>
  <c r="Y107" i="23"/>
  <c r="Y93" i="23"/>
  <c r="Y33" i="23"/>
  <c r="Y59" i="23"/>
  <c r="Y133" i="23"/>
  <c r="Y112" i="23"/>
  <c r="Y132" i="23"/>
  <c r="Y174" i="23"/>
  <c r="Y28" i="23"/>
  <c r="Y66" i="23"/>
  <c r="Y145" i="23"/>
  <c r="Y14" i="23"/>
  <c r="Y147" i="23"/>
  <c r="Y32" i="23"/>
  <c r="Y52" i="23"/>
  <c r="Y120" i="23"/>
  <c r="Y40" i="23"/>
  <c r="Y67" i="23"/>
  <c r="Y136" i="23"/>
  <c r="Y159" i="23"/>
  <c r="Y68" i="23"/>
  <c r="Y18" i="23"/>
  <c r="Y143" i="23"/>
  <c r="Y88" i="23"/>
  <c r="Y76" i="23"/>
  <c r="Y121" i="23"/>
  <c r="Y63" i="23"/>
  <c r="Y140" i="23"/>
  <c r="Y158" i="23"/>
  <c r="Y92" i="23"/>
  <c r="Y172" i="23"/>
  <c r="Y23" i="23"/>
  <c r="Y129" i="23"/>
  <c r="Y73" i="23"/>
  <c r="Y146" i="23"/>
  <c r="Y148" i="23"/>
  <c r="Y123" i="23"/>
  <c r="Y105" i="23"/>
  <c r="Y164" i="23"/>
  <c r="Y115" i="23"/>
  <c r="Y75" i="23"/>
  <c r="Y27" i="23"/>
  <c r="Y111" i="23"/>
  <c r="Y168" i="23"/>
  <c r="Y130" i="23"/>
  <c r="Y116" i="23"/>
  <c r="Y89" i="23"/>
  <c r="Y124" i="23"/>
  <c r="Y165" i="23"/>
  <c r="Y60" i="23"/>
  <c r="AC191" i="2"/>
  <c r="AB191" i="2"/>
  <c r="V40" i="23"/>
  <c r="V41" i="23"/>
  <c r="V78" i="23"/>
  <c r="V179" i="23"/>
  <c r="V89" i="23"/>
  <c r="V163" i="23"/>
  <c r="V146" i="23"/>
  <c r="V29" i="23"/>
  <c r="V118" i="23"/>
  <c r="V77" i="23"/>
  <c r="V85" i="23"/>
  <c r="V149" i="23"/>
  <c r="V134" i="23"/>
  <c r="V112" i="23"/>
  <c r="V30" i="23"/>
  <c r="V124" i="23"/>
  <c r="V178" i="23"/>
  <c r="V97" i="23"/>
  <c r="V76" i="23"/>
  <c r="V110" i="23"/>
  <c r="V42" i="23"/>
  <c r="V31" i="23"/>
  <c r="V136" i="23"/>
  <c r="V156" i="23"/>
  <c r="V119" i="23"/>
  <c r="V63" i="23"/>
  <c r="V58" i="23"/>
  <c r="V140" i="23"/>
  <c r="V32" i="23"/>
  <c r="V177" i="23"/>
  <c r="V84" i="23"/>
  <c r="V181" i="23"/>
  <c r="V43" i="23"/>
  <c r="V159" i="23"/>
  <c r="V176" i="23"/>
  <c r="V33" i="23"/>
  <c r="V125" i="23"/>
  <c r="V88" i="23"/>
  <c r="V71" i="23"/>
  <c r="V74" i="23"/>
  <c r="V120" i="23"/>
  <c r="V44" i="23"/>
  <c r="V34" i="23"/>
  <c r="V90" i="23"/>
  <c r="V68" i="23"/>
  <c r="V172" i="23"/>
  <c r="V13" i="23"/>
  <c r="V135" i="23"/>
  <c r="V46" i="23"/>
  <c r="V111" i="23"/>
  <c r="V37" i="23"/>
  <c r="V95" i="23"/>
  <c r="V122" i="23"/>
  <c r="V14" i="23"/>
  <c r="V66" i="23"/>
  <c r="V62" i="23"/>
  <c r="L185" i="23"/>
  <c r="W185" i="2"/>
  <c r="V185" i="2"/>
  <c r="V150" i="23"/>
  <c r="V155" i="23"/>
  <c r="V106" i="23"/>
  <c r="V128" i="23"/>
  <c r="V19" i="23"/>
  <c r="V108" i="23"/>
  <c r="V109" i="23"/>
  <c r="V80" i="23"/>
  <c r="V10" i="23"/>
  <c r="V35" i="23"/>
  <c r="V174" i="23"/>
  <c r="V12" i="23"/>
  <c r="V142" i="23"/>
  <c r="V130" i="23"/>
  <c r="V20" i="23"/>
  <c r="V60" i="23"/>
  <c r="V21" i="23"/>
  <c r="V79" i="23"/>
  <c r="V70" i="23"/>
  <c r="V138" i="23"/>
  <c r="V162" i="23"/>
  <c r="V64" i="23"/>
  <c r="V26" i="23"/>
  <c r="V101" i="23"/>
  <c r="V93" i="23"/>
  <c r="V117" i="23"/>
  <c r="V99" i="23"/>
  <c r="V133" i="23"/>
  <c r="V53" i="23"/>
  <c r="V27" i="23"/>
  <c r="V161" i="23"/>
  <c r="V182" i="23"/>
  <c r="V184" i="23"/>
  <c r="V98" i="23"/>
  <c r="V39" i="23"/>
  <c r="V75" i="23"/>
  <c r="V28" i="23"/>
  <c r="V183" i="23"/>
  <c r="V123" i="23"/>
  <c r="Q185" i="23"/>
  <c r="V121" i="23"/>
  <c r="V15" i="23"/>
  <c r="V171" i="23"/>
  <c r="V56" i="23"/>
  <c r="V180" i="23"/>
  <c r="V38" i="23"/>
  <c r="V47" i="23"/>
  <c r="V17" i="23"/>
  <c r="V127" i="23"/>
  <c r="V137" i="23"/>
  <c r="V103" i="23"/>
  <c r="V18" i="23"/>
  <c r="V139" i="23"/>
  <c r="V83" i="23"/>
  <c r="V11" i="23"/>
  <c r="V45" i="23"/>
  <c r="V173" i="23"/>
  <c r="V54" i="23"/>
  <c r="V107" i="23"/>
  <c r="V59" i="23"/>
  <c r="V157" i="23"/>
  <c r="V49" i="23"/>
  <c r="V131" i="23"/>
  <c r="V152" i="23"/>
  <c r="V55" i="23"/>
  <c r="V24" i="23"/>
  <c r="V148" i="23"/>
  <c r="V52" i="23"/>
  <c r="V82" i="23"/>
  <c r="V151" i="23"/>
  <c r="V86" i="23"/>
  <c r="V129" i="23"/>
  <c r="V114" i="23"/>
  <c r="V48" i="23"/>
  <c r="V153" i="23"/>
  <c r="V126" i="23"/>
  <c r="V73" i="23"/>
  <c r="V36" i="23"/>
  <c r="V164" i="23"/>
  <c r="V147" i="23"/>
  <c r="V105" i="23"/>
  <c r="V61" i="23"/>
  <c r="V167" i="23"/>
  <c r="V166" i="23"/>
  <c r="V22" i="23"/>
  <c r="V165" i="23"/>
  <c r="V94" i="23"/>
  <c r="V116" i="23"/>
  <c r="V91" i="23"/>
  <c r="V92" i="23"/>
  <c r="V67" i="23"/>
  <c r="V25" i="23"/>
  <c r="V72" i="23"/>
  <c r="V81" i="23"/>
  <c r="V16" i="23"/>
  <c r="V113" i="23"/>
  <c r="V170" i="23"/>
  <c r="V169" i="23"/>
  <c r="V144" i="23"/>
  <c r="V168" i="23"/>
  <c r="V145" i="23"/>
  <c r="V175" i="23"/>
  <c r="V69" i="23"/>
  <c r="V100" i="23"/>
  <c r="V87" i="23"/>
  <c r="V96" i="23"/>
  <c r="V57" i="23"/>
  <c r="V160" i="23"/>
  <c r="V104" i="23"/>
  <c r="V115" i="23"/>
  <c r="V65" i="23"/>
  <c r="V141" i="23"/>
  <c r="V50" i="23"/>
  <c r="V23" i="23"/>
  <c r="V102" i="23"/>
  <c r="V51" i="23"/>
  <c r="V154" i="23"/>
  <c r="V143" i="23"/>
  <c r="V132" i="23"/>
  <c r="V158" i="23"/>
  <c r="Z125" i="23"/>
  <c r="Z78" i="23"/>
  <c r="Z67" i="23"/>
  <c r="Z156" i="23"/>
  <c r="Z108" i="23"/>
  <c r="Z147" i="23"/>
  <c r="Z105" i="23"/>
  <c r="Z176" i="23"/>
  <c r="Z159" i="23"/>
  <c r="Z43" i="23"/>
  <c r="Z152" i="23"/>
  <c r="Z141" i="23"/>
  <c r="Z130" i="23"/>
  <c r="Z80" i="23"/>
  <c r="Z72" i="23"/>
  <c r="Z69" i="23"/>
  <c r="Z110" i="23"/>
  <c r="Z138" i="23"/>
  <c r="Z65" i="23"/>
  <c r="Z177" i="23"/>
  <c r="Z84" i="23"/>
  <c r="Z42" i="23"/>
  <c r="Z79" i="23"/>
  <c r="Z55" i="23"/>
  <c r="Z144" i="23"/>
  <c r="Z124" i="23"/>
  <c r="Z149" i="23"/>
  <c r="Z143" i="23"/>
  <c r="Z178" i="23"/>
  <c r="Z100" i="23"/>
  <c r="Z169" i="23"/>
  <c r="Z41" i="23"/>
  <c r="Z155" i="23"/>
  <c r="Z75" i="23"/>
  <c r="Z121" i="23"/>
  <c r="Z87" i="23"/>
  <c r="Z104" i="23"/>
  <c r="Z179" i="23"/>
  <c r="Z57" i="23"/>
  <c r="Z140" i="23"/>
  <c r="Z151" i="23"/>
  <c r="Z53" i="23"/>
  <c r="Z166" i="23"/>
  <c r="AA112" i="23"/>
  <c r="AA135" i="23"/>
  <c r="AA101" i="23"/>
  <c r="AA20" i="23"/>
  <c r="AA107" i="23"/>
  <c r="AA113" i="23"/>
  <c r="AA15" i="23"/>
  <c r="AA33" i="23"/>
  <c r="AA34" i="23"/>
  <c r="AA36" i="23"/>
  <c r="AA42" i="23"/>
  <c r="AA149" i="23"/>
  <c r="AA148" i="23"/>
  <c r="AA23" i="23"/>
  <c r="AA69" i="23"/>
  <c r="AA16" i="23"/>
  <c r="AA21" i="23"/>
  <c r="AA147" i="23"/>
  <c r="AA29" i="23"/>
  <c r="AA156" i="23"/>
  <c r="AA68" i="23"/>
  <c r="AA80" i="23"/>
  <c r="AA162" i="23"/>
  <c r="AA92" i="23"/>
  <c r="AA163" i="23"/>
  <c r="AA161" i="23"/>
  <c r="AA10" i="23"/>
  <c r="AA11" i="23"/>
  <c r="AA174" i="23"/>
  <c r="AA12" i="23"/>
  <c r="AA13" i="23"/>
  <c r="AA144" i="23"/>
  <c r="AA150" i="23"/>
  <c r="AA14" i="23"/>
  <c r="AA168" i="23"/>
  <c r="AA129" i="23"/>
  <c r="AA83" i="23"/>
  <c r="AA19" i="23"/>
  <c r="AA110" i="23"/>
  <c r="AA28" i="23"/>
  <c r="AA32" i="23"/>
  <c r="AA99" i="23"/>
  <c r="AA145" i="23"/>
  <c r="AA151" i="23"/>
  <c r="AA102" i="23"/>
  <c r="AA124" i="23"/>
  <c r="AA117" i="23"/>
  <c r="AA55" i="23"/>
  <c r="AA134" i="23"/>
  <c r="AA89" i="23"/>
  <c r="AA178" i="23"/>
  <c r="AA170" i="23"/>
  <c r="AA153" i="23"/>
  <c r="AA160" i="23"/>
  <c r="AA105" i="23"/>
  <c r="AA169" i="23"/>
  <c r="AA41" i="23"/>
  <c r="AA76" i="23"/>
  <c r="AA66" i="23"/>
  <c r="AA182" i="23"/>
  <c r="AA167" i="23"/>
  <c r="AA121" i="23"/>
  <c r="AA49" i="23"/>
  <c r="AA85" i="23"/>
  <c r="AA47" i="23"/>
  <c r="AA72" i="23"/>
  <c r="AA57" i="23"/>
  <c r="AA87" i="23"/>
  <c r="AA94" i="23"/>
  <c r="AA79" i="23"/>
  <c r="AA179" i="23"/>
  <c r="AA81" i="23"/>
  <c r="AA86" i="23"/>
  <c r="AA100" i="23"/>
  <c r="AA48" i="23"/>
  <c r="AA53" i="23"/>
  <c r="AA58" i="23"/>
  <c r="AA123" i="23"/>
  <c r="AA171" i="23"/>
  <c r="AA120" i="23"/>
  <c r="AA166" i="23"/>
  <c r="AA40" i="23"/>
  <c r="AA98" i="23"/>
  <c r="AA51" i="23"/>
  <c r="AA165" i="23"/>
  <c r="AA128" i="23"/>
  <c r="AA127" i="23"/>
  <c r="AA119" i="23"/>
  <c r="AA73" i="23"/>
  <c r="AA132" i="23"/>
  <c r="AA59" i="23"/>
  <c r="AA91" i="23"/>
  <c r="AA139" i="23"/>
  <c r="AA137" i="23"/>
  <c r="AA172" i="23"/>
  <c r="E185" i="23"/>
  <c r="U185" i="23"/>
  <c r="F185" i="23"/>
  <c r="M185" i="23"/>
  <c r="G185" i="23"/>
  <c r="H185" i="23"/>
  <c r="I185" i="23"/>
  <c r="K185" i="23"/>
  <c r="T185" i="23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Z185" i="2" l="1"/>
  <c r="Z123" i="23"/>
  <c r="AA90" i="23"/>
  <c r="AA158" i="23"/>
  <c r="AA39" i="23"/>
  <c r="AA146" i="23"/>
  <c r="AA75" i="23"/>
  <c r="AA184" i="23"/>
  <c r="Z68" i="23"/>
  <c r="Z83" i="23"/>
  <c r="AA35" i="23"/>
  <c r="AA26" i="23"/>
  <c r="Z38" i="23"/>
  <c r="Z39" i="23"/>
  <c r="Z120" i="23"/>
  <c r="AA103" i="23"/>
  <c r="AA77" i="23"/>
  <c r="AA82" i="23"/>
  <c r="AA122" i="23"/>
  <c r="AA143" i="23"/>
  <c r="Z103" i="23"/>
  <c r="Z107" i="23"/>
  <c r="Z117" i="23"/>
  <c r="Z168" i="23"/>
  <c r="Z93" i="23"/>
  <c r="Z70" i="23"/>
  <c r="AA96" i="23"/>
  <c r="AA50" i="23"/>
  <c r="AA67" i="23"/>
  <c r="Z86" i="23"/>
  <c r="AA46" i="23"/>
  <c r="AA52" i="23"/>
  <c r="AA164" i="23"/>
  <c r="AA45" i="23"/>
  <c r="Z114" i="23"/>
  <c r="Z54" i="23"/>
  <c r="Z142" i="23"/>
  <c r="Z145" i="23"/>
  <c r="AA17" i="23"/>
  <c r="Y185" i="2"/>
  <c r="Z88" i="23"/>
  <c r="AA88" i="23"/>
  <c r="AA155" i="23"/>
  <c r="AA133" i="23"/>
  <c r="AA104" i="23"/>
  <c r="AA118" i="23"/>
  <c r="Z115" i="23"/>
  <c r="Z116" i="23"/>
  <c r="Z137" i="23"/>
  <c r="Z181" i="23"/>
  <c r="Z161" i="23"/>
  <c r="Z44" i="23"/>
  <c r="Z175" i="23"/>
  <c r="AA141" i="23"/>
  <c r="AA65" i="23"/>
  <c r="AA125" i="23"/>
  <c r="Z150" i="23"/>
  <c r="AA78" i="23"/>
  <c r="AA97" i="23"/>
  <c r="AA64" i="23"/>
  <c r="Z119" i="23"/>
  <c r="AA95" i="23"/>
  <c r="AA111" i="23"/>
  <c r="AA154" i="23"/>
  <c r="AA60" i="23"/>
  <c r="AA136" i="23"/>
  <c r="Z132" i="23"/>
  <c r="Z135" i="23"/>
  <c r="Z101" i="23"/>
  <c r="Z97" i="23"/>
  <c r="Z129" i="23"/>
  <c r="Z66" i="23"/>
  <c r="AA22" i="23"/>
  <c r="Y163" i="23"/>
  <c r="Y126" i="23"/>
  <c r="Y127" i="23"/>
  <c r="Y170" i="23"/>
  <c r="Y72" i="23"/>
  <c r="Y13" i="23"/>
  <c r="Y84" i="23"/>
  <c r="Y161" i="23"/>
  <c r="Y154" i="23"/>
  <c r="Y64" i="23"/>
  <c r="Y113" i="23"/>
  <c r="Y45" i="23"/>
  <c r="Y58" i="23"/>
  <c r="Y22" i="23"/>
  <c r="Y17" i="23"/>
  <c r="Y110" i="23"/>
  <c r="Y69" i="23"/>
  <c r="Y55" i="23"/>
  <c r="Y117" i="23"/>
  <c r="Y141" i="23"/>
  <c r="Y39" i="23"/>
  <c r="Y43" i="23"/>
  <c r="Y31" i="23"/>
  <c r="Y26" i="23"/>
  <c r="Y79" i="23"/>
  <c r="Y99" i="23"/>
  <c r="Y49" i="23"/>
  <c r="Y106" i="23"/>
  <c r="Y53" i="23"/>
  <c r="Y149" i="23"/>
  <c r="Y96" i="23"/>
  <c r="Y137" i="23"/>
  <c r="Y181" i="23"/>
  <c r="Y85" i="23"/>
  <c r="Y47" i="23"/>
  <c r="Y128" i="23"/>
  <c r="Y94" i="23"/>
  <c r="Y12" i="23"/>
  <c r="Y125" i="23"/>
  <c r="Y104" i="23"/>
  <c r="Y100" i="23"/>
  <c r="Y95" i="23"/>
  <c r="Y131" i="23"/>
  <c r="Y156" i="23"/>
  <c r="Y90" i="23"/>
  <c r="Y171" i="23"/>
  <c r="Y21" i="23"/>
  <c r="Y153" i="23"/>
  <c r="Y166" i="23"/>
  <c r="Y37" i="23"/>
  <c r="Y177" i="23"/>
  <c r="Y152" i="23"/>
  <c r="Y118" i="23"/>
  <c r="Y51" i="23"/>
  <c r="Y175" i="23"/>
  <c r="Y30" i="23"/>
  <c r="Y139" i="23"/>
  <c r="Y151" i="23"/>
  <c r="Y16" i="23"/>
  <c r="Y71" i="23"/>
  <c r="Y54" i="23"/>
  <c r="Y78" i="23"/>
  <c r="Y87" i="23"/>
  <c r="Y122" i="23"/>
  <c r="Y70" i="23"/>
  <c r="Y36" i="23"/>
  <c r="Y97" i="23"/>
  <c r="Y25" i="23"/>
  <c r="Y86" i="23"/>
  <c r="Y74" i="23"/>
  <c r="Y11" i="23"/>
  <c r="Y138" i="23"/>
  <c r="Y77" i="23"/>
  <c r="Y179" i="23"/>
  <c r="Y101" i="23"/>
  <c r="Y65" i="23"/>
  <c r="Y56" i="23"/>
  <c r="Y173" i="23"/>
  <c r="Y81" i="23"/>
  <c r="Y20" i="23"/>
  <c r="Y48" i="23"/>
  <c r="Y142" i="23"/>
  <c r="Z160" i="23"/>
  <c r="Z146" i="23"/>
  <c r="Z184" i="23"/>
  <c r="Z95" i="23"/>
  <c r="Z76" i="23"/>
  <c r="Z96" i="23"/>
  <c r="Z183" i="23"/>
  <c r="Z63" i="23"/>
  <c r="Z118" i="23"/>
  <c r="Z182" i="23"/>
  <c r="Z10" i="23"/>
  <c r="Z89" i="23"/>
  <c r="Z11" i="23"/>
  <c r="Z170" i="23"/>
  <c r="Z12" i="23"/>
  <c r="Z61" i="23"/>
  <c r="Z13" i="23"/>
  <c r="Z85" i="23"/>
  <c r="Z172" i="23"/>
  <c r="Z14" i="23"/>
  <c r="Z173" i="23"/>
  <c r="Z15" i="23"/>
  <c r="Z167" i="23"/>
  <c r="Z16" i="23"/>
  <c r="Z59" i="23"/>
  <c r="Z74" i="23"/>
  <c r="Z17" i="23"/>
  <c r="Z136" i="23"/>
  <c r="Z90" i="23"/>
  <c r="Z18" i="23"/>
  <c r="Z99" i="23"/>
  <c r="Z19" i="23"/>
  <c r="Z131" i="23"/>
  <c r="Z20" i="23"/>
  <c r="Z94" i="23"/>
  <c r="Z21" i="23"/>
  <c r="Z46" i="23"/>
  <c r="Z22" i="23"/>
  <c r="Z134" i="23"/>
  <c r="Z23" i="23"/>
  <c r="Z163" i="23"/>
  <c r="Z24" i="23"/>
  <c r="AA126" i="23"/>
  <c r="AA71" i="23"/>
  <c r="AA109" i="23"/>
  <c r="AA140" i="23"/>
  <c r="AA38" i="23"/>
  <c r="AA181" i="23"/>
  <c r="AA142" i="23"/>
  <c r="AA138" i="23"/>
  <c r="AA180" i="23"/>
  <c r="AA93" i="23"/>
  <c r="AA24" i="23"/>
  <c r="AA177" i="23"/>
  <c r="AA31" i="23"/>
  <c r="AA37" i="23"/>
  <c r="AA84" i="23"/>
  <c r="AA108" i="23"/>
  <c r="AA44" i="23"/>
  <c r="AA74" i="23"/>
  <c r="AA62" i="23"/>
  <c r="AA43" i="23"/>
  <c r="AA70" i="23"/>
  <c r="AA115" i="23"/>
  <c r="AA54" i="23"/>
  <c r="AA25" i="23"/>
  <c r="AA106" i="23"/>
  <c r="AA114" i="23"/>
  <c r="AA18" i="23"/>
  <c r="AA56" i="23"/>
  <c r="AA131" i="23"/>
  <c r="AA130" i="23"/>
  <c r="AA176" i="23"/>
  <c r="AA175" i="23"/>
  <c r="AA30" i="23"/>
  <c r="AA157" i="23"/>
  <c r="Z122" i="23"/>
  <c r="AA61" i="23"/>
  <c r="AA152" i="23"/>
  <c r="AA183" i="23"/>
  <c r="AA159" i="23"/>
  <c r="AA63" i="23"/>
  <c r="AA173" i="23"/>
  <c r="J185" i="23"/>
  <c r="Z71" i="23"/>
  <c r="Z62" i="23"/>
  <c r="Z102" i="23"/>
  <c r="Z109" i="23"/>
  <c r="Z174" i="23"/>
  <c r="Z64" i="23"/>
  <c r="AA116" i="23"/>
  <c r="AA27" i="23"/>
  <c r="Z180" i="23"/>
  <c r="Z91" i="23"/>
  <c r="Z60" i="23"/>
  <c r="Z92" i="23"/>
  <c r="Z148" i="23"/>
  <c r="Z164" i="23"/>
  <c r="Z128" i="23"/>
  <c r="Z73" i="23"/>
  <c r="Z133" i="23"/>
  <c r="Z50" i="23"/>
  <c r="Z111" i="23"/>
  <c r="Z158" i="23"/>
  <c r="Z112" i="23"/>
  <c r="Z40" i="23"/>
  <c r="Z81" i="23"/>
  <c r="Z157" i="23"/>
  <c r="Z25" i="23"/>
  <c r="Z52" i="23"/>
  <c r="Z165" i="23"/>
  <c r="Z26" i="23"/>
  <c r="Z77" i="23"/>
  <c r="Z27" i="23"/>
  <c r="Z126" i="23"/>
  <c r="Z28" i="23"/>
  <c r="Z162" i="23"/>
  <c r="Z29" i="23"/>
  <c r="Z51" i="23"/>
  <c r="Z30" i="23"/>
  <c r="Z48" i="23"/>
  <c r="Z31" i="23"/>
  <c r="Z171" i="23"/>
  <c r="Z32" i="23"/>
  <c r="Z45" i="23"/>
  <c r="Z33" i="23"/>
  <c r="Z47" i="23"/>
  <c r="Z49" i="23"/>
  <c r="Z34" i="23"/>
  <c r="Z153" i="23"/>
  <c r="Z56" i="23"/>
  <c r="Z35" i="23"/>
  <c r="Z82" i="23"/>
  <c r="Z36" i="23"/>
  <c r="Z58" i="23"/>
  <c r="Z37" i="23"/>
  <c r="Z139" i="23"/>
  <c r="Z154" i="23"/>
  <c r="Z98" i="23"/>
  <c r="Z106" i="23"/>
  <c r="Z113" i="23"/>
  <c r="Z127" i="23"/>
  <c r="S185" i="23"/>
  <c r="AA185" i="2"/>
  <c r="N16" i="23"/>
  <c r="N123" i="23"/>
  <c r="N50" i="23"/>
  <c r="N149" i="23"/>
  <c r="N147" i="23"/>
  <c r="N117" i="23"/>
  <c r="N172" i="23"/>
  <c r="N99" i="23"/>
  <c r="N74" i="23"/>
  <c r="N76" i="23"/>
  <c r="N11" i="23"/>
  <c r="N82" i="23"/>
  <c r="N23" i="23"/>
  <c r="N166" i="23"/>
  <c r="N157" i="23"/>
  <c r="N158" i="23"/>
  <c r="N144" i="23"/>
  <c r="N113" i="23"/>
  <c r="N139" i="23"/>
  <c r="N54" i="23"/>
  <c r="N121" i="23"/>
  <c r="N130" i="23"/>
  <c r="N163" i="23"/>
  <c r="N127" i="23"/>
  <c r="N122" i="23"/>
  <c r="N41" i="23"/>
  <c r="N47" i="23"/>
  <c r="N66" i="23"/>
  <c r="N101" i="23"/>
  <c r="N29" i="23"/>
  <c r="N38" i="23"/>
  <c r="N88" i="23"/>
  <c r="N134" i="23"/>
  <c r="N78" i="23"/>
  <c r="N97" i="23"/>
  <c r="N17" i="23"/>
  <c r="N24" i="23"/>
  <c r="N165" i="23"/>
  <c r="N182" i="23"/>
  <c r="N35" i="23"/>
  <c r="N48" i="23"/>
  <c r="N115" i="23"/>
  <c r="N103" i="23"/>
  <c r="N136" i="23"/>
  <c r="N87" i="23"/>
  <c r="N129" i="23"/>
  <c r="N105" i="23"/>
  <c r="N83" i="23"/>
  <c r="N45" i="23"/>
  <c r="N181" i="23"/>
  <c r="N114" i="23"/>
  <c r="N146" i="23"/>
  <c r="N68" i="23"/>
  <c r="N111" i="23"/>
  <c r="N72" i="23"/>
  <c r="N151" i="23"/>
  <c r="N53" i="23"/>
  <c r="N174" i="23"/>
  <c r="N18" i="23"/>
  <c r="N178" i="23"/>
  <c r="N51" i="23"/>
  <c r="N64" i="23"/>
  <c r="N56" i="23"/>
  <c r="N107" i="23"/>
  <c r="N70" i="23"/>
  <c r="N160" i="23"/>
  <c r="N43" i="23"/>
  <c r="N150" i="23"/>
  <c r="N131" i="23"/>
  <c r="N126" i="23"/>
  <c r="N169" i="23"/>
  <c r="N46" i="23"/>
  <c r="N44" i="23"/>
  <c r="N86" i="23"/>
  <c r="N156" i="23"/>
  <c r="N141" i="23"/>
  <c r="N28" i="23"/>
  <c r="N161" i="23"/>
  <c r="N77" i="23"/>
  <c r="N13" i="23"/>
  <c r="N27" i="23"/>
  <c r="N19" i="23"/>
  <c r="N180" i="23"/>
  <c r="N183" i="23"/>
  <c r="N116" i="23"/>
  <c r="N31" i="23"/>
  <c r="N143" i="23"/>
  <c r="N152" i="23"/>
  <c r="N138" i="23"/>
  <c r="N96" i="23"/>
  <c r="N110" i="23"/>
  <c r="N132" i="23"/>
  <c r="N84" i="23"/>
  <c r="N91" i="23"/>
  <c r="N164" i="23"/>
  <c r="N148" i="23"/>
  <c r="N153" i="23"/>
  <c r="N175" i="23"/>
  <c r="N55" i="23"/>
  <c r="N119" i="23"/>
  <c r="N75" i="23"/>
  <c r="N109" i="23"/>
  <c r="N79" i="23"/>
  <c r="N20" i="23"/>
  <c r="N168" i="23"/>
  <c r="N40" i="23"/>
  <c r="N60" i="23"/>
  <c r="N93" i="23"/>
  <c r="N30" i="23"/>
  <c r="N140" i="23"/>
  <c r="N73" i="23"/>
  <c r="N173" i="23"/>
  <c r="N25" i="23"/>
  <c r="N32" i="23"/>
  <c r="N12" i="23"/>
  <c r="N95" i="23"/>
  <c r="N42" i="23"/>
  <c r="N52" i="23"/>
  <c r="N57" i="23"/>
  <c r="N145" i="23"/>
  <c r="N61" i="23"/>
  <c r="N59" i="23"/>
  <c r="N120" i="23"/>
  <c r="N26" i="23"/>
  <c r="N133" i="23"/>
  <c r="N124" i="23"/>
  <c r="N80" i="23"/>
  <c r="N125" i="23"/>
  <c r="N49" i="23"/>
  <c r="N162" i="23"/>
  <c r="N65" i="23"/>
  <c r="N155" i="23"/>
  <c r="N69" i="23"/>
  <c r="N118" i="23"/>
  <c r="N62" i="23"/>
  <c r="N94" i="23"/>
  <c r="N154" i="23"/>
  <c r="N14" i="23"/>
  <c r="N21" i="23"/>
  <c r="N167" i="23"/>
  <c r="N98" i="23"/>
  <c r="N171" i="23"/>
  <c r="N36" i="23"/>
  <c r="N108" i="23"/>
  <c r="N92" i="23"/>
  <c r="N67" i="23"/>
  <c r="N135" i="23"/>
  <c r="N170" i="23"/>
  <c r="N100" i="23"/>
  <c r="N177" i="23"/>
  <c r="N81" i="23"/>
  <c r="N85" i="23"/>
  <c r="N179" i="23"/>
  <c r="N63" i="23"/>
  <c r="N102" i="23"/>
  <c r="N106" i="23"/>
  <c r="N159" i="23"/>
  <c r="N71" i="23"/>
  <c r="N137" i="23"/>
  <c r="N39" i="23"/>
  <c r="N176" i="23"/>
  <c r="N15" i="23"/>
  <c r="N112" i="23"/>
  <c r="N128" i="23"/>
  <c r="N22" i="23"/>
  <c r="N90" i="23"/>
  <c r="N33" i="23"/>
  <c r="N37" i="23"/>
  <c r="N104" i="23"/>
  <c r="N142" i="23"/>
  <c r="N89" i="23"/>
  <c r="N34" i="23"/>
  <c r="N58" i="23"/>
  <c r="N184" i="23"/>
  <c r="N185" i="23" s="1"/>
  <c r="N10" i="23"/>
  <c r="P185" i="2"/>
  <c r="O185" i="2"/>
  <c r="C16" i="23"/>
  <c r="C28" i="23"/>
  <c r="C44" i="23"/>
  <c r="C60" i="23"/>
  <c r="C76" i="23"/>
  <c r="C92" i="23"/>
  <c r="C108" i="23"/>
  <c r="C124" i="23"/>
  <c r="C140" i="23"/>
  <c r="C156" i="23"/>
  <c r="C172" i="23"/>
  <c r="C35" i="23"/>
  <c r="C163" i="23"/>
  <c r="C19" i="23"/>
  <c r="C29" i="23"/>
  <c r="C45" i="23"/>
  <c r="C61" i="23"/>
  <c r="C77" i="23"/>
  <c r="C93" i="23"/>
  <c r="C109" i="23"/>
  <c r="C125" i="23"/>
  <c r="C141" i="23"/>
  <c r="C157" i="23"/>
  <c r="C180" i="23"/>
  <c r="C83" i="23"/>
  <c r="C170" i="23"/>
  <c r="C176" i="23"/>
  <c r="C30" i="23"/>
  <c r="C46" i="23"/>
  <c r="C62" i="23"/>
  <c r="C78" i="23"/>
  <c r="C94" i="23"/>
  <c r="C110" i="23"/>
  <c r="C126" i="23"/>
  <c r="C142" i="23"/>
  <c r="C158" i="23"/>
  <c r="C175" i="23"/>
  <c r="C26" i="23"/>
  <c r="C173" i="23"/>
  <c r="C31" i="23"/>
  <c r="C47" i="23"/>
  <c r="C63" i="23"/>
  <c r="C79" i="23"/>
  <c r="C95" i="23"/>
  <c r="C111" i="23"/>
  <c r="C127" i="23"/>
  <c r="C143" i="23"/>
  <c r="C159" i="23"/>
  <c r="C14" i="23"/>
  <c r="C67" i="23"/>
  <c r="C115" i="23"/>
  <c r="C147" i="23"/>
  <c r="C150" i="23"/>
  <c r="C166" i="23"/>
  <c r="C74" i="23"/>
  <c r="C181" i="23"/>
  <c r="C32" i="23"/>
  <c r="C48" i="23"/>
  <c r="C64" i="23"/>
  <c r="C80" i="23"/>
  <c r="C96" i="23"/>
  <c r="C112" i="23"/>
  <c r="C128" i="23"/>
  <c r="C144" i="23"/>
  <c r="C160" i="23"/>
  <c r="C21" i="23"/>
  <c r="C178" i="23"/>
  <c r="C18" i="23"/>
  <c r="C33" i="23"/>
  <c r="C49" i="23"/>
  <c r="C65" i="23"/>
  <c r="C81" i="23"/>
  <c r="C97" i="23"/>
  <c r="C113" i="23"/>
  <c r="C129" i="23"/>
  <c r="C145" i="23"/>
  <c r="C161" i="23"/>
  <c r="C179" i="23"/>
  <c r="C174" i="23"/>
  <c r="C34" i="23"/>
  <c r="C50" i="23"/>
  <c r="C66" i="23"/>
  <c r="C82" i="23"/>
  <c r="C98" i="23"/>
  <c r="C114" i="23"/>
  <c r="C130" i="23"/>
  <c r="C146" i="23"/>
  <c r="C162" i="23"/>
  <c r="C20" i="23"/>
  <c r="C51" i="23"/>
  <c r="C131" i="23"/>
  <c r="C11" i="23"/>
  <c r="C13" i="23"/>
  <c r="C36" i="23"/>
  <c r="C52" i="23"/>
  <c r="C68" i="23"/>
  <c r="C84" i="23"/>
  <c r="C100" i="23"/>
  <c r="C116" i="23"/>
  <c r="C132" i="23"/>
  <c r="C148" i="23"/>
  <c r="C164" i="23"/>
  <c r="C17" i="23"/>
  <c r="C22" i="23"/>
  <c r="C54" i="23"/>
  <c r="C86" i="23"/>
  <c r="C118" i="23"/>
  <c r="C10" i="23"/>
  <c r="C37" i="23"/>
  <c r="C53" i="23"/>
  <c r="C69" i="23"/>
  <c r="C85" i="23"/>
  <c r="C101" i="23"/>
  <c r="C117" i="23"/>
  <c r="C133" i="23"/>
  <c r="C149" i="23"/>
  <c r="C165" i="23"/>
  <c r="C184" i="23"/>
  <c r="D185" i="23" s="1"/>
  <c r="C38" i="23"/>
  <c r="C70" i="23"/>
  <c r="C102" i="23"/>
  <c r="C134" i="23"/>
  <c r="C42" i="23"/>
  <c r="C154" i="23"/>
  <c r="C122" i="23"/>
  <c r="C15" i="23"/>
  <c r="C23" i="23"/>
  <c r="C39" i="23"/>
  <c r="C55" i="23"/>
  <c r="C71" i="23"/>
  <c r="C87" i="23"/>
  <c r="C103" i="23"/>
  <c r="C119" i="23"/>
  <c r="C135" i="23"/>
  <c r="C151" i="23"/>
  <c r="C167" i="23"/>
  <c r="C24" i="23"/>
  <c r="C88" i="23"/>
  <c r="C120" i="23"/>
  <c r="C152" i="23"/>
  <c r="C106" i="23"/>
  <c r="C183" i="23"/>
  <c r="C40" i="23"/>
  <c r="C56" i="23"/>
  <c r="C72" i="23"/>
  <c r="C104" i="23"/>
  <c r="C136" i="23"/>
  <c r="C168" i="23"/>
  <c r="C12" i="23"/>
  <c r="C138" i="23"/>
  <c r="C177" i="23"/>
  <c r="C25" i="23"/>
  <c r="C41" i="23"/>
  <c r="C57" i="23"/>
  <c r="C73" i="23"/>
  <c r="C89" i="23"/>
  <c r="C105" i="23"/>
  <c r="C121" i="23"/>
  <c r="C137" i="23"/>
  <c r="C153" i="23"/>
  <c r="C169" i="23"/>
  <c r="C58" i="23"/>
  <c r="C182" i="23"/>
  <c r="C27" i="23"/>
  <c r="C43" i="23"/>
  <c r="C59" i="23"/>
  <c r="C75" i="23"/>
  <c r="C91" i="23"/>
  <c r="C107" i="23"/>
  <c r="C123" i="23"/>
  <c r="C139" i="23"/>
  <c r="C155" i="23"/>
  <c r="C171" i="23"/>
  <c r="C99" i="23"/>
  <c r="C90" i="23"/>
  <c r="O157" i="23"/>
  <c r="O132" i="23"/>
  <c r="O114" i="23"/>
  <c r="O74" i="23"/>
  <c r="O84" i="23"/>
  <c r="O64" i="23"/>
  <c r="O121" i="23"/>
  <c r="O30" i="23"/>
  <c r="O26" i="23"/>
  <c r="O28" i="23"/>
  <c r="O152" i="23"/>
  <c r="O77" i="23"/>
  <c r="O11" i="23"/>
  <c r="O88" i="23"/>
  <c r="O158" i="23"/>
  <c r="O110" i="23"/>
  <c r="O12" i="23"/>
  <c r="O170" i="23"/>
  <c r="O38" i="23"/>
  <c r="O14" i="23"/>
  <c r="O145" i="23"/>
  <c r="O134" i="23"/>
  <c r="O116" i="23"/>
  <c r="O126" i="23"/>
  <c r="O129" i="23"/>
  <c r="O63" i="23"/>
  <c r="O106" i="23"/>
  <c r="O83" i="23"/>
  <c r="O53" i="23"/>
  <c r="O183" i="23"/>
  <c r="O176" i="23"/>
  <c r="O120" i="23"/>
  <c r="O91" i="23"/>
  <c r="O13" i="23"/>
  <c r="O56" i="23"/>
  <c r="O125" i="23"/>
  <c r="O181" i="23"/>
  <c r="O99" i="23"/>
  <c r="O95" i="23"/>
  <c r="O150" i="23"/>
  <c r="O18" i="23"/>
  <c r="O122" i="23"/>
  <c r="O96" i="23"/>
  <c r="O101" i="23"/>
  <c r="O127" i="23"/>
  <c r="O27" i="23"/>
  <c r="O109" i="23"/>
  <c r="O67" i="23"/>
  <c r="O93" i="23"/>
  <c r="O51" i="23"/>
  <c r="O140" i="23"/>
  <c r="O36" i="23"/>
  <c r="O31" i="23"/>
  <c r="O162" i="23"/>
  <c r="O85" i="23"/>
  <c r="O104" i="23"/>
  <c r="O15" i="23"/>
  <c r="O143" i="23"/>
  <c r="O166" i="23"/>
  <c r="O69" i="23"/>
  <c r="O60" i="23"/>
  <c r="O167" i="23"/>
  <c r="O172" i="23"/>
  <c r="O59" i="23"/>
  <c r="O108" i="23"/>
  <c r="O46" i="23"/>
  <c r="O173" i="23"/>
  <c r="O62" i="23"/>
  <c r="O49" i="23"/>
  <c r="O35" i="23"/>
  <c r="O161" i="23"/>
  <c r="O75" i="23"/>
  <c r="O37" i="23"/>
  <c r="O175" i="23"/>
  <c r="O117" i="23"/>
  <c r="O153" i="23"/>
  <c r="O65" i="23"/>
  <c r="O115" i="23"/>
  <c r="O182" i="23"/>
  <c r="O165" i="23"/>
  <c r="O169" i="23"/>
  <c r="O39" i="23"/>
  <c r="O164" i="23"/>
  <c r="O57" i="23"/>
  <c r="O68" i="23"/>
  <c r="O82" i="23"/>
  <c r="O184" i="23"/>
  <c r="O103" i="23"/>
  <c r="O81" i="23"/>
  <c r="O19" i="23"/>
  <c r="O146" i="23"/>
  <c r="O179" i="23"/>
  <c r="O137" i="23"/>
  <c r="O118" i="23"/>
  <c r="O16" i="23"/>
  <c r="O130" i="23"/>
  <c r="O156" i="23"/>
  <c r="O42" i="23"/>
  <c r="O178" i="23"/>
  <c r="O90" i="23"/>
  <c r="O149" i="23"/>
  <c r="O94" i="23"/>
  <c r="O54" i="23"/>
  <c r="O86" i="23"/>
  <c r="O52" i="23"/>
  <c r="O33" i="23"/>
  <c r="O147" i="23"/>
  <c r="O160" i="23"/>
  <c r="O133" i="23"/>
  <c r="O180" i="23"/>
  <c r="O22" i="23"/>
  <c r="O105" i="23"/>
  <c r="O41" i="23"/>
  <c r="O20" i="23"/>
  <c r="O154" i="23"/>
  <c r="O43" i="23"/>
  <c r="O135" i="23"/>
  <c r="O139" i="23"/>
  <c r="O55" i="23"/>
  <c r="O155" i="23"/>
  <c r="O100" i="23"/>
  <c r="O50" i="23"/>
  <c r="O48" i="23"/>
  <c r="O24" i="23"/>
  <c r="O79" i="23"/>
  <c r="O142" i="23"/>
  <c r="O73" i="23"/>
  <c r="O66" i="23"/>
  <c r="O29" i="23"/>
  <c r="O177" i="23"/>
  <c r="O131" i="23"/>
  <c r="O45" i="23"/>
  <c r="O112" i="23"/>
  <c r="O32" i="23"/>
  <c r="O123" i="23"/>
  <c r="O70" i="23"/>
  <c r="O144" i="23"/>
  <c r="O98" i="23"/>
  <c r="O78" i="23"/>
  <c r="O159" i="23"/>
  <c r="O87" i="23"/>
  <c r="O141" i="23"/>
  <c r="O40" i="23"/>
  <c r="O89" i="23"/>
  <c r="O148" i="23"/>
  <c r="O102" i="23"/>
  <c r="O113" i="23"/>
  <c r="O97" i="23"/>
  <c r="O76" i="23"/>
  <c r="O58" i="23"/>
  <c r="O23" i="23"/>
  <c r="O47" i="23"/>
  <c r="O128" i="23"/>
  <c r="O80" i="23"/>
  <c r="O119" i="23"/>
  <c r="O111" i="23"/>
  <c r="O107" i="23"/>
  <c r="O72" i="23"/>
  <c r="O25" i="23"/>
  <c r="O174" i="23"/>
  <c r="O71" i="23"/>
  <c r="O171" i="23"/>
  <c r="O138" i="23"/>
  <c r="O44" i="23"/>
  <c r="O10" i="23"/>
  <c r="O34" i="23"/>
  <c r="O163" i="23"/>
  <c r="O21" i="23"/>
  <c r="O124" i="23"/>
  <c r="O168" i="23"/>
  <c r="O17" i="23"/>
  <c r="O151" i="23"/>
  <c r="O92" i="23"/>
  <c r="O61" i="23"/>
  <c r="O136" i="23"/>
  <c r="Y185" i="23"/>
  <c r="AC62" i="34"/>
  <c r="AC10" i="2"/>
  <c r="AC26" i="2"/>
  <c r="AC42" i="2"/>
  <c r="AC58" i="2"/>
  <c r="AC74" i="2"/>
  <c r="AC90" i="2"/>
  <c r="AC106" i="2"/>
  <c r="AC122" i="2"/>
  <c r="AC138" i="2"/>
  <c r="AC154" i="2"/>
  <c r="AC170" i="2"/>
  <c r="AC91" i="2"/>
  <c r="AC139" i="2"/>
  <c r="AC171" i="2"/>
  <c r="AC64" i="2"/>
  <c r="AC176" i="2"/>
  <c r="AC97" i="2"/>
  <c r="AC145" i="2"/>
  <c r="AC50" i="2"/>
  <c r="AC146" i="2"/>
  <c r="AC179" i="2"/>
  <c r="AC167" i="2"/>
  <c r="AC57" i="2"/>
  <c r="AC11" i="2"/>
  <c r="AC27" i="2"/>
  <c r="AC43" i="2"/>
  <c r="AC59" i="2"/>
  <c r="AC75" i="2"/>
  <c r="AC107" i="2"/>
  <c r="AC123" i="2"/>
  <c r="AC155" i="2"/>
  <c r="AC159" i="2"/>
  <c r="AC160" i="2"/>
  <c r="AC33" i="2"/>
  <c r="AC129" i="2"/>
  <c r="AC98" i="2"/>
  <c r="AC162" i="2"/>
  <c r="AC116" i="2"/>
  <c r="AC165" i="2"/>
  <c r="AC120" i="2"/>
  <c r="AC12" i="2"/>
  <c r="AC28" i="2"/>
  <c r="AC44" i="2"/>
  <c r="AC60" i="2"/>
  <c r="AC76" i="2"/>
  <c r="AC92" i="2"/>
  <c r="AC108" i="2"/>
  <c r="AC124" i="2"/>
  <c r="AC140" i="2"/>
  <c r="AC156" i="2"/>
  <c r="AC172" i="2"/>
  <c r="AC29" i="2"/>
  <c r="AC45" i="2"/>
  <c r="AC61" i="2"/>
  <c r="AC77" i="2"/>
  <c r="AC93" i="2"/>
  <c r="AC109" i="2"/>
  <c r="AC125" i="2"/>
  <c r="AC141" i="2"/>
  <c r="AC173" i="2"/>
  <c r="AC127" i="2"/>
  <c r="AC112" i="2"/>
  <c r="AC17" i="2"/>
  <c r="AC113" i="2"/>
  <c r="AC34" i="2"/>
  <c r="AC114" i="2"/>
  <c r="AC22" i="2"/>
  <c r="AC70" i="2"/>
  <c r="AC86" i="2"/>
  <c r="AC102" i="2"/>
  <c r="AC134" i="2"/>
  <c r="AC182" i="2"/>
  <c r="AC72" i="2"/>
  <c r="AC89" i="2"/>
  <c r="AC185" i="2"/>
  <c r="AC13" i="2"/>
  <c r="AC157" i="2"/>
  <c r="AC47" i="2"/>
  <c r="AC63" i="2"/>
  <c r="AC95" i="2"/>
  <c r="AC175" i="2"/>
  <c r="AC67" i="2"/>
  <c r="AC85" i="2"/>
  <c r="AC181" i="2"/>
  <c r="AC14" i="2"/>
  <c r="AC30" i="2"/>
  <c r="AC46" i="2"/>
  <c r="AC62" i="2"/>
  <c r="AC78" i="2"/>
  <c r="AC94" i="2"/>
  <c r="AC110" i="2"/>
  <c r="AC126" i="2"/>
  <c r="AC142" i="2"/>
  <c r="AC158" i="2"/>
  <c r="AC174" i="2"/>
  <c r="AC15" i="2"/>
  <c r="AC79" i="2"/>
  <c r="AC143" i="2"/>
  <c r="AC96" i="2"/>
  <c r="AC51" i="2"/>
  <c r="AC118" i="2"/>
  <c r="AC150" i="2"/>
  <c r="AC103" i="2"/>
  <c r="AC104" i="2"/>
  <c r="AC105" i="2"/>
  <c r="AC31" i="2"/>
  <c r="AC111" i="2"/>
  <c r="AC144" i="2"/>
  <c r="AC65" i="2"/>
  <c r="AC177" i="2"/>
  <c r="AC130" i="2"/>
  <c r="AC180" i="2"/>
  <c r="AC55" i="2"/>
  <c r="AC136" i="2"/>
  <c r="AC168" i="2"/>
  <c r="AC73" i="2"/>
  <c r="AC153" i="2"/>
  <c r="AC16" i="2"/>
  <c r="AC32" i="2"/>
  <c r="AC48" i="2"/>
  <c r="AC80" i="2"/>
  <c r="AC128" i="2"/>
  <c r="AC81" i="2"/>
  <c r="AC161" i="2"/>
  <c r="AC66" i="2"/>
  <c r="AC147" i="2"/>
  <c r="AC164" i="2"/>
  <c r="AC69" i="2"/>
  <c r="AC54" i="2"/>
  <c r="AC87" i="2"/>
  <c r="AC121" i="2"/>
  <c r="AC169" i="2"/>
  <c r="AC49" i="2"/>
  <c r="AC18" i="2"/>
  <c r="AC82" i="2"/>
  <c r="AC178" i="2"/>
  <c r="AC19" i="2"/>
  <c r="AC83" i="2"/>
  <c r="AC99" i="2"/>
  <c r="AC115" i="2"/>
  <c r="AC131" i="2"/>
  <c r="AC163" i="2"/>
  <c r="AC36" i="2"/>
  <c r="AC52" i="2"/>
  <c r="AC68" i="2"/>
  <c r="AC100" i="2"/>
  <c r="AC148" i="2"/>
  <c r="AC117" i="2"/>
  <c r="AC151" i="2"/>
  <c r="AC56" i="2"/>
  <c r="AC152" i="2"/>
  <c r="AC35" i="2"/>
  <c r="AC149" i="2"/>
  <c r="AC166" i="2"/>
  <c r="AC23" i="2"/>
  <c r="AC183" i="2"/>
  <c r="AC24" i="2"/>
  <c r="AC41" i="2"/>
  <c r="AC137" i="2"/>
  <c r="AC20" i="2"/>
  <c r="AC84" i="2"/>
  <c r="AC132" i="2"/>
  <c r="AC101" i="2"/>
  <c r="AC38" i="2"/>
  <c r="AC71" i="2"/>
  <c r="AC119" i="2"/>
  <c r="AC135" i="2"/>
  <c r="AC40" i="2"/>
  <c r="AC184" i="2"/>
  <c r="AC25" i="2"/>
  <c r="AC21" i="2"/>
  <c r="AC37" i="2"/>
  <c r="AC53" i="2"/>
  <c r="AC133" i="2"/>
  <c r="AC39" i="2"/>
  <c r="AC88" i="2"/>
  <c r="Z185" i="23"/>
  <c r="AB184" i="2"/>
  <c r="AB185" i="2" s="1"/>
  <c r="AB15" i="2"/>
  <c r="AB175" i="2"/>
  <c r="AB181" i="2"/>
  <c r="AB102" i="2"/>
  <c r="AB60" i="2"/>
  <c r="AB163" i="2"/>
  <c r="AB13" i="2"/>
  <c r="AB136" i="2"/>
  <c r="AB48" i="2"/>
  <c r="AB94" i="2"/>
  <c r="AB131" i="2"/>
  <c r="AB141" i="2"/>
  <c r="AB39" i="2"/>
  <c r="AB59" i="2"/>
  <c r="AB165" i="2"/>
  <c r="AB121" i="2"/>
  <c r="AB117" i="2"/>
  <c r="AB177" i="2"/>
  <c r="AB160" i="2"/>
  <c r="AB73" i="2"/>
  <c r="AB32" i="2"/>
  <c r="AB182" i="2"/>
  <c r="AB137" i="2"/>
  <c r="AB147" i="2"/>
  <c r="AB68" i="2"/>
  <c r="AB57" i="2"/>
  <c r="AB101" i="2"/>
  <c r="AB112" i="2"/>
  <c r="AB71" i="2"/>
  <c r="AB25" i="2"/>
  <c r="AB36" i="2"/>
  <c r="AB161" i="2"/>
  <c r="AB80" i="2"/>
  <c r="AB49" i="2"/>
  <c r="AB34" i="2"/>
  <c r="AB18" i="2"/>
  <c r="AB76" i="2"/>
  <c r="AB158" i="2"/>
  <c r="AB124" i="2"/>
  <c r="AB46" i="2"/>
  <c r="AB127" i="2"/>
  <c r="AB84" i="2"/>
  <c r="AB65" i="2"/>
  <c r="AB128" i="2"/>
  <c r="AB47" i="2"/>
  <c r="AB130" i="2"/>
  <c r="AB86" i="2"/>
  <c r="AB166" i="2"/>
  <c r="AB122" i="2"/>
  <c r="AB159" i="2"/>
  <c r="AB12" i="2"/>
  <c r="AB20" i="2"/>
  <c r="AB179" i="2"/>
  <c r="AB38" i="2"/>
  <c r="AB81" i="2"/>
  <c r="AB83" i="2"/>
  <c r="AB110" i="2"/>
  <c r="AB23" i="2"/>
  <c r="AB153" i="2"/>
  <c r="AB132" i="2"/>
  <c r="AB89" i="2"/>
  <c r="AB55" i="2"/>
  <c r="AB143" i="2"/>
  <c r="AB22" i="2"/>
  <c r="AB28" i="2"/>
  <c r="AB19" i="2"/>
  <c r="AB37" i="2"/>
  <c r="AB174" i="2"/>
  <c r="AB167" i="2"/>
  <c r="AB58" i="2"/>
  <c r="AB100" i="2"/>
  <c r="AB70" i="2"/>
  <c r="AB155" i="2"/>
  <c r="AB87" i="2"/>
  <c r="AB66" i="2"/>
  <c r="AB142" i="2"/>
  <c r="AB77" i="2"/>
  <c r="AB78" i="2"/>
  <c r="AB125" i="2"/>
  <c r="AB151" i="2"/>
  <c r="AB24" i="2"/>
  <c r="AB14" i="2"/>
  <c r="AB172" i="2"/>
  <c r="AB67" i="2"/>
  <c r="AB27" i="2"/>
  <c r="AB75" i="2"/>
  <c r="AB99" i="2"/>
  <c r="AB156" i="2"/>
  <c r="AB109" i="2"/>
  <c r="AB140" i="2"/>
  <c r="AB134" i="2"/>
  <c r="AB116" i="2"/>
  <c r="AB93" i="2"/>
  <c r="AB173" i="2"/>
  <c r="AB72" i="2"/>
  <c r="AB29" i="2"/>
  <c r="AB104" i="2"/>
  <c r="AB123" i="2"/>
  <c r="AB54" i="2"/>
  <c r="AB133" i="2"/>
  <c r="AB82" i="2"/>
  <c r="AB170" i="2"/>
  <c r="AB149" i="2"/>
  <c r="AB129" i="2"/>
  <c r="AB53" i="2"/>
  <c r="AB92" i="2"/>
  <c r="AB45" i="2"/>
  <c r="AB113" i="2"/>
  <c r="AB105" i="2"/>
  <c r="AB144" i="2"/>
  <c r="AB164" i="2"/>
  <c r="AB139" i="2"/>
  <c r="AB42" i="2"/>
  <c r="AB43" i="2"/>
  <c r="AB16" i="2"/>
  <c r="AB35" i="2"/>
  <c r="AB61" i="2"/>
  <c r="AB56" i="2"/>
  <c r="AB69" i="2"/>
  <c r="AB90" i="2"/>
  <c r="AB126" i="2"/>
  <c r="AB52" i="2"/>
  <c r="AB95" i="2"/>
  <c r="AB41" i="2"/>
  <c r="AB162" i="2"/>
  <c r="AB106" i="2"/>
  <c r="AB108" i="2"/>
  <c r="AB115" i="2"/>
  <c r="AB146" i="2"/>
  <c r="AB44" i="2"/>
  <c r="AB10" i="2"/>
  <c r="AB176" i="2"/>
  <c r="AB97" i="2"/>
  <c r="AB118" i="2"/>
  <c r="AB107" i="2"/>
  <c r="AB192" i="23"/>
  <c r="AB26" i="2"/>
  <c r="AB152" i="2"/>
  <c r="AB63" i="2"/>
  <c r="AB119" i="2"/>
  <c r="AB180" i="2"/>
  <c r="AB169" i="2"/>
  <c r="AB91" i="2"/>
  <c r="AB50" i="2"/>
  <c r="AB150" i="2"/>
  <c r="AB154" i="2"/>
  <c r="AB145" i="2"/>
  <c r="AB31" i="2"/>
  <c r="AB21" i="2"/>
  <c r="AB183" i="2"/>
  <c r="AB157" i="2"/>
  <c r="AB17" i="2"/>
  <c r="AB114" i="2"/>
  <c r="AB79" i="2"/>
  <c r="AB168" i="2"/>
  <c r="AB33" i="2"/>
  <c r="AB88" i="2"/>
  <c r="AB103" i="2"/>
  <c r="AB98" i="2"/>
  <c r="AB62" i="2"/>
  <c r="AB74" i="2"/>
  <c r="AB171" i="2"/>
  <c r="AB135" i="2"/>
  <c r="AB51" i="2"/>
  <c r="AB40" i="2"/>
  <c r="AB178" i="2"/>
  <c r="AB111" i="2"/>
  <c r="AB30" i="2"/>
  <c r="AB120" i="2"/>
  <c r="AB11" i="2"/>
  <c r="AB96" i="2"/>
  <c r="AB138" i="2"/>
  <c r="AB148" i="2"/>
  <c r="AB85" i="2"/>
  <c r="AB64" i="2"/>
  <c r="AC192" i="23"/>
  <c r="AC10" i="23" s="1"/>
  <c r="AA185" i="23"/>
  <c r="W185" i="23"/>
  <c r="V185" i="23"/>
  <c r="O185" i="23" l="1"/>
  <c r="P185" i="23"/>
  <c r="AC26" i="23"/>
  <c r="AC42" i="23"/>
  <c r="AC58" i="23"/>
  <c r="AC74" i="23"/>
  <c r="AC90" i="23"/>
  <c r="AC106" i="23"/>
  <c r="AC122" i="23"/>
  <c r="AC138" i="23"/>
  <c r="AC154" i="23"/>
  <c r="AC170" i="23"/>
  <c r="AC131" i="23"/>
  <c r="AC70" i="23"/>
  <c r="AC120" i="23"/>
  <c r="AC153" i="23"/>
  <c r="AC11" i="23"/>
  <c r="AC27" i="23"/>
  <c r="AC43" i="23"/>
  <c r="AC59" i="23"/>
  <c r="AC75" i="23"/>
  <c r="AC91" i="23"/>
  <c r="AC107" i="23"/>
  <c r="AC123" i="23"/>
  <c r="AC139" i="23"/>
  <c r="AC155" i="23"/>
  <c r="AC171" i="23"/>
  <c r="AC179" i="23"/>
  <c r="AC38" i="23"/>
  <c r="AC185" i="23"/>
  <c r="AC12" i="23"/>
  <c r="AC28" i="23"/>
  <c r="AC44" i="23"/>
  <c r="AC60" i="23"/>
  <c r="AC76" i="23"/>
  <c r="AC92" i="23"/>
  <c r="AC108" i="23"/>
  <c r="AC124" i="23"/>
  <c r="AC140" i="23"/>
  <c r="AC156" i="23"/>
  <c r="AC172" i="23"/>
  <c r="AC61" i="23"/>
  <c r="AC141" i="23"/>
  <c r="AC173" i="23"/>
  <c r="AC175" i="23"/>
  <c r="AC147" i="23"/>
  <c r="AC150" i="23"/>
  <c r="AC182" i="23"/>
  <c r="AC55" i="23"/>
  <c r="AC72" i="23"/>
  <c r="AC136" i="23"/>
  <c r="AC168" i="23"/>
  <c r="AC121" i="23"/>
  <c r="AC13" i="23"/>
  <c r="AC29" i="23"/>
  <c r="AC45" i="23"/>
  <c r="AC77" i="23"/>
  <c r="AC93" i="23"/>
  <c r="AC109" i="23"/>
  <c r="AC125" i="23"/>
  <c r="AC157" i="23"/>
  <c r="AC145" i="23"/>
  <c r="AC83" i="23"/>
  <c r="AC166" i="23"/>
  <c r="AC14" i="23"/>
  <c r="AC30" i="23"/>
  <c r="AC46" i="23"/>
  <c r="AC62" i="23"/>
  <c r="AC78" i="23"/>
  <c r="AC94" i="23"/>
  <c r="AC110" i="23"/>
  <c r="AC126" i="23"/>
  <c r="AC142" i="23"/>
  <c r="AC158" i="23"/>
  <c r="AC174" i="23"/>
  <c r="AC63" i="23"/>
  <c r="AC127" i="23"/>
  <c r="AC159" i="23"/>
  <c r="AC177" i="23"/>
  <c r="AC51" i="23"/>
  <c r="AC23" i="23"/>
  <c r="AC56" i="23"/>
  <c r="AC73" i="23"/>
  <c r="AC15" i="23"/>
  <c r="AC31" i="23"/>
  <c r="AC47" i="23"/>
  <c r="AC79" i="23"/>
  <c r="AC95" i="23"/>
  <c r="AC111" i="23"/>
  <c r="AC143" i="23"/>
  <c r="AC67" i="23"/>
  <c r="AC118" i="23"/>
  <c r="AC119" i="23"/>
  <c r="AC183" i="23"/>
  <c r="AC41" i="23"/>
  <c r="AC16" i="23"/>
  <c r="AC32" i="23"/>
  <c r="AC48" i="23"/>
  <c r="AC64" i="23"/>
  <c r="AC80" i="23"/>
  <c r="AC96" i="23"/>
  <c r="AC112" i="23"/>
  <c r="AC128" i="23"/>
  <c r="AC144" i="23"/>
  <c r="AC160" i="23"/>
  <c r="AC176" i="23"/>
  <c r="AC163" i="23"/>
  <c r="AC102" i="23"/>
  <c r="AC39" i="23"/>
  <c r="AC167" i="23"/>
  <c r="AC17" i="23"/>
  <c r="AC33" i="23"/>
  <c r="AC49" i="23"/>
  <c r="AC65" i="23"/>
  <c r="AC81" i="23"/>
  <c r="AC97" i="23"/>
  <c r="AC113" i="23"/>
  <c r="AC129" i="23"/>
  <c r="AC161" i="23"/>
  <c r="AC99" i="23"/>
  <c r="AC18" i="23"/>
  <c r="AC34" i="23"/>
  <c r="AC50" i="23"/>
  <c r="AC66" i="23"/>
  <c r="AC82" i="23"/>
  <c r="AC98" i="23"/>
  <c r="AC114" i="23"/>
  <c r="AC130" i="23"/>
  <c r="AC146" i="23"/>
  <c r="AC162" i="23"/>
  <c r="AC178" i="23"/>
  <c r="AC86" i="23"/>
  <c r="AC25" i="23"/>
  <c r="AC19" i="23"/>
  <c r="AC35" i="23"/>
  <c r="AC115" i="23"/>
  <c r="AC134" i="23"/>
  <c r="AC87" i="23"/>
  <c r="AC40" i="23"/>
  <c r="AC89" i="23"/>
  <c r="AC169" i="23"/>
  <c r="AC20" i="23"/>
  <c r="AC36" i="23"/>
  <c r="AC52" i="23"/>
  <c r="AC68" i="23"/>
  <c r="AC84" i="23"/>
  <c r="AC100" i="23"/>
  <c r="AC116" i="23"/>
  <c r="AC132" i="23"/>
  <c r="AC148" i="23"/>
  <c r="AC164" i="23"/>
  <c r="AC180" i="23"/>
  <c r="AC54" i="23"/>
  <c r="AC24" i="23"/>
  <c r="AC104" i="23"/>
  <c r="AC152" i="23"/>
  <c r="AC57" i="23"/>
  <c r="AC137" i="23"/>
  <c r="AC21" i="23"/>
  <c r="AC37" i="23"/>
  <c r="AC53" i="23"/>
  <c r="AC69" i="23"/>
  <c r="AC85" i="23"/>
  <c r="AC101" i="23"/>
  <c r="AC117" i="23"/>
  <c r="AC133" i="23"/>
  <c r="AC149" i="23"/>
  <c r="AC165" i="23"/>
  <c r="AC181" i="23"/>
  <c r="AC22" i="23"/>
  <c r="AC71" i="23"/>
  <c r="AC103" i="23"/>
  <c r="AC135" i="23"/>
  <c r="AC151" i="23"/>
  <c r="AC88" i="23"/>
  <c r="AC184" i="23"/>
  <c r="AC105" i="23"/>
  <c r="AB119" i="23"/>
  <c r="AB168" i="23"/>
  <c r="AB34" i="23"/>
  <c r="AB133" i="23"/>
  <c r="AB57" i="23"/>
  <c r="AB128" i="23"/>
  <c r="AB98" i="23"/>
  <c r="AB107" i="23"/>
  <c r="AB16" i="23"/>
  <c r="AB180" i="23"/>
  <c r="AB124" i="23"/>
  <c r="AB77" i="23"/>
  <c r="AB90" i="23"/>
  <c r="AB127" i="23"/>
  <c r="AB60" i="23"/>
  <c r="AB80" i="23"/>
  <c r="AB63" i="23"/>
  <c r="AB166" i="23"/>
  <c r="AB66" i="23"/>
  <c r="AB125" i="23"/>
  <c r="AB146" i="23"/>
  <c r="AB136" i="23"/>
  <c r="AB28" i="23"/>
  <c r="AB170" i="23"/>
  <c r="AB12" i="23"/>
  <c r="AB116" i="23"/>
  <c r="AB154" i="23"/>
  <c r="AB109" i="23"/>
  <c r="AB50" i="23"/>
  <c r="AB178" i="23"/>
  <c r="AB74" i="23"/>
  <c r="AB88" i="23"/>
  <c r="AB156" i="23"/>
  <c r="AB165" i="23"/>
  <c r="AB15" i="23"/>
  <c r="AB53" i="23"/>
  <c r="AB44" i="23"/>
  <c r="AB176" i="23"/>
  <c r="AB59" i="23"/>
  <c r="AB114" i="23"/>
  <c r="AB97" i="23"/>
  <c r="AB81" i="23"/>
  <c r="AB85" i="23"/>
  <c r="AB103" i="23"/>
  <c r="AB126" i="23"/>
  <c r="AB101" i="23"/>
  <c r="AB13" i="23"/>
  <c r="AB58" i="23"/>
  <c r="AB151" i="23"/>
  <c r="AB129" i="23"/>
  <c r="AB169" i="23"/>
  <c r="AB99" i="23"/>
  <c r="AB106" i="23"/>
  <c r="AB61" i="23"/>
  <c r="AB68" i="23"/>
  <c r="AB27" i="23"/>
  <c r="AB148" i="23"/>
  <c r="AB144" i="23"/>
  <c r="AB56" i="23"/>
  <c r="AB149" i="23"/>
  <c r="AB111" i="23"/>
  <c r="AB115" i="23"/>
  <c r="AB158" i="23"/>
  <c r="AB39" i="23"/>
  <c r="AB11" i="23"/>
  <c r="AB155" i="23"/>
  <c r="AB83" i="23"/>
  <c r="AB38" i="23"/>
  <c r="AB140" i="23"/>
  <c r="AB14" i="23"/>
  <c r="AB73" i="23"/>
  <c r="AB82" i="23"/>
  <c r="AB71" i="23"/>
  <c r="AB36" i="23"/>
  <c r="AB42" i="23"/>
  <c r="AB139" i="23"/>
  <c r="AB181" i="23"/>
  <c r="AB75" i="23"/>
  <c r="AB31" i="23"/>
  <c r="AB112" i="23"/>
  <c r="AB152" i="23"/>
  <c r="AB122" i="23"/>
  <c r="AB54" i="23"/>
  <c r="AB121" i="23"/>
  <c r="AB79" i="23"/>
  <c r="AB167" i="23"/>
  <c r="AB92" i="23"/>
  <c r="AB47" i="23"/>
  <c r="AB10" i="23"/>
  <c r="AB173" i="23"/>
  <c r="AB35" i="23"/>
  <c r="AB132" i="23"/>
  <c r="AB26" i="23"/>
  <c r="AB51" i="23"/>
  <c r="AB52" i="23"/>
  <c r="AB25" i="23"/>
  <c r="AB84" i="23"/>
  <c r="AB131" i="23"/>
  <c r="AB141" i="23"/>
  <c r="AB164" i="23"/>
  <c r="AB96" i="23"/>
  <c r="AB76" i="23"/>
  <c r="AB143" i="23"/>
  <c r="AB105" i="23"/>
  <c r="AB160" i="23"/>
  <c r="AB86" i="23"/>
  <c r="AB64" i="23"/>
  <c r="AB137" i="23"/>
  <c r="AB87" i="23"/>
  <c r="AB78" i="23"/>
  <c r="AB30" i="23"/>
  <c r="AB183" i="23"/>
  <c r="AB19" i="23"/>
  <c r="AB20" i="23"/>
  <c r="AB104" i="23"/>
  <c r="AB29" i="23"/>
  <c r="AB142" i="23"/>
  <c r="AB72" i="23"/>
  <c r="AB93" i="23"/>
  <c r="AB171" i="23"/>
  <c r="AB172" i="23"/>
  <c r="AB150" i="23"/>
  <c r="AB145" i="23"/>
  <c r="AB45" i="23"/>
  <c r="AB108" i="23"/>
  <c r="AB89" i="23"/>
  <c r="AB175" i="23"/>
  <c r="AB174" i="23"/>
  <c r="AB147" i="23"/>
  <c r="AB177" i="23"/>
  <c r="AB118" i="23"/>
  <c r="AB91" i="23"/>
  <c r="AB117" i="23"/>
  <c r="AB110" i="23"/>
  <c r="AB163" i="23"/>
  <c r="AB138" i="23"/>
  <c r="AB120" i="23"/>
  <c r="AB18" i="23"/>
  <c r="AB162" i="23"/>
  <c r="AB33" i="23"/>
  <c r="AB21" i="23"/>
  <c r="AB100" i="23"/>
  <c r="AB17" i="23"/>
  <c r="AB134" i="23"/>
  <c r="AB65" i="23"/>
  <c r="AB179" i="23"/>
  <c r="AB102" i="23"/>
  <c r="AB37" i="23"/>
  <c r="AB95" i="23"/>
  <c r="AB23" i="23"/>
  <c r="AB55" i="23"/>
  <c r="AB182" i="23"/>
  <c r="AB123" i="23"/>
  <c r="AB184" i="23"/>
  <c r="AB185" i="23" s="1"/>
  <c r="AB41" i="23"/>
  <c r="AB159" i="23"/>
  <c r="AB24" i="23"/>
  <c r="AB40" i="23"/>
  <c r="AB153" i="23"/>
  <c r="AB22" i="23"/>
  <c r="AB94" i="23"/>
  <c r="AB70" i="23"/>
  <c r="AB69" i="23"/>
  <c r="AB48" i="23"/>
  <c r="AB32" i="23"/>
  <c r="AB67" i="23"/>
  <c r="AB135" i="23"/>
  <c r="AB62" i="23"/>
  <c r="AB113" i="23"/>
  <c r="AB130" i="23"/>
  <c r="AB161" i="23"/>
  <c r="AB46" i="23"/>
  <c r="AB157" i="23"/>
  <c r="AB49" i="23"/>
  <c r="AB43" i="23"/>
  <c r="A81" i="13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  <c r="AC80" i="37" l="1"/>
  <c r="AC81" i="37" l="1"/>
</calcChain>
</file>

<file path=xl/sharedStrings.xml><?xml version="1.0" encoding="utf-8"?>
<sst xmlns="http://schemas.openxmlformats.org/spreadsheetml/2006/main" count="981" uniqueCount="394">
  <si>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</si>
  <si>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</si>
  <si>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</si>
  <si>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</si>
  <si>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</si>
  <si>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</si>
  <si>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</si>
  <si>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</si>
  <si>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</si>
  <si>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</si>
  <si>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</si>
  <si>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</si>
  <si>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</si>
  <si>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</si>
  <si>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</si>
  <si>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</si>
  <si>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</si>
  <si>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</si>
  <si>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</si>
  <si>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</si>
  <si>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</si>
  <si>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</si>
  <si>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</si>
  <si>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</si>
  <si>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</si>
  <si>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</si>
  <si>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</si>
  <si>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</si>
  <si>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</si>
  <si>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</si>
  <si>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</si>
  <si>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</si>
  <si>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</si>
  <si>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</si>
  <si>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</si>
  <si>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</si>
  <si>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</si>
  <si>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</si>
  <si>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</si>
  <si>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</si>
  <si>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</si>
  <si>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</si>
  <si>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</si>
  <si>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</si>
  <si>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</si>
  <si>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</si>
  <si>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</si>
  <si>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</si>
  <si>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</si>
  <si>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</si>
  <si>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</si>
  <si>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</si>
  <si>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</si>
  <si>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</si>
  <si>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</si>
  <si>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</si>
  <si>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</si>
  <si>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</si>
  <si>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</si>
  <si>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</si>
  <si>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</si>
  <si>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</si>
  <si>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</si>
  <si>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</si>
  <si>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</si>
  <si>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</si>
  <si>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</si>
  <si>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</si>
  <si>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</si>
  <si>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</si>
  <si>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</si>
  <si>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</si>
  <si>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</si>
  <si>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</si>
  <si>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</si>
  <si>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</si>
  <si>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</si>
  <si>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</si>
  <si>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</si>
  <si>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</si>
  <si>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</si>
  <si>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</si>
  <si>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</si>
  <si>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</si>
  <si>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</si>
  <si>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</si>
  <si>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</si>
  <si>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</si>
  <si>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</si>
  <si>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</si>
  <si>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</si>
  <si>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</si>
  <si>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</si>
  <si>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</si>
  <si>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</si>
  <si>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</si>
  <si>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</si>
  <si>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</si>
  <si>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</si>
  <si>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</si>
  <si>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</si>
  <si>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</si>
  <si>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</si>
  <si>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</si>
  <si>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</si>
  <si>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</si>
  <si>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</si>
  <si>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</si>
  <si>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</si>
  <si>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</si>
  <si>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</si>
  <si>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</si>
  <si>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</si>
  <si>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</si>
  <si>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</si>
  <si>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</si>
  <si>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</si>
  <si>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</si>
  <si>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</si>
  <si>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</si>
  <si>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</si>
  <si>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</si>
  <si>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</si>
  <si>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</si>
  <si>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</si>
  <si>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</si>
  <si>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</si>
  <si>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</si>
  <si>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</si>
  <si>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</si>
  <si>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</si>
  <si>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</si>
  <si>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</si>
  <si>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</si>
  <si>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</si>
  <si>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</si>
  <si>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</si>
  <si>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</si>
  <si>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</si>
  <si>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</si>
  <si>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</si>
  <si>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</si>
  <si>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</si>
  <si>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</si>
  <si>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</si>
  <si>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</si>
  <si>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</si>
  <si>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</si>
  <si>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</si>
  <si>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</si>
  <si>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</si>
  <si>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</si>
  <si>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</si>
  <si>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</si>
  <si>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</si>
  <si>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</si>
  <si>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</si>
  <si>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</si>
  <si>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</si>
  <si>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</si>
  <si>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</si>
  <si>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</si>
  <si>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</si>
  <si>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</si>
  <si>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</si>
  <si>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</si>
  <si>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</si>
  <si>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</si>
  <si>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</si>
  <si>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</si>
  <si>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</si>
  <si>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</si>
  <si>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</si>
  <si>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</si>
  <si>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</si>
  <si>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</si>
  <si>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</si>
  <si>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</si>
  <si>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</si>
  <si>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</si>
  <si>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</si>
  <si>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</si>
  <si>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</si>
  <si>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</si>
  <si>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</si>
  <si>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</si>
  <si>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</si>
  <si>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</si>
  <si>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</si>
  <si>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</si>
  <si>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</si>
  <si>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</si>
  <si>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</si>
  <si>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</si>
  <si>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</si>
  <si>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</si>
  <si>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</si>
  <si>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</si>
  <si>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</si>
  <si>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</si>
  <si>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</si>
  <si>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</si>
  <si>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</si>
  <si>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</si>
  <si>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</si>
  <si>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</si>
  <si>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</si>
  <si>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</si>
  <si>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</si>
  <si>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</si>
  <si>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</si>
  <si>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</si>
  <si>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</si>
  <si>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</si>
  <si>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</si>
  <si>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</si>
  <si>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</si>
  <si>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</si>
  <si>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</si>
  <si>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</si>
  <si>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</si>
  <si>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</si>
  <si>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</si>
  <si>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</si>
  <si>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</si>
  <si>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</si>
  <si>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</si>
  <si>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</si>
  <si>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</si>
  <si>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</si>
  <si>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</si>
  <si>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</si>
  <si>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</si>
  <si>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</si>
  <si>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</si>
  <si>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</si>
  <si>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</si>
  <si>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</si>
  <si>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</si>
  <si>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</si>
  <si>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</si>
  <si>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</si>
  <si>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</si>
  <si>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</si>
  <si>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</si>
  <si>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</si>
  <si>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</si>
  <si>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</si>
  <si>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</si>
  <si>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</si>
  <si>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</si>
  <si>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</si>
  <si>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</si>
  <si>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</si>
  <si>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</si>
  <si>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</si>
  <si>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</si>
  <si>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</si>
  <si>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</si>
  <si>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</si>
  <si>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</si>
  <si>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</si>
  <si>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</si>
  <si>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</si>
  <si>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</si>
  <si>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</si>
  <si>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</si>
  <si>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</si>
  <si>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</si>
  <si>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</si>
  <si>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</si>
  <si>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</si>
  <si>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</si>
  <si>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</si>
  <si>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</si>
  <si>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</si>
  <si>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</si>
  <si>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</si>
  <si>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</si>
  <si>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</si>
  <si>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</si>
  <si>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</si>
  <si>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</si>
  <si>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</si>
  <si>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</si>
  <si>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</si>
  <si>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</si>
  <si>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</si>
  <si>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</si>
  <si>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</si>
  <si>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</si>
  <si>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</si>
  <si>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</si>
  <si>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</si>
  <si>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</si>
  <si>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</si>
  <si>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</si>
  <si>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</si>
  <si>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</si>
  <si>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</si>
  <si>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</si>
  <si>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</si>
  <si>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</si>
  <si>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</si>
  <si>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</si>
  <si>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</si>
  <si>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</si>
  <si>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</si>
  <si>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</si>
  <si>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</si>
  <si>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</si>
  <si>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</si>
  <si>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</si>
  <si>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</si>
  <si>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</si>
  <si>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</si>
  <si>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</si>
  <si>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</si>
  <si>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</si>
  <si>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</si>
  <si>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</si>
  <si>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</si>
  <si>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</si>
  <si>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</si>
  <si>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</si>
  <si>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</si>
  <si>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</si>
  <si>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</si>
  <si>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</si>
  <si>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</si>
  <si>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</si>
  <si>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</si>
  <si>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</si>
  <si>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</si>
  <si>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</si>
  <si>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</si>
  <si>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</si>
  <si>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</si>
  <si>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</si>
  <si>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</si>
  <si>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</si>
  <si>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</si>
  <si>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</si>
  <si>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</si>
  <si>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</si>
  <si>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</si>
  <si>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</si>
  <si>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</si>
  <si>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</si>
  <si>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</si>
  <si>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</si>
  <si>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</si>
  <si>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</si>
  <si>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</si>
  <si>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</si>
  <si>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</si>
  <si>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1-0-00-1-01-2-20 IMPUESTO ESPECIAL PARA EL CATATUMBO</t>
  </si>
  <si>
    <t>ND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</si>
  <si>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</si>
  <si>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</si>
  <si>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</si>
  <si>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</si>
  <si>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</si>
  <si>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</si>
  <si>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</si>
  <si>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</si>
  <si>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</si>
  <si>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</si>
  <si>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Deflactor 2026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</si>
  <si>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</si>
  <si>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</si>
  <si>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</si>
  <si>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2026 3/</t>
  </si>
  <si>
    <t>Variación Porcentual</t>
  </si>
  <si>
    <t>Cifras a precios constantes 2026</t>
  </si>
  <si>
    <t xml:space="preserve"> </t>
  </si>
  <si>
    <t>Valores en miles de millones de pesos (precios constantes 2026)</t>
  </si>
  <si>
    <t>Valores en millones de pesos (precios constantes 2026)</t>
  </si>
  <si>
    <t>(Precios Constantes 2026)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</si>
  <si>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</si>
  <si>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</si>
  <si>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</si>
  <si>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</si>
  <si>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</si>
  <si>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Fuente: Ministerio de Hacienda y Crédito Público. Ejecución de ingresos y gastos de las entidades que conforman el Presupuesto General de la Nación.</t>
  </si>
  <si>
    <t>Cuadro No. 6A. Aforo Ingresos de los Establecimientos Públicos</t>
  </si>
  <si>
    <t>Cuadro No. 6B. Recaudo Ingresos de los Establecimientos Públicos</t>
  </si>
  <si>
    <r>
      <t xml:space="preserve">ÍNDICE </t>
    </r>
    <r>
      <rPr>
        <b/>
        <sz val="11"/>
        <color rgb="FFFF0000"/>
        <rFont val="Arial"/>
        <family val="2"/>
      </rPr>
      <t xml:space="preserve">DE </t>
    </r>
    <r>
      <rPr>
        <b/>
        <sz val="11"/>
        <rFont val="Arial"/>
        <family val="2"/>
      </rPr>
      <t>CUADROS Y GRÁFICOS</t>
    </r>
    <r>
      <rPr>
        <b/>
        <sz val="11"/>
        <color rgb="FFFF0000"/>
        <rFont val="Arial"/>
        <family val="2"/>
      </rPr>
      <t xml:space="preserve"> DE</t>
    </r>
    <r>
      <rPr>
        <b/>
        <sz val="11"/>
        <rFont val="Arial"/>
        <family val="2"/>
      </rPr>
      <t xml:space="preserve"> INGRESOS DEL PRESUPUESTO GENERAL DE LA NACIÓN-PGN</t>
    </r>
  </si>
  <si>
    <t>Nota 1/: Los ingresos del Presupuesto Nacional del año 2005 no incluyen ingresos por $1,486 mm de la Ley de Financiamiento que el Congreso de la República no aprobó.</t>
  </si>
  <si>
    <t>Nota 2/: Los ingresos del Presupuesto Nacional del año 2013 no incluyen la sustitución de ingresos CREE contenidos en los Decretos 850 y 939 de 2013, los cuales no fueron modificados dentro de los ingresos de los Establecimientos Públicos.</t>
  </si>
  <si>
    <t>Nota 3/: Información a mayo de 2026.</t>
  </si>
  <si>
    <t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t>
  </si>
  <si>
    <t>Nota 2/: En las vigencias 2015-2016 la suma del recaudo de la Sobretasa Impuesto sobre la Renta para la Equidad CREE y del Fondo especial Impuesto para la Renta CREE es el registrado en el SIIF.</t>
  </si>
  <si>
    <t>Nota 1/: Información a mayo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</si>
</sst>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000000_);_(* \(#,##0.0000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FF000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0" fontId="2" fillId="2" borderId="0" xfId="0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14" fillId="7" borderId="0" xfId="2" applyFont="1" applyFill="1"/>
    <xf numFmtId="174" fontId="14" fillId="7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14" fillId="7" borderId="5" xfId="2" applyFont="1" applyFill="1" applyBorder="1"/>
    <xf numFmtId="0" fontId="14" fillId="0" borderId="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indent="2"/>
    </xf>
    <xf numFmtId="0" fontId="15" fillId="0" borderId="5" xfId="0" applyFont="1" applyBorder="1" applyAlignment="1">
      <alignment horizontal="left" indent="3"/>
    </xf>
    <xf numFmtId="0" fontId="4" fillId="0" borderId="5" xfId="0" applyFont="1" applyBorder="1" applyAlignment="1">
      <alignment horizontal="left" indent="4"/>
    </xf>
    <xf numFmtId="0" fontId="15" fillId="7" borderId="5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14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14" fillId="6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 indent="1"/>
    </xf>
    <xf numFmtId="0" fontId="15" fillId="0" borderId="5" xfId="0" applyFont="1" applyBorder="1" applyAlignment="1">
      <alignment horizontal="left" indent="2"/>
    </xf>
    <xf numFmtId="0" fontId="14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 vertical="center"/>
    </xf>
    <xf numFmtId="165" fontId="14" fillId="8" borderId="9" xfId="1" applyNumberFormat="1" applyFont="1" applyFill="1" applyBorder="1" applyAlignment="1" applyProtection="1">
      <alignment horizontal="right" vertical="center"/>
    </xf>
    <xf numFmtId="9" fontId="14" fillId="8" borderId="9" xfId="13" applyFont="1" applyFill="1" applyBorder="1" applyAlignment="1" applyProtection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165" fontId="14" fillId="5" borderId="9" xfId="1" applyNumberFormat="1" applyFont="1" applyFill="1" applyBorder="1" applyAlignment="1" applyProtection="1">
      <alignment horizontal="right" vertical="center"/>
    </xf>
    <xf numFmtId="9" fontId="14" fillId="5" borderId="9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6" fontId="9" fillId="2" borderId="0" xfId="1" applyNumberFormat="1" applyFont="1" applyFill="1" applyBorder="1" applyAlignment="1" applyProtection="1">
      <alignment horizontal="right" vertical="top" indent="1"/>
    </xf>
    <xf numFmtId="169" fontId="4" fillId="2" borderId="0" xfId="0" applyNumberFormat="1" applyFont="1" applyFill="1" applyAlignment="1">
      <alignment horizontal="right"/>
    </xf>
    <xf numFmtId="170" fontId="9" fillId="2" borderId="0" xfId="1" applyNumberFormat="1" applyFont="1" applyFill="1" applyBorder="1" applyAlignment="1" applyProtection="1">
      <alignment horizontal="left" vertical="top" inden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  <xf numFmtId="0" fontId="31" fillId="2" borderId="0" xfId="0" applyFont="1" applyFill="1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113412217784"/>
          <c:y val="9.0255929692149892E-2"/>
          <c:w val="0.87349358015456591"/>
          <c:h val="0.78768430694678371"/>
        </c:manualLayout>
      </c:layout>
      <c:areaChart>
        <c:grouping val="stacked"/>
        <c:varyColors val="0"/>
        <c:ser>
          <c:idx val="0"/>
          <c:order val="0"/>
          <c:tx>
            <c:strRef>
              <c:f>'GRÁFICO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1'!$B$4:$AB$4</c:f>
              <c:numCache>
                <c:formatCode>_-* #,##0.0_-;\-* #,##0.0_-;_-* "-"??_-;_-@_-</c:formatCode>
                <c:ptCount val="27"/>
                <c:pt idx="0">
                  <c:v>173.21453994606014</c:v>
                </c:pt>
                <c:pt idx="1">
                  <c:v>201.02172382723717</c:v>
                </c:pt>
                <c:pt idx="2">
                  <c:v>199.93007483748582</c:v>
                </c:pt>
                <c:pt idx="3">
                  <c:v>203.39839850414631</c:v>
                </c:pt>
                <c:pt idx="4">
                  <c:v>213.38740063542178</c:v>
                </c:pt>
                <c:pt idx="5">
                  <c:v>231.66685718317328</c:v>
                </c:pt>
                <c:pt idx="6">
                  <c:v>260.50827570197504</c:v>
                </c:pt>
                <c:pt idx="7">
                  <c:v>272.84308272057979</c:v>
                </c:pt>
                <c:pt idx="8">
                  <c:v>269.45998695513879</c:v>
                </c:pt>
                <c:pt idx="9">
                  <c:v>296.71281487425347</c:v>
                </c:pt>
                <c:pt idx="10">
                  <c:v>301.49040356200453</c:v>
                </c:pt>
                <c:pt idx="11">
                  <c:v>293.34465034018683</c:v>
                </c:pt>
                <c:pt idx="12">
                  <c:v>315.22392721273172</c:v>
                </c:pt>
                <c:pt idx="13">
                  <c:v>359.25166268828718</c:v>
                </c:pt>
                <c:pt idx="14">
                  <c:v>363.25513632824214</c:v>
                </c:pt>
                <c:pt idx="15">
                  <c:v>358.17176854661221</c:v>
                </c:pt>
                <c:pt idx="16">
                  <c:v>341.70054995488647</c:v>
                </c:pt>
                <c:pt idx="17">
                  <c:v>357.64319950974038</c:v>
                </c:pt>
                <c:pt idx="18">
                  <c:v>354.39668002573541</c:v>
                </c:pt>
                <c:pt idx="19">
                  <c:v>366.37134180928285</c:v>
                </c:pt>
                <c:pt idx="20">
                  <c:v>450.6566656570858</c:v>
                </c:pt>
                <c:pt idx="21">
                  <c:v>471.35395601716112</c:v>
                </c:pt>
                <c:pt idx="22">
                  <c:v>427.60356831810276</c:v>
                </c:pt>
                <c:pt idx="23">
                  <c:v>470.58172912970537</c:v>
                </c:pt>
                <c:pt idx="24">
                  <c:v>499.4949429030014</c:v>
                </c:pt>
                <c:pt idx="25">
                  <c:v>513.36044635584017</c:v>
                </c:pt>
                <c:pt idx="26">
                  <c:v>520.80729964553905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'GRÁFICO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1'!$B$5:$AB$5</c:f>
              <c:numCache>
                <c:formatCode>_-* #,##0.0_-;\-* #,##0.0_-;_-* "-"??_-;_-@_-</c:formatCode>
                <c:ptCount val="27"/>
                <c:pt idx="0">
                  <c:v>15.599519377502068</c:v>
                </c:pt>
                <c:pt idx="1">
                  <c:v>16.525321692371879</c:v>
                </c:pt>
                <c:pt idx="2">
                  <c:v>16.38034883936734</c:v>
                </c:pt>
                <c:pt idx="3">
                  <c:v>14.897595097450637</c:v>
                </c:pt>
                <c:pt idx="4">
                  <c:v>22.269157691960434</c:v>
                </c:pt>
                <c:pt idx="5">
                  <c:v>21.359872146417093</c:v>
                </c:pt>
                <c:pt idx="6">
                  <c:v>18.357614225023013</c:v>
                </c:pt>
                <c:pt idx="7">
                  <c:v>19.036149178916926</c:v>
                </c:pt>
                <c:pt idx="8">
                  <c:v>20.381805217080959</c:v>
                </c:pt>
                <c:pt idx="9">
                  <c:v>25.43857146415062</c:v>
                </c:pt>
                <c:pt idx="10">
                  <c:v>27.715652605146445</c:v>
                </c:pt>
                <c:pt idx="11">
                  <c:v>27.324624774615824</c:v>
                </c:pt>
                <c:pt idx="12">
                  <c:v>27.405550815174852</c:v>
                </c:pt>
                <c:pt idx="13">
                  <c:v>29.251365090734566</c:v>
                </c:pt>
                <c:pt idx="14">
                  <c:v>22.346618554539447</c:v>
                </c:pt>
                <c:pt idx="15">
                  <c:v>22.478121677699594</c:v>
                </c:pt>
                <c:pt idx="16">
                  <c:v>23.16110054255892</c:v>
                </c:pt>
                <c:pt idx="17">
                  <c:v>24.348599329581258</c:v>
                </c:pt>
                <c:pt idx="18">
                  <c:v>22.189764330821102</c:v>
                </c:pt>
                <c:pt idx="19">
                  <c:v>23.104422465825259</c:v>
                </c:pt>
                <c:pt idx="20">
                  <c:v>22.66717083501139</c:v>
                </c:pt>
                <c:pt idx="21">
                  <c:v>27.154281574611627</c:v>
                </c:pt>
                <c:pt idx="22">
                  <c:v>24.209935453704585</c:v>
                </c:pt>
                <c:pt idx="23">
                  <c:v>25.532363081705142</c:v>
                </c:pt>
                <c:pt idx="24">
                  <c:v>30.072269379721</c:v>
                </c:pt>
                <c:pt idx="25">
                  <c:v>27.91595758136609</c:v>
                </c:pt>
                <c:pt idx="26">
                  <c:v>29.721726216287003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'GRÁFICO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1'!$B$6:$AB$6</c:f>
              <c:numCache>
                <c:formatCode>_-* #,##0.0_-;\-* #,##0.0_-;_-* "-"??_-;_-@_-</c:formatCode>
                <c:ptCount val="27"/>
                <c:pt idx="0">
                  <c:v>188.81405932356222</c:v>
                </c:pt>
                <c:pt idx="1">
                  <c:v>217.54704551960907</c:v>
                </c:pt>
                <c:pt idx="2">
                  <c:v>216.31042367685316</c:v>
                </c:pt>
                <c:pt idx="3">
                  <c:v>218.29599360159693</c:v>
                </c:pt>
                <c:pt idx="4">
                  <c:v>235.65655832738216</c:v>
                </c:pt>
                <c:pt idx="5">
                  <c:v>253.02672932959032</c:v>
                </c:pt>
                <c:pt idx="6">
                  <c:v>278.86588992699802</c:v>
                </c:pt>
                <c:pt idx="7">
                  <c:v>291.8792318994968</c:v>
                </c:pt>
                <c:pt idx="8">
                  <c:v>289.84179217221975</c:v>
                </c:pt>
                <c:pt idx="9">
                  <c:v>322.15138633840417</c:v>
                </c:pt>
                <c:pt idx="10">
                  <c:v>329.20605616715096</c:v>
                </c:pt>
                <c:pt idx="11">
                  <c:v>320.66927511480264</c:v>
                </c:pt>
                <c:pt idx="12">
                  <c:v>342.6294780279066</c:v>
                </c:pt>
                <c:pt idx="13">
                  <c:v>388.50302777902169</c:v>
                </c:pt>
                <c:pt idx="14">
                  <c:v>385.60175488278162</c:v>
                </c:pt>
                <c:pt idx="15">
                  <c:v>380.64989022431183</c:v>
                </c:pt>
                <c:pt idx="16">
                  <c:v>364.86165049744545</c:v>
                </c:pt>
                <c:pt idx="17">
                  <c:v>381.99179883932163</c:v>
                </c:pt>
                <c:pt idx="18">
                  <c:v>376.58644435655651</c:v>
                </c:pt>
                <c:pt idx="19">
                  <c:v>389.47576427510813</c:v>
                </c:pt>
                <c:pt idx="20">
                  <c:v>473.32383649209726</c:v>
                </c:pt>
                <c:pt idx="21">
                  <c:v>498.50823759177274</c:v>
                </c:pt>
                <c:pt idx="22">
                  <c:v>451.81350377180735</c:v>
                </c:pt>
                <c:pt idx="23">
                  <c:v>496.11409221141048</c:v>
                </c:pt>
                <c:pt idx="24">
                  <c:v>529.56721228272249</c:v>
                </c:pt>
                <c:pt idx="25">
                  <c:v>541.27640393720628</c:v>
                </c:pt>
                <c:pt idx="26">
                  <c:v>550.52902586182597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2'!$B$4:$AB$4</c:f>
              <c:numCache>
                <c:formatCode>_-* #,##0.0_-;\-* #,##0.0_-;_-* "-"??_-;_-@_-</c:formatCode>
                <c:ptCount val="27"/>
                <c:pt idx="0">
                  <c:v>163.62060854433918</c:v>
                </c:pt>
                <c:pt idx="1">
                  <c:v>199.9160467812265</c:v>
                </c:pt>
                <c:pt idx="2">
                  <c:v>174.93034858646368</c:v>
                </c:pt>
                <c:pt idx="3">
                  <c:v>200.68126409467095</c:v>
                </c:pt>
                <c:pt idx="4">
                  <c:v>194.58441485396395</c:v>
                </c:pt>
                <c:pt idx="5">
                  <c:v>235.99719810754715</c:v>
                </c:pt>
                <c:pt idx="6">
                  <c:v>245.27401808069413</c:v>
                </c:pt>
                <c:pt idx="7">
                  <c:v>230.42442608735107</c:v>
                </c:pt>
                <c:pt idx="8">
                  <c:v>260.07738707415729</c:v>
                </c:pt>
                <c:pt idx="9">
                  <c:v>271.93927670513483</c:v>
                </c:pt>
                <c:pt idx="10">
                  <c:v>248.55760302379122</c:v>
                </c:pt>
                <c:pt idx="11">
                  <c:v>281.28893743632079</c:v>
                </c:pt>
                <c:pt idx="12">
                  <c:v>291.73333752728325</c:v>
                </c:pt>
                <c:pt idx="13">
                  <c:v>333.0666140880989</c:v>
                </c:pt>
                <c:pt idx="14">
                  <c:v>335.01872950523591</c:v>
                </c:pt>
                <c:pt idx="15">
                  <c:v>334.7750139943613</c:v>
                </c:pt>
                <c:pt idx="16">
                  <c:v>317.58069860950621</c:v>
                </c:pt>
                <c:pt idx="17">
                  <c:v>335.32082831577083</c:v>
                </c:pt>
                <c:pt idx="18">
                  <c:v>331.30397621633267</c:v>
                </c:pt>
                <c:pt idx="19">
                  <c:v>345.65330341343474</c:v>
                </c:pt>
                <c:pt idx="20">
                  <c:v>420.88847017434506</c:v>
                </c:pt>
                <c:pt idx="21">
                  <c:v>438.0665524443823</c:v>
                </c:pt>
                <c:pt idx="22">
                  <c:v>391.81822117242865</c:v>
                </c:pt>
                <c:pt idx="23">
                  <c:v>438.90647881692598</c:v>
                </c:pt>
                <c:pt idx="24">
                  <c:v>413.5370050677173</c:v>
                </c:pt>
                <c:pt idx="25">
                  <c:v>478.90583017108389</c:v>
                </c:pt>
                <c:pt idx="26">
                  <c:v>228.95220183975405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'GRÁFICO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2'!$B$5:$AB$5</c:f>
              <c:numCache>
                <c:formatCode>_-* #,##0.0_-;\-* #,##0.0_-;_-* "-"??_-;_-@_-</c:formatCode>
                <c:ptCount val="27"/>
                <c:pt idx="0">
                  <c:v>12.776890266273847</c:v>
                </c:pt>
                <c:pt idx="1">
                  <c:v>15.002918005566778</c:v>
                </c:pt>
                <c:pt idx="2">
                  <c:v>19.379452757136288</c:v>
                </c:pt>
                <c:pt idx="3">
                  <c:v>15.716531193581224</c:v>
                </c:pt>
                <c:pt idx="4">
                  <c:v>22.407953080241036</c:v>
                </c:pt>
                <c:pt idx="5">
                  <c:v>22.641645937458904</c:v>
                </c:pt>
                <c:pt idx="6">
                  <c:v>19.44534984855963</c:v>
                </c:pt>
                <c:pt idx="7">
                  <c:v>20.586401955816747</c:v>
                </c:pt>
                <c:pt idx="8">
                  <c:v>22.466353373450247</c:v>
                </c:pt>
                <c:pt idx="9">
                  <c:v>25.861706564790214</c:v>
                </c:pt>
                <c:pt idx="10">
                  <c:v>27.13206011821206</c:v>
                </c:pt>
                <c:pt idx="11">
                  <c:v>17.922583291096075</c:v>
                </c:pt>
                <c:pt idx="12">
                  <c:v>27.107997884045005</c:v>
                </c:pt>
                <c:pt idx="13">
                  <c:v>28.226445786232198</c:v>
                </c:pt>
                <c:pt idx="14">
                  <c:v>24.913966897150896</c:v>
                </c:pt>
                <c:pt idx="15">
                  <c:v>24.77177139744342</c:v>
                </c:pt>
                <c:pt idx="16">
                  <c:v>25.648431161565334</c:v>
                </c:pt>
                <c:pt idx="17">
                  <c:v>26.764255830294506</c:v>
                </c:pt>
                <c:pt idx="18">
                  <c:v>25.05934169220334</c:v>
                </c:pt>
                <c:pt idx="19">
                  <c:v>25.873119114086563</c:v>
                </c:pt>
                <c:pt idx="20">
                  <c:v>23.958402872295746</c:v>
                </c:pt>
                <c:pt idx="21">
                  <c:v>27.833403933738097</c:v>
                </c:pt>
                <c:pt idx="22">
                  <c:v>30.455581491803976</c:v>
                </c:pt>
                <c:pt idx="23">
                  <c:v>29.380318731554407</c:v>
                </c:pt>
                <c:pt idx="24">
                  <c:v>33.246140569672846</c:v>
                </c:pt>
                <c:pt idx="25">
                  <c:v>32.703589097618845</c:v>
                </c:pt>
                <c:pt idx="26">
                  <c:v>11.020371388052261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'GRÁFICO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2'!$B$6:$AB$6</c:f>
              <c:numCache>
                <c:formatCode>_-* #,##0.0_-;\-* #,##0.0_-;_-* "-"??_-;_-@_-</c:formatCode>
                <c:ptCount val="27"/>
                <c:pt idx="0">
                  <c:v>176.397498810613</c:v>
                </c:pt>
                <c:pt idx="1">
                  <c:v>214.91896478679328</c:v>
                </c:pt>
                <c:pt idx="2">
                  <c:v>194.30980134359999</c:v>
                </c:pt>
                <c:pt idx="3">
                  <c:v>216.39779528825215</c:v>
                </c:pt>
                <c:pt idx="4">
                  <c:v>216.99236793420499</c:v>
                </c:pt>
                <c:pt idx="5">
                  <c:v>258.63884404500607</c:v>
                </c:pt>
                <c:pt idx="6">
                  <c:v>264.71936792925379</c:v>
                </c:pt>
                <c:pt idx="7">
                  <c:v>251.01082804316781</c:v>
                </c:pt>
                <c:pt idx="8">
                  <c:v>282.54374044760755</c:v>
                </c:pt>
                <c:pt idx="9">
                  <c:v>297.80098326992498</c:v>
                </c:pt>
                <c:pt idx="10">
                  <c:v>275.68966314200327</c:v>
                </c:pt>
                <c:pt idx="11">
                  <c:v>299.21152072741688</c:v>
                </c:pt>
                <c:pt idx="12">
                  <c:v>318.84133541132826</c:v>
                </c:pt>
                <c:pt idx="13">
                  <c:v>361.29305987433116</c:v>
                </c:pt>
                <c:pt idx="14">
                  <c:v>359.9326964023868</c:v>
                </c:pt>
                <c:pt idx="15">
                  <c:v>359.54678539180475</c:v>
                </c:pt>
                <c:pt idx="16">
                  <c:v>343.22912977107148</c:v>
                </c:pt>
                <c:pt idx="17">
                  <c:v>362.0850841460653</c:v>
                </c:pt>
                <c:pt idx="18">
                  <c:v>356.36331790853598</c:v>
                </c:pt>
                <c:pt idx="19">
                  <c:v>371.52642252752128</c:v>
                </c:pt>
                <c:pt idx="20">
                  <c:v>444.84687304664084</c:v>
                </c:pt>
                <c:pt idx="21">
                  <c:v>465.89995637812035</c:v>
                </c:pt>
                <c:pt idx="22">
                  <c:v>422.27380266423268</c:v>
                </c:pt>
                <c:pt idx="23">
                  <c:v>468.28679754848037</c:v>
                </c:pt>
                <c:pt idx="24">
                  <c:v>446.78314563739013</c:v>
                </c:pt>
                <c:pt idx="25">
                  <c:v>511.60941926870277</c:v>
                </c:pt>
                <c:pt idx="26">
                  <c:v>239.97257322780635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ser>
          <c:idx val="3"/>
          <c:order val="3"/>
          <c:tx>
            <c:strRef>
              <c:f>'GRÁFICO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99.130447480035244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94.927123571316841</c:v>
                </c:pt>
                <c:pt idx="7">
                  <c:v>85.998180278067437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93.308447034813781</c:v>
                </c:pt>
                <c:pt idx="12">
                  <c:v>93.057181549732022</c:v>
                </c:pt>
                <c:pt idx="13">
                  <c:v>92.996201841657864</c:v>
                </c:pt>
                <c:pt idx="14">
                  <c:v>93.343116789445673</c:v>
                </c:pt>
                <c:pt idx="15">
                  <c:v>94.456032859993385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95.391409840097722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94.390948554012866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43.589449775539286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759-80C3-F8E7FCC5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'GRÁFICO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3'!$B$5:$AB$5</c:f>
              <c:numCache>
                <c:formatCode>_-* #,##0.0_-;\-* #,##0.0_-;_-* "-"??_-;_-@_-</c:formatCode>
                <c:ptCount val="27"/>
                <c:pt idx="0">
                  <c:v>87.892395281066058</c:v>
                </c:pt>
                <c:pt idx="1">
                  <c:v>97.526328827360899</c:v>
                </c:pt>
                <c:pt idx="2">
                  <c:v>94.921366999488058</c:v>
                </c:pt>
                <c:pt idx="3">
                  <c:v>96.214515573120551</c:v>
                </c:pt>
                <c:pt idx="4">
                  <c:v>96.28734511147205</c:v>
                </c:pt>
                <c:pt idx="5">
                  <c:v>113.78937392233993</c:v>
                </c:pt>
                <c:pt idx="6">
                  <c:v>125.26293427860114</c:v>
                </c:pt>
                <c:pt idx="7">
                  <c:v>124.39110138273271</c:v>
                </c:pt>
                <c:pt idx="8">
                  <c:v>104.98450121631996</c:v>
                </c:pt>
                <c:pt idx="9">
                  <c:v>109.94850754321848</c:v>
                </c:pt>
                <c:pt idx="10">
                  <c:v>122.91064136439145</c:v>
                </c:pt>
                <c:pt idx="11">
                  <c:v>115.65919058420569</c:v>
                </c:pt>
                <c:pt idx="12">
                  <c:v>110.16287975318471</c:v>
                </c:pt>
                <c:pt idx="13">
                  <c:v>123.24592333078215</c:v>
                </c:pt>
                <c:pt idx="14">
                  <c:v>116.92588088276167</c:v>
                </c:pt>
                <c:pt idx="15">
                  <c:v>117.00684466384321</c:v>
                </c:pt>
                <c:pt idx="16">
                  <c:v>104.36082158246097</c:v>
                </c:pt>
                <c:pt idx="17">
                  <c:v>122.84768647532175</c:v>
                </c:pt>
                <c:pt idx="18">
                  <c:v>110.28826449503569</c:v>
                </c:pt>
                <c:pt idx="19">
                  <c:v>122.21410833867043</c:v>
                </c:pt>
                <c:pt idx="20">
                  <c:v>159.41838436456013</c:v>
                </c:pt>
                <c:pt idx="21">
                  <c:v>194.43075631612322</c:v>
                </c:pt>
                <c:pt idx="22">
                  <c:v>188.11926966683882</c:v>
                </c:pt>
                <c:pt idx="23">
                  <c:v>127.17394703694391</c:v>
                </c:pt>
                <c:pt idx="24">
                  <c:v>157.01239722380922</c:v>
                </c:pt>
                <c:pt idx="25">
                  <c:v>166.07368988911071</c:v>
                </c:pt>
                <c:pt idx="26">
                  <c:v>176.24278078771601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'GRÁFICO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3'!$B$6:$AB$6</c:f>
              <c:numCache>
                <c:formatCode>_-* #,##0.0_-;\-* #,##0.0_-;_-* "-"??_-;_-@_-</c:formatCode>
                <c:ptCount val="27"/>
                <c:pt idx="0">
                  <c:v>2.8345637848361736</c:v>
                </c:pt>
                <c:pt idx="1">
                  <c:v>3.6247682117970186</c:v>
                </c:pt>
                <c:pt idx="2">
                  <c:v>1.2100616586783899</c:v>
                </c:pt>
                <c:pt idx="3">
                  <c:v>2.5056480140135453</c:v>
                </c:pt>
                <c:pt idx="4">
                  <c:v>1.3938005244603942</c:v>
                </c:pt>
                <c:pt idx="5">
                  <c:v>1.4828579578962484</c:v>
                </c:pt>
                <c:pt idx="6">
                  <c:v>1.5768278533071294</c:v>
                </c:pt>
                <c:pt idx="7">
                  <c:v>1.5520737618076414</c:v>
                </c:pt>
                <c:pt idx="8">
                  <c:v>1.6928123658720193</c:v>
                </c:pt>
                <c:pt idx="9">
                  <c:v>1.8937184371647462</c:v>
                </c:pt>
                <c:pt idx="10">
                  <c:v>2.5305670868738792</c:v>
                </c:pt>
                <c:pt idx="11">
                  <c:v>1.9018954880114971</c:v>
                </c:pt>
                <c:pt idx="12">
                  <c:v>2.1604899503617587</c:v>
                </c:pt>
                <c:pt idx="13">
                  <c:v>2.4483664838610917</c:v>
                </c:pt>
                <c:pt idx="14">
                  <c:v>2.508024845675783</c:v>
                </c:pt>
                <c:pt idx="15">
                  <c:v>2.5087334187727279</c:v>
                </c:pt>
                <c:pt idx="16">
                  <c:v>2.7035574668594915</c:v>
                </c:pt>
                <c:pt idx="17">
                  <c:v>2.7657252081950303</c:v>
                </c:pt>
                <c:pt idx="18">
                  <c:v>3.1219314163283607</c:v>
                </c:pt>
                <c:pt idx="19">
                  <c:v>3.2434909107416381</c:v>
                </c:pt>
                <c:pt idx="20">
                  <c:v>3.4276496535616729</c:v>
                </c:pt>
                <c:pt idx="21">
                  <c:v>3.5014849073824577</c:v>
                </c:pt>
                <c:pt idx="22">
                  <c:v>3.119511956329128</c:v>
                </c:pt>
                <c:pt idx="23">
                  <c:v>3.1740484240374953</c:v>
                </c:pt>
                <c:pt idx="24">
                  <c:v>3.4625477128912037</c:v>
                </c:pt>
                <c:pt idx="25">
                  <c:v>4.2749239737216316</c:v>
                </c:pt>
                <c:pt idx="26">
                  <c:v>4.2630200438719994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'GRÁFICO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3'!$B$7:$AB$7</c:f>
              <c:numCache>
                <c:formatCode>_-* #,##0.0_-;\-* #,##0.0_-;_-* "-"??_-;_-@_-</c:formatCode>
                <c:ptCount val="27"/>
                <c:pt idx="0">
                  <c:v>9.1530403456618821</c:v>
                </c:pt>
                <c:pt idx="1">
                  <c:v>11.369425238008855</c:v>
                </c:pt>
                <c:pt idx="2">
                  <c:v>9.4038391480008272</c:v>
                </c:pt>
                <c:pt idx="3">
                  <c:v>7.6421868636398091</c:v>
                </c:pt>
                <c:pt idx="4">
                  <c:v>9.6024756823524484</c:v>
                </c:pt>
                <c:pt idx="5">
                  <c:v>9.1295733759572588</c:v>
                </c:pt>
                <c:pt idx="6">
                  <c:v>11.730059005426998</c:v>
                </c:pt>
                <c:pt idx="7">
                  <c:v>12.210062707242201</c:v>
                </c:pt>
                <c:pt idx="8">
                  <c:v>9.6113298439199895</c:v>
                </c:pt>
                <c:pt idx="9">
                  <c:v>13.78482271505939</c:v>
                </c:pt>
                <c:pt idx="10">
                  <c:v>19.620027862532538</c:v>
                </c:pt>
                <c:pt idx="11">
                  <c:v>16.597453495834248</c:v>
                </c:pt>
                <c:pt idx="12">
                  <c:v>17.742302108394117</c:v>
                </c:pt>
                <c:pt idx="13">
                  <c:v>26.375829628719913</c:v>
                </c:pt>
                <c:pt idx="14">
                  <c:v>40.495188133486934</c:v>
                </c:pt>
                <c:pt idx="15">
                  <c:v>35.930824483341858</c:v>
                </c:pt>
                <c:pt idx="16">
                  <c:v>31.563233940101021</c:v>
                </c:pt>
                <c:pt idx="17">
                  <c:v>23.569904473397912</c:v>
                </c:pt>
                <c:pt idx="18">
                  <c:v>18.018532267588466</c:v>
                </c:pt>
                <c:pt idx="19">
                  <c:v>16.617806344113848</c:v>
                </c:pt>
                <c:pt idx="20">
                  <c:v>80.175928265550297</c:v>
                </c:pt>
                <c:pt idx="21">
                  <c:v>53.453017730340463</c:v>
                </c:pt>
                <c:pt idx="22">
                  <c:v>17.463131615620963</c:v>
                </c:pt>
                <c:pt idx="23">
                  <c:v>17.089312322526947</c:v>
                </c:pt>
                <c:pt idx="24">
                  <c:v>16.947325460065272</c:v>
                </c:pt>
                <c:pt idx="25">
                  <c:v>18.397103498817003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'GRÁFICO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3'!$B$4:$AB$4</c:f>
              <c:numCache>
                <c:formatCode>_-* #,##0.0_-;\-* #,##0.0_-;_-* "-"??_-;_-@_-</c:formatCode>
                <c:ptCount val="27"/>
                <c:pt idx="0">
                  <c:v>73.334540534496028</c:v>
                </c:pt>
                <c:pt idx="1">
                  <c:v>88.501201550070419</c:v>
                </c:pt>
                <c:pt idx="2">
                  <c:v>94.394807031318564</c:v>
                </c:pt>
                <c:pt idx="3">
                  <c:v>97.03604805337244</c:v>
                </c:pt>
                <c:pt idx="4">
                  <c:v>106.1037793171369</c:v>
                </c:pt>
                <c:pt idx="5">
                  <c:v>107.26505192697981</c:v>
                </c:pt>
                <c:pt idx="6">
                  <c:v>121.93845456463973</c:v>
                </c:pt>
                <c:pt idx="7">
                  <c:v>134.68984486879731</c:v>
                </c:pt>
                <c:pt idx="8">
                  <c:v>153.1713435290269</c:v>
                </c:pt>
                <c:pt idx="9">
                  <c:v>171.08576617881084</c:v>
                </c:pt>
                <c:pt idx="10">
                  <c:v>156.4291672482066</c:v>
                </c:pt>
                <c:pt idx="11">
                  <c:v>159.18611077213541</c:v>
                </c:pt>
                <c:pt idx="12">
                  <c:v>185.15825540079115</c:v>
                </c:pt>
                <c:pt idx="13">
                  <c:v>207.18154324492406</c:v>
                </c:pt>
                <c:pt idx="14">
                  <c:v>203.32604246631774</c:v>
                </c:pt>
                <c:pt idx="15">
                  <c:v>202.72536598065446</c:v>
                </c:pt>
                <c:pt idx="16">
                  <c:v>203.072936965465</c:v>
                </c:pt>
                <c:pt idx="17">
                  <c:v>208.45988335282567</c:v>
                </c:pt>
                <c:pt idx="18">
                  <c:v>222.96795184678291</c:v>
                </c:pt>
                <c:pt idx="19">
                  <c:v>224.29593621575694</c:v>
                </c:pt>
                <c:pt idx="20">
                  <c:v>207.63470337341366</c:v>
                </c:pt>
                <c:pt idx="21">
                  <c:v>219.96869706331506</c:v>
                </c:pt>
                <c:pt idx="22">
                  <c:v>218.90165507931385</c:v>
                </c:pt>
                <c:pt idx="23">
                  <c:v>323.14442134619702</c:v>
                </c:pt>
                <c:pt idx="24">
                  <c:v>322.07267250623573</c:v>
                </c:pt>
                <c:pt idx="25">
                  <c:v>324.61472899419073</c:v>
                </c:pt>
                <c:pt idx="26">
                  <c:v>322.81868851611205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'GRÁFICO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3'!$B$8:$AB$8</c:f>
              <c:numCache>
                <c:formatCode>_-* #,##0.0_-;\-* #,##0.0_-;_-* "-"??_-;_-@_-</c:formatCode>
                <c:ptCount val="27"/>
                <c:pt idx="0">
                  <c:v>173.21453994606014</c:v>
                </c:pt>
                <c:pt idx="1">
                  <c:v>201.02172382723717</c:v>
                </c:pt>
                <c:pt idx="2">
                  <c:v>199.93007483748582</c:v>
                </c:pt>
                <c:pt idx="3">
                  <c:v>203.39839850414631</c:v>
                </c:pt>
                <c:pt idx="4">
                  <c:v>213.38740063542178</c:v>
                </c:pt>
                <c:pt idx="5">
                  <c:v>231.66685718317328</c:v>
                </c:pt>
                <c:pt idx="6">
                  <c:v>260.50827570197504</c:v>
                </c:pt>
                <c:pt idx="7">
                  <c:v>272.84308272057979</c:v>
                </c:pt>
                <c:pt idx="8">
                  <c:v>269.45998695513879</c:v>
                </c:pt>
                <c:pt idx="9">
                  <c:v>296.71281487425347</c:v>
                </c:pt>
                <c:pt idx="10">
                  <c:v>301.49040356200453</c:v>
                </c:pt>
                <c:pt idx="11">
                  <c:v>293.34465034018683</c:v>
                </c:pt>
                <c:pt idx="12">
                  <c:v>315.22392721273172</c:v>
                </c:pt>
                <c:pt idx="13">
                  <c:v>359.25166268828718</c:v>
                </c:pt>
                <c:pt idx="14">
                  <c:v>363.25513632824214</c:v>
                </c:pt>
                <c:pt idx="15">
                  <c:v>358.17176854661221</c:v>
                </c:pt>
                <c:pt idx="16">
                  <c:v>341.70054995488647</c:v>
                </c:pt>
                <c:pt idx="17">
                  <c:v>357.64319950974038</c:v>
                </c:pt>
                <c:pt idx="18">
                  <c:v>354.39668002573541</c:v>
                </c:pt>
                <c:pt idx="19">
                  <c:v>366.37134180928285</c:v>
                </c:pt>
                <c:pt idx="20">
                  <c:v>450.6566656570858</c:v>
                </c:pt>
                <c:pt idx="21">
                  <c:v>471.35395601716112</c:v>
                </c:pt>
                <c:pt idx="22">
                  <c:v>427.60356831810276</c:v>
                </c:pt>
                <c:pt idx="23">
                  <c:v>470.58172912970537</c:v>
                </c:pt>
                <c:pt idx="24">
                  <c:v>499.4949429030014</c:v>
                </c:pt>
                <c:pt idx="25">
                  <c:v>513.36044635584017</c:v>
                </c:pt>
                <c:pt idx="26">
                  <c:v>520.80729964553905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975497892246"/>
          <c:y val="1.1495957198124985E-2"/>
          <c:w val="0.7880637808264459"/>
          <c:h val="0.75720679912923627"/>
        </c:manualLayout>
      </c:layout>
      <c:areaChart>
        <c:grouping val="stacked"/>
        <c:varyColors val="0"/>
        <c:ser>
          <c:idx val="1"/>
          <c:order val="0"/>
          <c:tx>
            <c:strRef>
              <c:f>'GRÁFICO 4'!$A$4</c:f>
              <c:strCache>
                <c:ptCount val="1"/>
                <c:pt idx="0">
                  <c:v> Ingresos Corrientes de la Nación 1/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4'!$B$4:$AB$4</c:f>
              <c:numCache>
                <c:formatCode>_-* #,##0_-;\-* #,##0_-;_-* "-"??_-;_-@_-</c:formatCode>
                <c:ptCount val="27"/>
                <c:pt idx="0">
                  <c:v>75.110538448470351</c:v>
                </c:pt>
                <c:pt idx="1">
                  <c:v>87.924662890656137</c:v>
                </c:pt>
                <c:pt idx="2">
                  <c:v>88.863858510216815</c:v>
                </c:pt>
                <c:pt idx="3">
                  <c:v>96.430872208647401</c:v>
                </c:pt>
                <c:pt idx="4">
                  <c:v>106.50030797865874</c:v>
                </c:pt>
                <c:pt idx="5">
                  <c:v>117.09867284048215</c:v>
                </c:pt>
                <c:pt idx="6">
                  <c:v>135.61156617370085</c:v>
                </c:pt>
                <c:pt idx="7">
                  <c:v>143.92966238540475</c:v>
                </c:pt>
                <c:pt idx="8">
                  <c:v>150.41032771048674</c:v>
                </c:pt>
                <c:pt idx="9">
                  <c:v>148.87745340529969</c:v>
                </c:pt>
                <c:pt idx="10">
                  <c:v>149.31256058232512</c:v>
                </c:pt>
                <c:pt idx="11">
                  <c:v>179.33129101511631</c:v>
                </c:pt>
                <c:pt idx="12">
                  <c:v>199.5553358185584</c:v>
                </c:pt>
                <c:pt idx="13">
                  <c:v>200.51035854435611</c:v>
                </c:pt>
                <c:pt idx="14">
                  <c:v>188.72649374860748</c:v>
                </c:pt>
                <c:pt idx="15">
                  <c:v>196.2092946918396</c:v>
                </c:pt>
                <c:pt idx="16">
                  <c:v>189.2726914644872</c:v>
                </c:pt>
                <c:pt idx="17">
                  <c:v>213.84036195619288</c:v>
                </c:pt>
                <c:pt idx="18">
                  <c:v>214.15089923085173</c:v>
                </c:pt>
                <c:pt idx="19">
                  <c:v>237.98330269107666</c:v>
                </c:pt>
                <c:pt idx="20">
                  <c:v>202.8974720376747</c:v>
                </c:pt>
                <c:pt idx="21">
                  <c:v>235.44368735534405</c:v>
                </c:pt>
                <c:pt idx="22">
                  <c:v>273.26060329854784</c:v>
                </c:pt>
                <c:pt idx="23">
                  <c:v>309.72079498230704</c:v>
                </c:pt>
                <c:pt idx="24">
                  <c:v>275.46069213049611</c:v>
                </c:pt>
                <c:pt idx="25">
                  <c:v>289.14817522471162</c:v>
                </c:pt>
                <c:pt idx="26">
                  <c:v>129.70386387167599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'GRÁFICO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4'!$B$5:$AB$5</c:f>
              <c:numCache>
                <c:formatCode>_-* #,##0_-;\-* #,##0_-;_-* "-"??_-;_-@_-</c:formatCode>
                <c:ptCount val="27"/>
                <c:pt idx="0">
                  <c:v>78.082315493461238</c:v>
                </c:pt>
                <c:pt idx="1">
                  <c:v>105.04993125696096</c:v>
                </c:pt>
                <c:pt idx="2">
                  <c:v>75.962064546291003</c:v>
                </c:pt>
                <c:pt idx="3">
                  <c:v>94.766517355248496</c:v>
                </c:pt>
                <c:pt idx="4">
                  <c:v>79.005894079863026</c:v>
                </c:pt>
                <c:pt idx="5">
                  <c:v>108.43668032987328</c:v>
                </c:pt>
                <c:pt idx="6">
                  <c:v>98.604676114039862</c:v>
                </c:pt>
                <c:pt idx="7">
                  <c:v>72.443914570077069</c:v>
                </c:pt>
                <c:pt idx="8">
                  <c:v>97.94285449012493</c:v>
                </c:pt>
                <c:pt idx="9">
                  <c:v>113.2889596697546</c:v>
                </c:pt>
                <c:pt idx="10">
                  <c:v>88.863836436243275</c:v>
                </c:pt>
                <c:pt idx="11">
                  <c:v>88.531210876658534</c:v>
                </c:pt>
                <c:pt idx="12">
                  <c:v>78.408770847222087</c:v>
                </c:pt>
                <c:pt idx="13">
                  <c:v>108.6831542598939</c:v>
                </c:pt>
                <c:pt idx="14">
                  <c:v>104.74101520407305</c:v>
                </c:pt>
                <c:pt idx="15">
                  <c:v>102.25568043061445</c:v>
                </c:pt>
                <c:pt idx="16">
                  <c:v>94.510520148623712</c:v>
                </c:pt>
                <c:pt idx="17">
                  <c:v>93.921797034593212</c:v>
                </c:pt>
                <c:pt idx="18">
                  <c:v>95.361568371707932</c:v>
                </c:pt>
                <c:pt idx="19">
                  <c:v>86.239804374386452</c:v>
                </c:pt>
                <c:pt idx="20">
                  <c:v>162.77220746501115</c:v>
                </c:pt>
                <c:pt idx="21">
                  <c:v>138.81064163274576</c:v>
                </c:pt>
                <c:pt idx="22">
                  <c:v>94.175756849463411</c:v>
                </c:pt>
                <c:pt idx="23">
                  <c:v>106.39081201522082</c:v>
                </c:pt>
                <c:pt idx="24">
                  <c:v>114.52595201935729</c:v>
                </c:pt>
                <c:pt idx="25">
                  <c:v>164.50331008444718</c:v>
                </c:pt>
                <c:pt idx="26">
                  <c:v>89.511128867416502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'GRÁFICO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4'!$B$6:$AB$6</c:f>
              <c:numCache>
                <c:formatCode>_-* #,##0_-;\-* #,##0_-;_-*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2.1235499823957369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1.5585203692509453</c:v>
                </c:pt>
                <c:pt idx="8">
                  <c:v>1.4863613778723312</c:v>
                </c:pt>
                <c:pt idx="9">
                  <c:v>0.47711710787118666</c:v>
                </c:pt>
                <c:pt idx="10">
                  <c:v>0</c:v>
                </c:pt>
                <c:pt idx="11">
                  <c:v>2.2629656582436026</c:v>
                </c:pt>
                <c:pt idx="12">
                  <c:v>1.313374060745262</c:v>
                </c:pt>
                <c:pt idx="13">
                  <c:v>3.5951287414529407</c:v>
                </c:pt>
                <c:pt idx="14">
                  <c:v>3.9049026390133865</c:v>
                </c:pt>
                <c:pt idx="15">
                  <c:v>2.6092516817727045</c:v>
                </c:pt>
                <c:pt idx="16">
                  <c:v>2.8320613851302081</c:v>
                </c:pt>
                <c:pt idx="17">
                  <c:v>2.9233779172903231</c:v>
                </c:pt>
                <c:pt idx="18">
                  <c:v>3.2152363497912591</c:v>
                </c:pt>
                <c:pt idx="19">
                  <c:v>3.2754537695356065</c:v>
                </c:pt>
                <c:pt idx="20">
                  <c:v>3.3324445846217476</c:v>
                </c:pt>
                <c:pt idx="21">
                  <c:v>3.3142370333903721</c:v>
                </c:pt>
                <c:pt idx="22">
                  <c:v>3.4255615987808152</c:v>
                </c:pt>
                <c:pt idx="23">
                  <c:v>2.9969795228699669</c:v>
                </c:pt>
                <c:pt idx="24">
                  <c:v>3.9750282977542657</c:v>
                </c:pt>
                <c:pt idx="25">
                  <c:v>4.167023404117753</c:v>
                </c:pt>
                <c:pt idx="26">
                  <c:v>1.6835557646544999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'GRÁFICO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4'!$B$7:$AB$7</c:f>
              <c:numCache>
                <c:formatCode>_-* #,##0_-;\-* #,##0_-;_-* "-"??_-;_-@_-</c:formatCode>
                <c:ptCount val="27"/>
                <c:pt idx="0">
                  <c:v>10.427754602407557</c:v>
                </c:pt>
                <c:pt idx="1">
                  <c:v>6.9414526336094236</c:v>
                </c:pt>
                <c:pt idx="2">
                  <c:v>7.9808755475601458</c:v>
                </c:pt>
                <c:pt idx="3">
                  <c:v>9.4838745307750578</c:v>
                </c:pt>
                <c:pt idx="4">
                  <c:v>9.0782127954421998</c:v>
                </c:pt>
                <c:pt idx="5">
                  <c:v>10.461844937191714</c:v>
                </c:pt>
                <c:pt idx="6">
                  <c:v>11.057775792953406</c:v>
                </c:pt>
                <c:pt idx="7">
                  <c:v>12.492328762618309</c:v>
                </c:pt>
                <c:pt idx="8">
                  <c:v>10.237843495673268</c:v>
                </c:pt>
                <c:pt idx="9">
                  <c:v>9.295746522209301</c:v>
                </c:pt>
                <c:pt idx="10">
                  <c:v>10.381206005222849</c:v>
                </c:pt>
                <c:pt idx="11">
                  <c:v>11.163469886302353</c:v>
                </c:pt>
                <c:pt idx="12">
                  <c:v>12.455856800757504</c:v>
                </c:pt>
                <c:pt idx="13">
                  <c:v>20.277972542396032</c:v>
                </c:pt>
                <c:pt idx="14">
                  <c:v>37.646317913541942</c:v>
                </c:pt>
                <c:pt idx="15">
                  <c:v>33.700787190134569</c:v>
                </c:pt>
                <c:pt idx="16">
                  <c:v>30.965425611265083</c:v>
                </c:pt>
                <c:pt idx="17">
                  <c:v>24.635291407694339</c:v>
                </c:pt>
                <c:pt idx="18">
                  <c:v>18.576272263981789</c:v>
                </c:pt>
                <c:pt idx="19">
                  <c:v>18.154742578436068</c:v>
                </c:pt>
                <c:pt idx="20">
                  <c:v>51.88634608703746</c:v>
                </c:pt>
                <c:pt idx="21">
                  <c:v>60.497986422902073</c:v>
                </c:pt>
                <c:pt idx="22">
                  <c:v>20.956299425636601</c:v>
                </c:pt>
                <c:pt idx="23">
                  <c:v>19.79789229652814</c:v>
                </c:pt>
                <c:pt idx="24">
                  <c:v>19.575332620109663</c:v>
                </c:pt>
                <c:pt idx="25">
                  <c:v>21.087321457807359</c:v>
                </c:pt>
                <c:pt idx="26">
                  <c:v>8.0536533360070699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'GRÁFICO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4'!$B$8:$AB$8</c:f>
              <c:numCache>
                <c:formatCode>_-* #,##0.0_-;\-* #,##0.0_-;_-* "-"??_-;_-@_-</c:formatCode>
                <c:ptCount val="27"/>
                <c:pt idx="0">
                  <c:v>163.62060854433918</c:v>
                </c:pt>
                <c:pt idx="1">
                  <c:v>199.9160467812265</c:v>
                </c:pt>
                <c:pt idx="2">
                  <c:v>174.93034858646368</c:v>
                </c:pt>
                <c:pt idx="3">
                  <c:v>200.68126409467095</c:v>
                </c:pt>
                <c:pt idx="4">
                  <c:v>194.58441485396395</c:v>
                </c:pt>
                <c:pt idx="5">
                  <c:v>235.99719810754715</c:v>
                </c:pt>
                <c:pt idx="6">
                  <c:v>245.27401808069413</c:v>
                </c:pt>
                <c:pt idx="7">
                  <c:v>230.42442608735107</c:v>
                </c:pt>
                <c:pt idx="8">
                  <c:v>260.07738707415729</c:v>
                </c:pt>
                <c:pt idx="9">
                  <c:v>271.93927670513483</c:v>
                </c:pt>
                <c:pt idx="10">
                  <c:v>248.55760302379122</c:v>
                </c:pt>
                <c:pt idx="11">
                  <c:v>281.28893743632079</c:v>
                </c:pt>
                <c:pt idx="12">
                  <c:v>291.73333752728325</c:v>
                </c:pt>
                <c:pt idx="13">
                  <c:v>333.0666140880989</c:v>
                </c:pt>
                <c:pt idx="14">
                  <c:v>335.01872950523591</c:v>
                </c:pt>
                <c:pt idx="15">
                  <c:v>334.7750139943613</c:v>
                </c:pt>
                <c:pt idx="16">
                  <c:v>317.58069860950621</c:v>
                </c:pt>
                <c:pt idx="17">
                  <c:v>335.32082831577083</c:v>
                </c:pt>
                <c:pt idx="18">
                  <c:v>331.30397621633267</c:v>
                </c:pt>
                <c:pt idx="19">
                  <c:v>345.65330341343474</c:v>
                </c:pt>
                <c:pt idx="20">
                  <c:v>420.88847017434506</c:v>
                </c:pt>
                <c:pt idx="21">
                  <c:v>438.0665524443823</c:v>
                </c:pt>
                <c:pt idx="22">
                  <c:v>391.81822117242865</c:v>
                </c:pt>
                <c:pt idx="23">
                  <c:v>438.90647881692598</c:v>
                </c:pt>
                <c:pt idx="24">
                  <c:v>413.5370050677173</c:v>
                </c:pt>
                <c:pt idx="25">
                  <c:v>478.90583017108389</c:v>
                </c:pt>
                <c:pt idx="26">
                  <c:v>228.95220183975405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'GRÁFICO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4'!$B$9:$AB$9</c:f>
              <c:numCache>
                <c:formatCode>0.0</c:formatCode>
                <c:ptCount val="27"/>
                <c:pt idx="0">
                  <c:v>94.461243608816801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84.453094353625261</c:v>
                </c:pt>
                <c:pt idx="8">
                  <c:v>96.517998836486413</c:v>
                </c:pt>
                <c:pt idx="9">
                  <c:v>91.650667943136327</c:v>
                </c:pt>
                <c:pt idx="10">
                  <c:v>82.442956753239699</c:v>
                </c:pt>
                <c:pt idx="11">
                  <c:v>95.890256430487071</c:v>
                </c:pt>
                <c:pt idx="12">
                  <c:v>92.54796744233326</c:v>
                </c:pt>
                <c:pt idx="13">
                  <c:v>92.711224102835033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93.758480176732235</c:v>
                </c:pt>
                <c:pt idx="18">
                  <c:v>93.483939012147133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93.288416271776086</c:v>
                </c:pt>
                <c:pt idx="26">
                  <c:v>43.961020130781328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173475</xdr:rowOff>
    </xdr:from>
    <xdr:to>
      <xdr:col>27</xdr:col>
      <xdr:colOff>571500</xdr:colOff>
      <xdr:row>45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265642</xdr:colOff>
      <xdr:row>7</xdr:row>
      <xdr:rowOff>57153</xdr:rowOff>
    </xdr:from>
    <xdr:to>
      <xdr:col>3</xdr:col>
      <xdr:colOff>334011</xdr:colOff>
      <xdr:row>9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642" y="1200153"/>
          <a:ext cx="100076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125833</xdr:rowOff>
    </xdr:from>
    <xdr:to>
      <xdr:col>30</xdr:col>
      <xdr:colOff>369930</xdr:colOff>
      <xdr:row>46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329141</xdr:colOff>
      <xdr:row>8</xdr:row>
      <xdr:rowOff>4237</xdr:rowOff>
    </xdr:from>
    <xdr:to>
      <xdr:col>3</xdr:col>
      <xdr:colOff>397510</xdr:colOff>
      <xdr:row>10</xdr:row>
      <xdr:rowOff>124747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141" y="1337737"/>
          <a:ext cx="1004994" cy="501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203204</xdr:colOff>
      <xdr:row>14</xdr:row>
      <xdr:rowOff>104775</xdr:rowOff>
    </xdr:from>
    <xdr:to>
      <xdr:col>30</xdr:col>
      <xdr:colOff>619125</xdr:colOff>
      <xdr:row>46</xdr:row>
      <xdr:rowOff>41275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1</xdr:col>
      <xdr:colOff>73025</xdr:colOff>
      <xdr:row>11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27094</xdr:colOff>
      <xdr:row>11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13</xdr:row>
      <xdr:rowOff>41275</xdr:rowOff>
    </xdr:from>
    <xdr:to>
      <xdr:col>2</xdr:col>
      <xdr:colOff>379568</xdr:colOff>
      <xdr:row>15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12</xdr:row>
      <xdr:rowOff>31750</xdr:rowOff>
    </xdr:from>
    <xdr:to>
      <xdr:col>2</xdr:col>
      <xdr:colOff>56309</xdr:colOff>
      <xdr:row>13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16</xdr:row>
      <xdr:rowOff>0</xdr:rowOff>
    </xdr:from>
    <xdr:to>
      <xdr:col>29</xdr:col>
      <xdr:colOff>497417</xdr:colOff>
      <xdr:row>44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10</xdr:row>
      <xdr:rowOff>38102</xdr:rowOff>
    </xdr:from>
    <xdr:to>
      <xdr:col>0</xdr:col>
      <xdr:colOff>835025</xdr:colOff>
      <xdr:row>12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10</xdr:row>
      <xdr:rowOff>57153</xdr:rowOff>
    </xdr:from>
    <xdr:to>
      <xdr:col>4</xdr:col>
      <xdr:colOff>68369</xdr:colOff>
      <xdr:row>12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547158</xdr:colOff>
      <xdr:row>13</xdr:row>
      <xdr:rowOff>107950</xdr:rowOff>
    </xdr:from>
    <xdr:to>
      <xdr:col>2</xdr:col>
      <xdr:colOff>408143</xdr:colOff>
      <xdr:row>15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547158" y="2574925"/>
          <a:ext cx="1404035" cy="396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99483</xdr:colOff>
      <xdr:row>12</xdr:row>
      <xdr:rowOff>47625</xdr:rowOff>
    </xdr:from>
    <xdr:to>
      <xdr:col>1</xdr:col>
      <xdr:colOff>371475</xdr:colOff>
      <xdr:row>13</xdr:row>
      <xdr:rowOff>125380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808" y="2324100"/>
          <a:ext cx="271992" cy="2682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701675</xdr:colOff>
      <xdr:row>2</xdr:row>
      <xdr:rowOff>111076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E25B5-7334-4E1E-B258-9C6C870C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1828800</xdr:colOff>
      <xdr:row>0</xdr:row>
      <xdr:rowOff>85725</xdr:rowOff>
    </xdr:from>
    <xdr:to>
      <xdr:col>1</xdr:col>
      <xdr:colOff>2823211</xdr:colOff>
      <xdr:row>2</xdr:row>
      <xdr:rowOff>80111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773AB2-C02C-4C27-A248-364C0AD9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A310937-9497-4C23-B351-855C40F94B30}"/>
            </a:ext>
          </a:extLst>
        </xdr:cNvPr>
        <xdr:cNvSpPr/>
      </xdr:nvSpPr>
      <xdr:spPr>
        <a:xfrm>
          <a:off x="952500" y="714375"/>
          <a:ext cx="1025152" cy="527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CA85FE-93EA-48F8-B5B6-8BC52ECD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2816861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127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114300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file:///C:\Users\sherreno\AppData\Local\Microsoft\Windows\INetCache\Content.Outlook\MHUM1V29\1.1.A.%20Ejecuci&#243;n%20Ingresos%20PGN%202000-2026%20-%20Enero%20Preci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%20Precios%20Corrientes.xlsx" TargetMode="External"/><Relationship Id="rId1" Type="http://schemas.openxmlformats.org/officeDocument/2006/relationships/externalLinkPath" Target="1.1.A.%20Ejecuci&#243;n%20Ingresos%20PGN%20%20Precios%20Corri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1.1.A.%20Ejecuci&#243;n%20Ingresos%20PGN%202000-2026%20-%20Enero%20Preci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7">
          <cell r="C7">
            <v>46414377.968989</v>
          </cell>
          <cell r="D7">
            <v>57985362.253691256</v>
          </cell>
          <cell r="E7">
            <v>61702700</v>
          </cell>
          <cell r="F7">
            <v>66847927.873192422</v>
          </cell>
          <cell r="G7">
            <v>73985946.293501005</v>
          </cell>
          <cell r="H7">
            <v>84223676.760473371</v>
          </cell>
          <cell r="I7">
            <v>98950148.318854004</v>
          </cell>
          <cell r="J7">
            <v>109536813.35213743</v>
          </cell>
          <cell r="K7">
            <v>116480649.57380199</v>
          </cell>
          <cell r="L7">
            <v>130828894.88854419</v>
          </cell>
          <cell r="M7">
            <v>137151145.04996461</v>
          </cell>
          <cell r="N7">
            <v>138418652.30050102</v>
          </cell>
          <cell r="O7">
            <v>152372007.4068419</v>
          </cell>
          <cell r="P7">
            <v>177022891.32499114</v>
          </cell>
          <cell r="Q7">
            <v>185546860.911268</v>
          </cell>
          <cell r="R7">
            <v>195336068.091728</v>
          </cell>
          <cell r="S7">
            <v>197068469.65697831</v>
          </cell>
          <cell r="T7">
            <v>214699209.93375543</v>
          </cell>
          <cell r="U7">
            <v>219515728.42822</v>
          </cell>
          <cell r="V7">
            <v>235556366.671893</v>
          </cell>
          <cell r="W7">
            <v>294412064.27095199</v>
          </cell>
          <cell r="X7">
            <v>325239378.72891498</v>
          </cell>
          <cell r="Y7">
            <v>333761841.97394902</v>
          </cell>
          <cell r="Z7">
            <v>401394216.241328</v>
          </cell>
          <cell r="AA7">
            <v>448211385.79165</v>
          </cell>
          <cell r="AB7">
            <v>484151324.18394488</v>
          </cell>
        </row>
        <row r="8">
          <cell r="C8">
            <v>19650642.974950001</v>
          </cell>
          <cell r="D8">
            <v>25528456</v>
          </cell>
          <cell r="E8">
            <v>29132257.688322999</v>
          </cell>
          <cell r="F8">
            <v>31891395.355501</v>
          </cell>
          <cell r="G8">
            <v>36788435</v>
          </cell>
          <cell r="H8">
            <v>38996761</v>
          </cell>
          <cell r="I8">
            <v>46316487</v>
          </cell>
          <cell r="J8">
            <v>54073192</v>
          </cell>
          <cell r="K8">
            <v>66212048</v>
          </cell>
          <cell r="L8">
            <v>75436451</v>
          </cell>
          <cell r="M8">
            <v>71161268</v>
          </cell>
          <cell r="N8">
            <v>75114125.628281996</v>
          </cell>
          <cell r="O8">
            <v>89501248.565841004</v>
          </cell>
          <cell r="P8">
            <v>102089648.07551301</v>
          </cell>
          <cell r="Q8">
            <v>103856780.395381</v>
          </cell>
          <cell r="R8">
            <v>110560293.60941701</v>
          </cell>
          <cell r="S8">
            <v>117117964.609117</v>
          </cell>
          <cell r="T8">
            <v>125141963.610902</v>
          </cell>
          <cell r="U8">
            <v>138107874.94465399</v>
          </cell>
          <cell r="V8">
            <v>144209794.17587101</v>
          </cell>
          <cell r="W8">
            <v>135646860</v>
          </cell>
          <cell r="X8">
            <v>151780803.91474801</v>
          </cell>
          <cell r="Y8">
            <v>170861576.05697599</v>
          </cell>
          <cell r="Z8">
            <v>275633952</v>
          </cell>
          <cell r="AA8">
            <v>289005206</v>
          </cell>
          <cell r="AB8">
            <v>306144838.40309596</v>
          </cell>
        </row>
        <row r="9">
          <cell r="C9">
            <v>18991721.199999999</v>
          </cell>
          <cell r="D9">
            <v>24801070</v>
          </cell>
          <cell r="E9">
            <v>28559507.688322999</v>
          </cell>
          <cell r="F9">
            <v>31723056.578800999</v>
          </cell>
          <cell r="G9">
            <v>36586932</v>
          </cell>
          <cell r="H9">
            <v>38779806</v>
          </cell>
          <cell r="I9">
            <v>46101145</v>
          </cell>
          <cell r="J9">
            <v>53846056</v>
          </cell>
          <cell r="K9">
            <v>65966048</v>
          </cell>
          <cell r="L9">
            <v>75051961</v>
          </cell>
          <cell r="M9">
            <v>70652833</v>
          </cell>
          <cell r="N9">
            <v>74680212.628281996</v>
          </cell>
          <cell r="O9">
            <v>88923287.565841004</v>
          </cell>
          <cell r="P9">
            <v>101570794.07551301</v>
          </cell>
          <cell r="Q9">
            <v>103296882.31551699</v>
          </cell>
          <cell r="R9">
            <v>109639353.60941701</v>
          </cell>
          <cell r="S9">
            <v>116603593.609117</v>
          </cell>
          <cell r="T9">
            <v>124448963.610902</v>
          </cell>
          <cell r="U9">
            <v>137368012.94465399</v>
          </cell>
          <cell r="V9">
            <v>142881985.63188499</v>
          </cell>
          <cell r="W9">
            <v>134992097</v>
          </cell>
          <cell r="X9">
            <v>150372594</v>
          </cell>
          <cell r="Y9">
            <v>169366736</v>
          </cell>
          <cell r="Z9">
            <v>274167952</v>
          </cell>
          <cell r="AA9">
            <v>287465760</v>
          </cell>
          <cell r="AB9">
            <v>304871678.40309596</v>
          </cell>
        </row>
        <row r="10">
          <cell r="C10">
            <v>6914300</v>
          </cell>
          <cell r="D10">
            <v>9974142</v>
          </cell>
          <cell r="E10">
            <v>12050367.688323</v>
          </cell>
          <cell r="F10">
            <v>13324294.348637</v>
          </cell>
          <cell r="G10">
            <v>15972820</v>
          </cell>
          <cell r="H10">
            <v>16251141</v>
          </cell>
          <cell r="I10">
            <v>19403855</v>
          </cell>
          <cell r="J10">
            <v>23671427</v>
          </cell>
          <cell r="K10">
            <v>26400057</v>
          </cell>
          <cell r="L10">
            <v>31591144</v>
          </cell>
          <cell r="M10">
            <v>29941754</v>
          </cell>
          <cell r="N10">
            <v>33436564.628281999</v>
          </cell>
          <cell r="O10">
            <v>43372339.565840997</v>
          </cell>
          <cell r="P10">
            <v>48386645.439512998</v>
          </cell>
          <cell r="Q10">
            <v>49383462.837052003</v>
          </cell>
          <cell r="R10">
            <v>50745996.609416999</v>
          </cell>
          <cell r="S10">
            <v>49332984.095927</v>
          </cell>
          <cell r="T10">
            <v>55852761.136953004</v>
          </cell>
          <cell r="U10">
            <v>60636139.196741998</v>
          </cell>
          <cell r="V10">
            <v>65290455</v>
          </cell>
          <cell r="W10">
            <v>65447847</v>
          </cell>
          <cell r="X10">
            <v>72882812</v>
          </cell>
          <cell r="Y10">
            <v>81098256</v>
          </cell>
          <cell r="Z10">
            <v>148670546</v>
          </cell>
          <cell r="AA10">
            <v>146701331</v>
          </cell>
          <cell r="AB10">
            <v>149447583</v>
          </cell>
        </row>
        <row r="11">
          <cell r="C11">
            <v>6914300</v>
          </cell>
          <cell r="D11">
            <v>9974142</v>
          </cell>
          <cell r="E11">
            <v>11404221.688323</v>
          </cell>
          <cell r="F11">
            <v>11717105</v>
          </cell>
          <cell r="G11">
            <v>15534000</v>
          </cell>
          <cell r="H11">
            <v>15788186</v>
          </cell>
          <cell r="I11">
            <v>18940987</v>
          </cell>
          <cell r="J11">
            <v>22508427</v>
          </cell>
          <cell r="K11">
            <v>23420484</v>
          </cell>
          <cell r="L11">
            <v>29527566</v>
          </cell>
          <cell r="M11">
            <v>27808754</v>
          </cell>
          <cell r="N11">
            <v>30227126</v>
          </cell>
          <cell r="O11">
            <v>39100439.565840997</v>
          </cell>
          <cell r="P11">
            <v>44234975.439512998</v>
          </cell>
          <cell r="Q11">
            <v>45239050.837052003</v>
          </cell>
          <cell r="R11">
            <v>42009739.609416999</v>
          </cell>
          <cell r="S11">
            <v>40123220.095927</v>
          </cell>
          <cell r="T11">
            <v>53041254.136953004</v>
          </cell>
          <cell r="U11">
            <v>60636139.196741998</v>
          </cell>
          <cell r="V11">
            <v>63400455</v>
          </cell>
          <cell r="W11">
            <v>64594382</v>
          </cell>
          <cell r="X11">
            <v>71724302</v>
          </cell>
          <cell r="Y11">
            <v>80350531</v>
          </cell>
          <cell r="Z11">
            <v>144840138</v>
          </cell>
          <cell r="AA11">
            <v>142191969</v>
          </cell>
          <cell r="AB11">
            <v>145639055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646146</v>
          </cell>
          <cell r="F13">
            <v>1607189.348637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438820</v>
          </cell>
          <cell r="H14">
            <v>462955</v>
          </cell>
          <cell r="I14">
            <v>462868</v>
          </cell>
          <cell r="J14">
            <v>1163000</v>
          </cell>
          <cell r="K14">
            <v>2979573</v>
          </cell>
          <cell r="L14">
            <v>2063578</v>
          </cell>
          <cell r="M14">
            <v>2133000</v>
          </cell>
          <cell r="N14">
            <v>2556821.4672690001</v>
          </cell>
          <cell r="O14">
            <v>3418889</v>
          </cell>
          <cell r="P14">
            <v>3291532</v>
          </cell>
          <cell r="Q14">
            <v>3437593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800000</v>
          </cell>
          <cell r="W14">
            <v>853465</v>
          </cell>
          <cell r="X14">
            <v>922216</v>
          </cell>
          <cell r="Y14">
            <v>0</v>
          </cell>
          <cell r="Z14">
            <v>1774651</v>
          </cell>
          <cell r="AA14">
            <v>1971543</v>
          </cell>
          <cell r="AB14">
            <v>1409421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652617.16101299995</v>
          </cell>
          <cell r="O15">
            <v>853011</v>
          </cell>
          <cell r="P15">
            <v>860138</v>
          </cell>
          <cell r="Q15">
            <v>706819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4851765</v>
          </cell>
          <cell r="S16">
            <v>4328696</v>
          </cell>
          <cell r="T16">
            <v>2811507</v>
          </cell>
          <cell r="U16">
            <v>0</v>
          </cell>
          <cell r="V16">
            <v>90000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23303</v>
          </cell>
          <cell r="AB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</v>
          </cell>
          <cell r="S17">
            <v>4881068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1000000</v>
          </cell>
          <cell r="W18">
            <v>0</v>
          </cell>
          <cell r="X18">
            <v>0</v>
          </cell>
          <cell r="Y18">
            <v>360000</v>
          </cell>
          <cell r="Z18">
            <v>8855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236294</v>
          </cell>
          <cell r="Y19">
            <v>387725</v>
          </cell>
          <cell r="Z19">
            <v>2046902</v>
          </cell>
          <cell r="AA19">
            <v>2514516</v>
          </cell>
          <cell r="AB19">
            <v>2399107</v>
          </cell>
        </row>
        <row r="20">
          <cell r="C20">
            <v>12077421.199999999</v>
          </cell>
          <cell r="D20">
            <v>14826928</v>
          </cell>
          <cell r="E20">
            <v>16509140</v>
          </cell>
          <cell r="F20">
            <v>18398762.230163999</v>
          </cell>
          <cell r="G20">
            <v>20614112</v>
          </cell>
          <cell r="H20">
            <v>22528665</v>
          </cell>
          <cell r="I20">
            <v>26697290</v>
          </cell>
          <cell r="J20">
            <v>30174629</v>
          </cell>
          <cell r="K20">
            <v>39565991</v>
          </cell>
          <cell r="L20">
            <v>43460817</v>
          </cell>
          <cell r="M20">
            <v>40711079</v>
          </cell>
          <cell r="N20">
            <v>41243648</v>
          </cell>
          <cell r="O20">
            <v>45550948</v>
          </cell>
          <cell r="P20">
            <v>53184148.636</v>
          </cell>
          <cell r="Q20">
            <v>53913419.478464998</v>
          </cell>
          <cell r="R20">
            <v>58893357</v>
          </cell>
          <cell r="S20">
            <v>67270609.513190001</v>
          </cell>
          <cell r="T20">
            <v>68596202.473949</v>
          </cell>
          <cell r="U20">
            <v>76731873.747912005</v>
          </cell>
          <cell r="V20">
            <v>77591530.631885007</v>
          </cell>
          <cell r="W20">
            <v>69544250</v>
          </cell>
          <cell r="X20">
            <v>77489782</v>
          </cell>
          <cell r="Y20">
            <v>88268480</v>
          </cell>
          <cell r="Z20">
            <v>125497406</v>
          </cell>
          <cell r="AA20">
            <v>140764429</v>
          </cell>
          <cell r="AB20">
            <v>155424095.40309599</v>
          </cell>
        </row>
        <row r="21">
          <cell r="C21">
            <v>1798800</v>
          </cell>
          <cell r="D21">
            <v>2089006</v>
          </cell>
          <cell r="E21">
            <v>2297809</v>
          </cell>
          <cell r="F21">
            <v>2333947</v>
          </cell>
          <cell r="G21">
            <v>2035030</v>
          </cell>
          <cell r="H21">
            <v>2098483</v>
          </cell>
          <cell r="I21">
            <v>3084150</v>
          </cell>
          <cell r="J21">
            <v>3784939</v>
          </cell>
          <cell r="K21">
            <v>4701335</v>
          </cell>
          <cell r="L21">
            <v>5134138</v>
          </cell>
          <cell r="M21">
            <v>4459062</v>
          </cell>
          <cell r="N21">
            <v>4516990</v>
          </cell>
          <cell r="O21">
            <v>4104418</v>
          </cell>
          <cell r="P21">
            <v>4719597</v>
          </cell>
          <cell r="Q21">
            <v>3602165</v>
          </cell>
          <cell r="R21">
            <v>4252122</v>
          </cell>
          <cell r="S21">
            <v>5653091</v>
          </cell>
          <cell r="T21">
            <v>4168706</v>
          </cell>
          <cell r="U21">
            <v>4382899</v>
          </cell>
          <cell r="V21">
            <v>4027595</v>
          </cell>
          <cell r="W21">
            <v>3059144</v>
          </cell>
          <cell r="X21">
            <v>3431005</v>
          </cell>
          <cell r="Y21">
            <v>4098169</v>
          </cell>
          <cell r="Z21">
            <v>5685377</v>
          </cell>
          <cell r="AA21">
            <v>5682380</v>
          </cell>
          <cell r="AB21">
            <v>5353572</v>
          </cell>
        </row>
        <row r="22">
          <cell r="C22">
            <v>7815700.2000000002</v>
          </cell>
          <cell r="D22">
            <v>9681595</v>
          </cell>
          <cell r="E22">
            <v>10949399</v>
          </cell>
          <cell r="F22">
            <v>12670947.230164001</v>
          </cell>
          <cell r="G22">
            <v>14594596</v>
          </cell>
          <cell r="H22">
            <v>16145443</v>
          </cell>
          <cell r="I22">
            <v>18974552</v>
          </cell>
          <cell r="J22">
            <v>21412716</v>
          </cell>
          <cell r="K22">
            <v>29298944</v>
          </cell>
          <cell r="L22">
            <v>32808351</v>
          </cell>
          <cell r="M22">
            <v>30723102</v>
          </cell>
          <cell r="N22">
            <v>31952419</v>
          </cell>
          <cell r="O22">
            <v>34572763</v>
          </cell>
          <cell r="P22">
            <v>38174867</v>
          </cell>
          <cell r="Q22">
            <v>39152014</v>
          </cell>
          <cell r="R22">
            <v>42358107</v>
          </cell>
          <cell r="S22">
            <v>48846631</v>
          </cell>
          <cell r="T22">
            <v>52425427.473949</v>
          </cell>
          <cell r="U22">
            <v>59463646.747911997</v>
          </cell>
          <cell r="V22">
            <v>59627294.631885</v>
          </cell>
          <cell r="W22">
            <v>55744986</v>
          </cell>
          <cell r="X22">
            <v>61761988</v>
          </cell>
          <cell r="Y22">
            <v>68845304</v>
          </cell>
          <cell r="Z22">
            <v>98454385</v>
          </cell>
          <cell r="AA22">
            <v>108174117</v>
          </cell>
          <cell r="AB22">
            <v>119222280.92</v>
          </cell>
        </row>
        <row r="23">
          <cell r="C23">
            <v>499800</v>
          </cell>
          <cell r="D23">
            <v>426995</v>
          </cell>
          <cell r="E23">
            <v>490759</v>
          </cell>
          <cell r="F23">
            <v>477582</v>
          </cell>
          <cell r="G23">
            <v>547548</v>
          </cell>
          <cell r="H23">
            <v>597923</v>
          </cell>
          <cell r="I23">
            <v>666472</v>
          </cell>
          <cell r="J23">
            <v>747892</v>
          </cell>
          <cell r="K23">
            <v>657967</v>
          </cell>
          <cell r="L23">
            <v>392765</v>
          </cell>
          <cell r="M23">
            <v>89739</v>
          </cell>
          <cell r="N23">
            <v>95614</v>
          </cell>
          <cell r="O23">
            <v>85000</v>
          </cell>
          <cell r="P23">
            <v>41715</v>
          </cell>
          <cell r="Q23">
            <v>63636</v>
          </cell>
          <cell r="R23">
            <v>67744</v>
          </cell>
          <cell r="S23">
            <v>84805</v>
          </cell>
          <cell r="T23">
            <v>112206</v>
          </cell>
          <cell r="U23">
            <v>115911</v>
          </cell>
          <cell r="V23">
            <v>85159</v>
          </cell>
          <cell r="W23">
            <v>52674</v>
          </cell>
          <cell r="X23">
            <v>59799</v>
          </cell>
          <cell r="Y23">
            <v>90646</v>
          </cell>
          <cell r="Z23">
            <v>551892</v>
          </cell>
          <cell r="AA23">
            <v>589052</v>
          </cell>
          <cell r="AB23">
            <v>1335134.08</v>
          </cell>
        </row>
        <row r="24">
          <cell r="C24">
            <v>24700</v>
          </cell>
          <cell r="D24">
            <v>33364</v>
          </cell>
          <cell r="E24">
            <v>29728</v>
          </cell>
          <cell r="F24">
            <v>41724</v>
          </cell>
          <cell r="G24">
            <v>48945</v>
          </cell>
          <cell r="H24">
            <v>53448</v>
          </cell>
          <cell r="I24">
            <v>52399</v>
          </cell>
          <cell r="J24">
            <v>53564</v>
          </cell>
          <cell r="K24">
            <v>63700</v>
          </cell>
          <cell r="L24">
            <v>67520</v>
          </cell>
          <cell r="M24">
            <v>69883</v>
          </cell>
          <cell r="N24">
            <v>84404</v>
          </cell>
          <cell r="O24">
            <v>91325</v>
          </cell>
          <cell r="P24">
            <v>120834</v>
          </cell>
          <cell r="Q24">
            <v>153501</v>
          </cell>
          <cell r="R24">
            <v>157236</v>
          </cell>
          <cell r="S24">
            <v>216996</v>
          </cell>
          <cell r="T24">
            <v>247838</v>
          </cell>
          <cell r="U24">
            <v>247478</v>
          </cell>
          <cell r="V24">
            <v>291238</v>
          </cell>
          <cell r="W24">
            <v>324519</v>
          </cell>
          <cell r="X24">
            <v>362068</v>
          </cell>
          <cell r="Y24">
            <v>261986</v>
          </cell>
          <cell r="Z24">
            <v>451966</v>
          </cell>
          <cell r="AA24">
            <v>526062</v>
          </cell>
          <cell r="AB24">
            <v>600102</v>
          </cell>
        </row>
        <row r="25">
          <cell r="C25">
            <v>2621</v>
          </cell>
          <cell r="D25">
            <v>2064</v>
          </cell>
          <cell r="E25">
            <v>4052</v>
          </cell>
          <cell r="F25">
            <v>3089</v>
          </cell>
          <cell r="G25">
            <v>3582</v>
          </cell>
          <cell r="H25">
            <v>4095</v>
          </cell>
          <cell r="I25">
            <v>3582</v>
          </cell>
          <cell r="J25">
            <v>3662</v>
          </cell>
          <cell r="K25">
            <v>5200</v>
          </cell>
          <cell r="L25">
            <v>5755</v>
          </cell>
          <cell r="M25">
            <v>7034</v>
          </cell>
          <cell r="N25">
            <v>9581</v>
          </cell>
          <cell r="O25">
            <v>13586</v>
          </cell>
          <cell r="P25">
            <v>15754</v>
          </cell>
          <cell r="Q25">
            <v>16849</v>
          </cell>
          <cell r="R25">
            <v>18628</v>
          </cell>
          <cell r="S25">
            <v>16025</v>
          </cell>
          <cell r="T25">
            <v>41768</v>
          </cell>
          <cell r="U25">
            <v>28224</v>
          </cell>
          <cell r="V25">
            <v>33453</v>
          </cell>
          <cell r="W25">
            <v>38821</v>
          </cell>
          <cell r="X25">
            <v>56326</v>
          </cell>
          <cell r="Y25">
            <v>41883</v>
          </cell>
          <cell r="Z25">
            <v>124164</v>
          </cell>
          <cell r="AA25">
            <v>83200</v>
          </cell>
          <cell r="AB25">
            <v>94910</v>
          </cell>
        </row>
        <row r="26">
          <cell r="C26">
            <v>1000000</v>
          </cell>
          <cell r="D26">
            <v>1409700</v>
          </cell>
          <cell r="E26">
            <v>1654870</v>
          </cell>
          <cell r="F26">
            <v>1709479</v>
          </cell>
          <cell r="G26">
            <v>2230409</v>
          </cell>
          <cell r="H26">
            <v>2353527</v>
          </cell>
          <cell r="I26">
            <v>2641081</v>
          </cell>
          <cell r="J26">
            <v>2838833</v>
          </cell>
          <cell r="K26">
            <v>3419621</v>
          </cell>
          <cell r="L26">
            <v>3736499</v>
          </cell>
          <cell r="M26">
            <v>3956649</v>
          </cell>
          <cell r="N26">
            <v>3186785</v>
          </cell>
          <cell r="O26">
            <v>4991653</v>
          </cell>
          <cell r="P26">
            <v>5553971</v>
          </cell>
          <cell r="Q26">
            <v>6095838.4784650002</v>
          </cell>
          <cell r="R26">
            <v>6914955</v>
          </cell>
          <cell r="S26">
            <v>7291723</v>
          </cell>
          <cell r="T26">
            <v>7496844</v>
          </cell>
          <cell r="U26">
            <v>7992020</v>
          </cell>
          <cell r="V26">
            <v>7541834</v>
          </cell>
          <cell r="W26">
            <v>7666561</v>
          </cell>
          <cell r="X26">
            <v>8768184</v>
          </cell>
          <cell r="Y26">
            <v>10184068</v>
          </cell>
          <cell r="Z26">
            <v>13933624</v>
          </cell>
          <cell r="AA26">
            <v>14892765</v>
          </cell>
          <cell r="AB26">
            <v>15851848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11224</v>
          </cell>
          <cell r="L27">
            <v>18361</v>
          </cell>
          <cell r="M27">
            <v>23767</v>
          </cell>
          <cell r="N27">
            <v>22662</v>
          </cell>
          <cell r="O27">
            <v>34699</v>
          </cell>
          <cell r="P27">
            <v>38811.635999999999</v>
          </cell>
          <cell r="Q27">
            <v>51793</v>
          </cell>
          <cell r="R27">
            <v>52644</v>
          </cell>
          <cell r="S27">
            <v>13849.51319</v>
          </cell>
          <cell r="T27">
            <v>139650</v>
          </cell>
          <cell r="U27">
            <v>183516</v>
          </cell>
          <cell r="V27">
            <v>140176</v>
          </cell>
          <cell r="W27">
            <v>176127</v>
          </cell>
          <cell r="X27">
            <v>151200</v>
          </cell>
          <cell r="Y27">
            <v>164867</v>
          </cell>
          <cell r="Z27">
            <v>306418</v>
          </cell>
          <cell r="AA27">
            <v>325419</v>
          </cell>
          <cell r="AB27">
            <v>371220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717084</v>
          </cell>
          <cell r="Q28">
            <v>1305713</v>
          </cell>
          <cell r="R28">
            <v>1868824</v>
          </cell>
          <cell r="S28">
            <v>1985400</v>
          </cell>
          <cell r="T28">
            <v>2313899</v>
          </cell>
          <cell r="U28">
            <v>2542013</v>
          </cell>
          <cell r="V28">
            <v>3972707</v>
          </cell>
          <cell r="W28">
            <v>1160193</v>
          </cell>
          <cell r="X28">
            <v>1903098</v>
          </cell>
          <cell r="Y28">
            <v>2297488</v>
          </cell>
          <cell r="Z28">
            <v>3432904</v>
          </cell>
          <cell r="AA28">
            <v>4461252</v>
          </cell>
          <cell r="AB28">
            <v>4365927</v>
          </cell>
        </row>
        <row r="29">
          <cell r="C29">
            <v>875800</v>
          </cell>
          <cell r="D29">
            <v>1116413</v>
          </cell>
          <cell r="E29">
            <v>1082295</v>
          </cell>
          <cell r="F29">
            <v>1151708</v>
          </cell>
          <cell r="G29">
            <v>1154002</v>
          </cell>
          <cell r="H29">
            <v>1275746</v>
          </cell>
          <cell r="I29">
            <v>1275054</v>
          </cell>
          <cell r="J29">
            <v>1333023</v>
          </cell>
          <cell r="K29">
            <v>1408000</v>
          </cell>
          <cell r="L29">
            <v>1297428</v>
          </cell>
          <cell r="M29">
            <v>1381843</v>
          </cell>
          <cell r="N29">
            <v>1375193</v>
          </cell>
          <cell r="O29">
            <v>1657504</v>
          </cell>
          <cell r="P29">
            <v>3801515</v>
          </cell>
          <cell r="Q29">
            <v>3471910</v>
          </cell>
          <cell r="R29">
            <v>3203097</v>
          </cell>
          <cell r="S29">
            <v>3162089</v>
          </cell>
          <cell r="T29">
            <v>963910</v>
          </cell>
          <cell r="U29">
            <v>1131875</v>
          </cell>
          <cell r="V29">
            <v>1565811</v>
          </cell>
          <cell r="W29">
            <v>1015261</v>
          </cell>
          <cell r="X29">
            <v>597071</v>
          </cell>
          <cell r="Y29">
            <v>1787409</v>
          </cell>
          <cell r="Z29">
            <v>1952234</v>
          </cell>
          <cell r="AA29">
            <v>2224318</v>
          </cell>
          <cell r="AB29">
            <v>2642715</v>
          </cell>
        </row>
        <row r="30">
          <cell r="C30">
            <v>60000</v>
          </cell>
          <cell r="D30">
            <v>67791</v>
          </cell>
          <cell r="E30">
            <v>228</v>
          </cell>
          <cell r="F30">
            <v>10286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685954</v>
          </cell>
          <cell r="U31">
            <v>644291</v>
          </cell>
          <cell r="V31">
            <v>306263</v>
          </cell>
          <cell r="W31">
            <v>305964</v>
          </cell>
          <cell r="X31">
            <v>399043</v>
          </cell>
          <cell r="Y31">
            <v>496660</v>
          </cell>
          <cell r="Z31">
            <v>604442</v>
          </cell>
          <cell r="AA31">
            <v>680521</v>
          </cell>
          <cell r="AB31">
            <v>744750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1603586</v>
          </cell>
          <cell r="AB32">
            <v>2334000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256865</v>
          </cell>
          <cell r="AB33">
            <v>67150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1264892</v>
          </cell>
          <cell r="AB34">
            <v>1788000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652486.40309599997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658921.77494999999</v>
          </cell>
          <cell r="D37">
            <v>727386</v>
          </cell>
          <cell r="E37">
            <v>572750</v>
          </cell>
          <cell r="F37">
            <v>168338.77669999999</v>
          </cell>
          <cell r="G37">
            <v>201503</v>
          </cell>
          <cell r="H37">
            <v>216955</v>
          </cell>
          <cell r="I37">
            <v>215342</v>
          </cell>
          <cell r="J37">
            <v>227136</v>
          </cell>
          <cell r="K37">
            <v>246000</v>
          </cell>
          <cell r="L37">
            <v>384490</v>
          </cell>
          <cell r="M37">
            <v>508435</v>
          </cell>
          <cell r="N37">
            <v>433913</v>
          </cell>
          <cell r="O37">
            <v>577961</v>
          </cell>
          <cell r="P37">
            <v>518854</v>
          </cell>
          <cell r="Q37">
            <v>559898.07986399997</v>
          </cell>
          <cell r="R37">
            <v>920940</v>
          </cell>
          <cell r="S37">
            <v>514371</v>
          </cell>
          <cell r="T37">
            <v>693000</v>
          </cell>
          <cell r="U37">
            <v>739862</v>
          </cell>
          <cell r="V37">
            <v>1327808.5439859999</v>
          </cell>
          <cell r="W37">
            <v>654763</v>
          </cell>
          <cell r="X37">
            <v>1408209.914748</v>
          </cell>
          <cell r="Y37">
            <v>1494840.0569760001</v>
          </cell>
          <cell r="Z37">
            <v>1466000</v>
          </cell>
          <cell r="AA37">
            <v>1539446</v>
          </cell>
          <cell r="AB37">
            <v>1273160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1309282</v>
          </cell>
          <cell r="W38">
            <v>0</v>
          </cell>
          <cell r="X38">
            <v>0</v>
          </cell>
          <cell r="Y38">
            <v>1485236</v>
          </cell>
          <cell r="Z38">
            <v>0</v>
          </cell>
          <cell r="AA38">
            <v>0</v>
          </cell>
          <cell r="AB38">
            <v>0</v>
          </cell>
        </row>
        <row r="39">
          <cell r="C39">
            <v>658921.77494999999</v>
          </cell>
          <cell r="D39">
            <v>727386</v>
          </cell>
          <cell r="E39">
            <v>572750</v>
          </cell>
          <cell r="F39">
            <v>30270</v>
          </cell>
          <cell r="G39">
            <v>58174</v>
          </cell>
          <cell r="H39">
            <v>61732</v>
          </cell>
          <cell r="I39">
            <v>4278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577961</v>
          </cell>
          <cell r="P39">
            <v>518854</v>
          </cell>
          <cell r="Q39">
            <v>559898.07986399997</v>
          </cell>
          <cell r="R39">
            <v>920940</v>
          </cell>
          <cell r="S39">
            <v>514371</v>
          </cell>
          <cell r="T39">
            <v>693000</v>
          </cell>
          <cell r="U39">
            <v>739862</v>
          </cell>
          <cell r="V39">
            <v>0</v>
          </cell>
          <cell r="W39">
            <v>643863</v>
          </cell>
          <cell r="X39">
            <v>1376000</v>
          </cell>
          <cell r="Y39">
            <v>0</v>
          </cell>
          <cell r="Z39">
            <v>1466000</v>
          </cell>
          <cell r="AA39">
            <v>1539446</v>
          </cell>
          <cell r="AB39">
            <v>1273160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138068.77669999999</v>
          </cell>
          <cell r="G40">
            <v>143329</v>
          </cell>
          <cell r="H40">
            <v>155223</v>
          </cell>
          <cell r="I40">
            <v>211064</v>
          </cell>
          <cell r="J40">
            <v>227136</v>
          </cell>
          <cell r="K40">
            <v>246000</v>
          </cell>
          <cell r="L40">
            <v>384490</v>
          </cell>
          <cell r="M40">
            <v>508435</v>
          </cell>
          <cell r="N40">
            <v>433913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2263.8239859999999</v>
          </cell>
          <cell r="W41">
            <v>0</v>
          </cell>
          <cell r="X41">
            <v>0</v>
          </cell>
          <cell r="Y41">
            <v>9604.0569759999998</v>
          </cell>
          <cell r="Z41">
            <v>0</v>
          </cell>
          <cell r="AA41">
            <v>0</v>
          </cell>
          <cell r="AB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16262.72</v>
          </cell>
          <cell r="W42">
            <v>10900</v>
          </cell>
          <cell r="X42">
            <v>32209.914747999999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23551549.751224998</v>
          </cell>
          <cell r="D43">
            <v>28131782.966836262</v>
          </cell>
          <cell r="E43">
            <v>29294765.363940999</v>
          </cell>
          <cell r="F43">
            <v>31621394.488290418</v>
          </cell>
          <cell r="G43">
            <v>33384868.661166001</v>
          </cell>
          <cell r="H43">
            <v>41368711.798227385</v>
          </cell>
          <cell r="I43">
            <v>47579240.591582</v>
          </cell>
          <cell r="J43">
            <v>49938612.036505438</v>
          </cell>
          <cell r="K43">
            <v>45382110.47599601</v>
          </cell>
          <cell r="L43">
            <v>48479341.017408185</v>
          </cell>
          <cell r="M43">
            <v>55913339.206781596</v>
          </cell>
          <cell r="N43">
            <v>54575357.922044016</v>
          </cell>
          <cell r="O43">
            <v>53250206.220491901</v>
          </cell>
          <cell r="P43">
            <v>60729989.469703741</v>
          </cell>
          <cell r="Q43">
            <v>59724496.606917001</v>
          </cell>
          <cell r="R43">
            <v>63812000.228823997</v>
          </cell>
          <cell r="S43">
            <v>60187867.429876313</v>
          </cell>
          <cell r="T43">
            <v>73747526.206556439</v>
          </cell>
          <cell r="U43">
            <v>68313305.632416993</v>
          </cell>
          <cell r="V43">
            <v>78576864.593541995</v>
          </cell>
          <cell r="W43">
            <v>104147345.862679</v>
          </cell>
          <cell r="X43">
            <v>134159345.82237101</v>
          </cell>
          <cell r="Y43">
            <v>146834681.95029101</v>
          </cell>
          <cell r="Z43">
            <v>108476134.191645</v>
          </cell>
          <cell r="AA43">
            <v>140891805.10445899</v>
          </cell>
          <cell r="AB43">
            <v>156624448.65530899</v>
          </cell>
        </row>
        <row r="44">
          <cell r="C44">
            <v>2507508</v>
          </cell>
          <cell r="D44">
            <v>837657.1</v>
          </cell>
          <cell r="E44">
            <v>0</v>
          </cell>
          <cell r="F44">
            <v>0</v>
          </cell>
          <cell r="G44">
            <v>300000</v>
          </cell>
          <cell r="H44">
            <v>430000</v>
          </cell>
          <cell r="I44">
            <v>1000000</v>
          </cell>
          <cell r="J44">
            <v>385000</v>
          </cell>
          <cell r="K44">
            <v>560000</v>
          </cell>
          <cell r="L44">
            <v>3093000</v>
          </cell>
          <cell r="M44">
            <v>1400000</v>
          </cell>
          <cell r="N44">
            <v>2764188.083075</v>
          </cell>
          <cell r="O44">
            <v>5114000</v>
          </cell>
          <cell r="P44">
            <v>1570000.095798</v>
          </cell>
          <cell r="Q44">
            <v>0</v>
          </cell>
          <cell r="R44">
            <v>0</v>
          </cell>
          <cell r="S44">
            <v>0</v>
          </cell>
          <cell r="T44">
            <v>648600</v>
          </cell>
          <cell r="U44">
            <v>0</v>
          </cell>
          <cell r="V44">
            <v>2500000</v>
          </cell>
          <cell r="W44">
            <v>350000</v>
          </cell>
          <cell r="X44">
            <v>14000000</v>
          </cell>
          <cell r="Y44">
            <v>7100000</v>
          </cell>
          <cell r="Z44">
            <v>0</v>
          </cell>
          <cell r="AA44">
            <v>0</v>
          </cell>
          <cell r="AB44">
            <v>0</v>
          </cell>
        </row>
        <row r="45">
          <cell r="C45">
            <v>1504761.6161140001</v>
          </cell>
          <cell r="D45">
            <v>1895860</v>
          </cell>
          <cell r="E45">
            <v>2722209.8</v>
          </cell>
          <cell r="F45">
            <v>1990372</v>
          </cell>
          <cell r="G45">
            <v>2856093.39</v>
          </cell>
          <cell r="H45">
            <v>2263921</v>
          </cell>
          <cell r="I45">
            <v>2684598.988992</v>
          </cell>
          <cell r="J45">
            <v>7387417</v>
          </cell>
          <cell r="K45">
            <v>5881000</v>
          </cell>
          <cell r="L45">
            <v>9580254.8324779999</v>
          </cell>
          <cell r="M45">
            <v>5009620.1824390003</v>
          </cell>
          <cell r="N45">
            <v>6939050.3038790002</v>
          </cell>
          <cell r="O45">
            <v>6794176</v>
          </cell>
          <cell r="P45">
            <v>12819269.220536999</v>
          </cell>
          <cell r="Q45">
            <v>13591131.876227001</v>
          </cell>
          <cell r="R45">
            <v>9551650.6484859996</v>
          </cell>
          <cell r="S45">
            <v>3638698.8409119998</v>
          </cell>
          <cell r="T45">
            <v>2053720</v>
          </cell>
          <cell r="U45">
            <v>2988640.0628979998</v>
          </cell>
          <cell r="V45">
            <v>8700307.3966610003</v>
          </cell>
          <cell r="W45">
            <v>11441020.279297</v>
          </cell>
          <cell r="X45">
            <v>8601047.7645299993</v>
          </cell>
          <cell r="Y45">
            <v>9962528.2336929999</v>
          </cell>
          <cell r="Z45">
            <v>28350342.305899002</v>
          </cell>
          <cell r="AA45">
            <v>29489416.245368998</v>
          </cell>
          <cell r="AB45">
            <v>19525980.961082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1300000</v>
          </cell>
          <cell r="H46">
            <v>1300000</v>
          </cell>
          <cell r="I46">
            <v>495000</v>
          </cell>
          <cell r="J46">
            <v>506000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494497</v>
          </cell>
          <cell r="D47">
            <v>679143</v>
          </cell>
          <cell r="E47">
            <v>843994.8</v>
          </cell>
          <cell r="F47">
            <v>689329</v>
          </cell>
          <cell r="G47">
            <v>691417.20175000001</v>
          </cell>
          <cell r="H47">
            <v>628547</v>
          </cell>
          <cell r="I47">
            <v>558704.28122200002</v>
          </cell>
          <cell r="J47">
            <v>562000</v>
          </cell>
          <cell r="K47">
            <v>628069</v>
          </cell>
          <cell r="L47">
            <v>673452.75228500005</v>
          </cell>
          <cell r="M47">
            <v>818512.60921799997</v>
          </cell>
          <cell r="N47">
            <v>579331.05628300004</v>
          </cell>
          <cell r="O47">
            <v>562782</v>
          </cell>
          <cell r="P47">
            <v>655658.48071899998</v>
          </cell>
          <cell r="Q47">
            <v>897015.47616900003</v>
          </cell>
          <cell r="R47">
            <v>918661.01878599997</v>
          </cell>
          <cell r="S47">
            <v>504634.08</v>
          </cell>
          <cell r="T47">
            <v>1718000</v>
          </cell>
          <cell r="U47">
            <v>1930902.0793029999</v>
          </cell>
          <cell r="V47">
            <v>2763936.312227</v>
          </cell>
          <cell r="W47">
            <v>2031777.5666690001</v>
          </cell>
          <cell r="X47">
            <v>423459.622386</v>
          </cell>
          <cell r="Y47">
            <v>568621.35321500001</v>
          </cell>
          <cell r="Z47">
            <v>1245612.9608420001</v>
          </cell>
          <cell r="AA47">
            <v>1325472</v>
          </cell>
          <cell r="AB47">
            <v>0</v>
          </cell>
        </row>
        <row r="48">
          <cell r="C48">
            <v>4771805.0741600003</v>
          </cell>
          <cell r="D48">
            <v>8695404.3962670006</v>
          </cell>
          <cell r="E48">
            <v>8976278.8237089999</v>
          </cell>
          <cell r="F48">
            <v>11347382.271439999</v>
          </cell>
          <cell r="G48">
            <v>9128791.9449300002</v>
          </cell>
          <cell r="H48">
            <v>6237408.1459529996</v>
          </cell>
          <cell r="I48">
            <v>9924722.1644749995</v>
          </cell>
          <cell r="J48">
            <v>9438147.4000000004</v>
          </cell>
          <cell r="K48">
            <v>5927594.7826089999</v>
          </cell>
          <cell r="L48">
            <v>8736400.7869620007</v>
          </cell>
          <cell r="M48">
            <v>8876310</v>
          </cell>
          <cell r="N48">
            <v>7798032.1805020003</v>
          </cell>
          <cell r="O48">
            <v>7886975.6093979999</v>
          </cell>
          <cell r="P48">
            <v>4810000</v>
          </cell>
          <cell r="Q48">
            <v>10553367.447075</v>
          </cell>
          <cell r="R48">
            <v>9892809.7923329994</v>
          </cell>
          <cell r="S48">
            <v>14228538.311133999</v>
          </cell>
          <cell r="T48">
            <v>18215115.032253001</v>
          </cell>
          <cell r="U48">
            <v>11703964.156354999</v>
          </cell>
          <cell r="V48">
            <v>13679121.147905</v>
          </cell>
          <cell r="W48">
            <v>39943532.733824</v>
          </cell>
          <cell r="X48">
            <v>36302000</v>
          </cell>
          <cell r="Y48">
            <v>39312000</v>
          </cell>
          <cell r="Z48">
            <v>27471000</v>
          </cell>
          <cell r="AA48">
            <v>27430657.899999999</v>
          </cell>
          <cell r="AB48">
            <v>34358642.682433002</v>
          </cell>
        </row>
        <row r="49">
          <cell r="C49">
            <v>13208333.648995999</v>
          </cell>
          <cell r="D49">
            <v>15854387.869341001</v>
          </cell>
          <cell r="E49">
            <v>15880928.914912</v>
          </cell>
          <cell r="F49">
            <v>12983130.414229</v>
          </cell>
          <cell r="G49">
            <v>17087639.974672001</v>
          </cell>
          <cell r="H49">
            <v>26818614.611412</v>
          </cell>
          <cell r="I49">
            <v>28790071.103944</v>
          </cell>
          <cell r="J49">
            <v>24723285.301546998</v>
          </cell>
          <cell r="K49">
            <v>24613000</v>
          </cell>
          <cell r="L49">
            <v>25500384.150022998</v>
          </cell>
          <cell r="M49">
            <v>26133515.450583</v>
          </cell>
          <cell r="N49">
            <v>28000000</v>
          </cell>
          <cell r="O49">
            <v>27500000</v>
          </cell>
          <cell r="P49">
            <v>30351270.762877699</v>
          </cell>
          <cell r="Q49">
            <v>33200000</v>
          </cell>
          <cell r="R49">
            <v>34477000</v>
          </cell>
          <cell r="S49">
            <v>39042000</v>
          </cell>
          <cell r="T49">
            <v>41442000</v>
          </cell>
          <cell r="U49">
            <v>43100000</v>
          </cell>
          <cell r="V49">
            <v>46700000</v>
          </cell>
          <cell r="W49">
            <v>46750000</v>
          </cell>
          <cell r="X49">
            <v>55332000</v>
          </cell>
          <cell r="Y49">
            <v>62882817.693268999</v>
          </cell>
          <cell r="Z49">
            <v>46887599.994442999</v>
          </cell>
          <cell r="AA49">
            <v>73708000</v>
          </cell>
          <cell r="AB49">
            <v>95810000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55274.991306999997</v>
          </cell>
          <cell r="W50">
            <v>94500.415569000004</v>
          </cell>
          <cell r="X50">
            <v>181760.37324799999</v>
          </cell>
          <cell r="Y50">
            <v>194015.43591599999</v>
          </cell>
          <cell r="Z50">
            <v>98574.683225000001</v>
          </cell>
          <cell r="AA50">
            <v>77947.568755999993</v>
          </cell>
          <cell r="AB50">
            <v>138167.37532200001</v>
          </cell>
        </row>
        <row r="51">
          <cell r="C51">
            <v>165319</v>
          </cell>
          <cell r="D51">
            <v>22988</v>
          </cell>
          <cell r="E51">
            <v>80417.444313</v>
          </cell>
          <cell r="F51">
            <v>121158.03017500001</v>
          </cell>
          <cell r="G51">
            <v>139346.33125799999</v>
          </cell>
          <cell r="H51">
            <v>110205</v>
          </cell>
          <cell r="I51">
            <v>122114.78320999999</v>
          </cell>
          <cell r="J51">
            <v>36906</v>
          </cell>
          <cell r="K51">
            <v>34602.607043000004</v>
          </cell>
          <cell r="L51">
            <v>34703.252496000001</v>
          </cell>
          <cell r="M51">
            <v>24467.75</v>
          </cell>
          <cell r="N51">
            <v>105195.87448100001</v>
          </cell>
          <cell r="O51">
            <v>197849.13800000001</v>
          </cell>
          <cell r="P51">
            <v>172714.18703</v>
          </cell>
          <cell r="Q51">
            <v>238669.90089600001</v>
          </cell>
          <cell r="R51">
            <v>190225.357682</v>
          </cell>
          <cell r="S51">
            <v>202189.791834</v>
          </cell>
          <cell r="T51">
            <v>201117.820542</v>
          </cell>
          <cell r="U51">
            <v>201117.820542</v>
          </cell>
          <cell r="V51">
            <v>234726.963499</v>
          </cell>
          <cell r="W51">
            <v>268222.43333099998</v>
          </cell>
          <cell r="X51">
            <v>186500.37815500001</v>
          </cell>
          <cell r="Y51">
            <v>231378.64678499999</v>
          </cell>
          <cell r="Z51">
            <v>254387.039158</v>
          </cell>
          <cell r="AA51">
            <v>174528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1940864.2399579999</v>
          </cell>
          <cell r="X52">
            <v>13324193.770073</v>
          </cell>
          <cell r="Y52">
            <v>772000</v>
          </cell>
          <cell r="Z52">
            <v>648397.10292900004</v>
          </cell>
          <cell r="AA52">
            <v>5892323</v>
          </cell>
          <cell r="AB52">
            <v>0</v>
          </cell>
        </row>
        <row r="53">
          <cell r="C53">
            <v>889491.56009299995</v>
          </cell>
          <cell r="D53">
            <v>128297</v>
          </cell>
          <cell r="E53">
            <v>785511.54000200005</v>
          </cell>
          <cell r="F53">
            <v>232268</v>
          </cell>
          <cell r="G53">
            <v>183068.925001</v>
          </cell>
          <cell r="H53">
            <v>146487</v>
          </cell>
          <cell r="I53">
            <v>453078.91500400001</v>
          </cell>
          <cell r="J53">
            <v>152152</v>
          </cell>
          <cell r="K53">
            <v>200157.55699300001</v>
          </cell>
          <cell r="L53">
            <v>162202</v>
          </cell>
          <cell r="M53">
            <v>443271.63759400003</v>
          </cell>
          <cell r="N53">
            <v>245457.04045599999</v>
          </cell>
          <cell r="O53">
            <v>301674.91830700001</v>
          </cell>
          <cell r="P53">
            <v>317488.885335</v>
          </cell>
          <cell r="Q53">
            <v>520898.63455299998</v>
          </cell>
          <cell r="R53">
            <v>658988.68486200005</v>
          </cell>
          <cell r="S53">
            <v>704563.26</v>
          </cell>
          <cell r="T53">
            <v>531441.18816899997</v>
          </cell>
          <cell r="U53">
            <v>567546.74350300001</v>
          </cell>
          <cell r="V53">
            <v>1818661.346192</v>
          </cell>
          <cell r="W53">
            <v>511000</v>
          </cell>
          <cell r="X53">
            <v>1442000</v>
          </cell>
          <cell r="Y53">
            <v>600000</v>
          </cell>
          <cell r="Z53">
            <v>1998377.170868</v>
          </cell>
          <cell r="AA53">
            <v>2000000</v>
          </cell>
          <cell r="AB53">
            <v>0</v>
          </cell>
        </row>
        <row r="54">
          <cell r="C54">
            <v>9833.8518619999995</v>
          </cell>
          <cell r="D54">
            <v>18045.601228260002</v>
          </cell>
          <cell r="E54">
            <v>5424.041005</v>
          </cell>
          <cell r="F54">
            <v>4257754.7724464182</v>
          </cell>
          <cell r="G54">
            <v>1698510.893555</v>
          </cell>
          <cell r="H54">
            <v>3433529.0408623829</v>
          </cell>
          <cell r="I54">
            <v>3550950.3547350001</v>
          </cell>
          <cell r="J54">
            <v>6747704.3349584416</v>
          </cell>
          <cell r="K54">
            <v>7537686.5293510081</v>
          </cell>
          <cell r="L54">
            <v>698943.24316419044</v>
          </cell>
          <cell r="M54">
            <v>13207641.576947594</v>
          </cell>
          <cell r="N54">
            <v>8144103.3833680153</v>
          </cell>
          <cell r="O54">
            <v>4892748.5547868982</v>
          </cell>
          <cell r="P54">
            <v>10033587.837407039</v>
          </cell>
          <cell r="Q54">
            <v>723413.27199699997</v>
          </cell>
          <cell r="R54">
            <v>8122664.726675</v>
          </cell>
          <cell r="S54">
            <v>1867243.14599631</v>
          </cell>
          <cell r="T54">
            <v>8937532.1655924395</v>
          </cell>
          <cell r="U54">
            <v>7821134.769816</v>
          </cell>
          <cell r="V54">
            <v>2124836.435751</v>
          </cell>
          <cell r="W54">
            <v>816428.19403100002</v>
          </cell>
          <cell r="X54">
            <v>4366383.9139790004</v>
          </cell>
          <cell r="Y54">
            <v>25211320.587413002</v>
          </cell>
          <cell r="Z54">
            <v>1521842.9342809999</v>
          </cell>
          <cell r="AA54">
            <v>793460.390334</v>
          </cell>
          <cell r="AB54">
            <v>6791657.6364719998</v>
          </cell>
        </row>
        <row r="55">
          <cell r="C55">
            <v>759546.6</v>
          </cell>
          <cell r="D55">
            <v>1045576.03947</v>
          </cell>
          <cell r="E55">
            <v>373450.92561799998</v>
          </cell>
          <cell r="F55">
            <v>823494.08327800001</v>
          </cell>
          <cell r="G55">
            <v>483260.26016300003</v>
          </cell>
          <cell r="H55">
            <v>539100.63289200002</v>
          </cell>
          <cell r="I55">
            <v>598934.33150099998</v>
          </cell>
          <cell r="J55">
            <v>623102.52567400003</v>
          </cell>
          <cell r="K55">
            <v>731759.42080099997</v>
          </cell>
          <cell r="L55">
            <v>834992.88855899998</v>
          </cell>
          <cell r="M55">
            <v>1151181.4952980001</v>
          </cell>
          <cell r="N55">
            <v>897435.18404600001</v>
          </cell>
          <cell r="O55">
            <v>1044331.2271050001</v>
          </cell>
          <cell r="P55">
            <v>1206443.7245829999</v>
          </cell>
          <cell r="Q55">
            <v>1281072.4217320001</v>
          </cell>
          <cell r="R55">
            <v>1368187.459056</v>
          </cell>
          <cell r="S55">
            <v>1559218.8326709999</v>
          </cell>
          <cell r="T55">
            <v>1660311.2205330001</v>
          </cell>
          <cell r="U55">
            <v>1933745.6798650001</v>
          </cell>
          <cell r="V55">
            <v>2085384</v>
          </cell>
          <cell r="W55">
            <v>2239268.7981909998</v>
          </cell>
          <cell r="X55">
            <v>2416062.8363629999</v>
          </cell>
          <cell r="Y55">
            <v>2434904.9768210002</v>
          </cell>
          <cell r="Z55">
            <v>2707382.3750760001</v>
          </cell>
          <cell r="AA55">
            <v>3107045.087874</v>
          </cell>
          <cell r="AB55">
            <v>4031689.8533089999</v>
          </cell>
        </row>
        <row r="56">
          <cell r="C56">
            <v>759546.6</v>
          </cell>
          <cell r="D56">
            <v>1045576.03947</v>
          </cell>
          <cell r="E56">
            <v>373450.92561799998</v>
          </cell>
          <cell r="F56">
            <v>823494.08327800001</v>
          </cell>
          <cell r="G56">
            <v>483260.26016300003</v>
          </cell>
          <cell r="H56">
            <v>539100.63289200002</v>
          </cell>
          <cell r="I56">
            <v>598934.33150099998</v>
          </cell>
          <cell r="J56">
            <v>623102.52567400003</v>
          </cell>
          <cell r="K56">
            <v>731759.42080099997</v>
          </cell>
          <cell r="L56">
            <v>834992.88855899998</v>
          </cell>
          <cell r="M56">
            <v>1151181.4952980001</v>
          </cell>
          <cell r="N56">
            <v>897435.18404600001</v>
          </cell>
          <cell r="O56">
            <v>1034331.2271050001</v>
          </cell>
          <cell r="P56">
            <v>1186443.7245829999</v>
          </cell>
          <cell r="Q56">
            <v>1272072.4217320001</v>
          </cell>
          <cell r="R56">
            <v>1356187.459056</v>
          </cell>
          <cell r="S56">
            <v>1539218.8326709999</v>
          </cell>
          <cell r="T56">
            <v>1638511.2205330001</v>
          </cell>
          <cell r="U56">
            <v>1906445.6798650001</v>
          </cell>
          <cell r="V56">
            <v>2058406</v>
          </cell>
          <cell r="W56">
            <v>2223570.1315859999</v>
          </cell>
          <cell r="X56">
            <v>2399825.4051609999</v>
          </cell>
          <cell r="Y56">
            <v>2425227.0360300001</v>
          </cell>
          <cell r="Z56">
            <v>2622382.3750760001</v>
          </cell>
          <cell r="AA56">
            <v>3023500.6040739999</v>
          </cell>
          <cell r="AB56">
            <v>3941689.8533089999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10000</v>
          </cell>
          <cell r="P57">
            <v>20000</v>
          </cell>
          <cell r="Q57">
            <v>9000</v>
          </cell>
          <cell r="R57">
            <v>12000</v>
          </cell>
          <cell r="S57">
            <v>20000</v>
          </cell>
          <cell r="T57">
            <v>21800</v>
          </cell>
          <cell r="U57">
            <v>27300</v>
          </cell>
          <cell r="V57">
            <v>26978</v>
          </cell>
          <cell r="W57">
            <v>15698.666605</v>
          </cell>
          <cell r="X57">
            <v>16237.431202</v>
          </cell>
          <cell r="Y57">
            <v>9677.9407910000009</v>
          </cell>
          <cell r="Z57">
            <v>85000</v>
          </cell>
          <cell r="AA57">
            <v>83544.483800000002</v>
          </cell>
          <cell r="AB57">
            <v>90000</v>
          </cell>
        </row>
        <row r="58">
          <cell r="C58">
            <v>2452638.6428140001</v>
          </cell>
          <cell r="D58">
            <v>3279547.2473849999</v>
          </cell>
          <cell r="E58">
            <v>2902226.0221179998</v>
          </cell>
          <cell r="F58">
            <v>2511643.9461229998</v>
          </cell>
          <cell r="G58">
            <v>3329382.3721719999</v>
          </cell>
          <cell r="H58">
            <v>3319103.3293539998</v>
          </cell>
          <cell r="I58">
            <v>4455486.3957709996</v>
          </cell>
          <cell r="J58">
            <v>4901906.7899580002</v>
          </cell>
          <cell r="K58">
            <v>4154731.6770049999</v>
          </cell>
          <cell r="L58">
            <v>6078109.9825769998</v>
          </cell>
          <cell r="M58">
            <v>8925356.3478849996</v>
          </cell>
          <cell r="N58">
            <v>7831733.5661289999</v>
          </cell>
          <cell r="O58">
            <v>8576221.3934039995</v>
          </cell>
          <cell r="P58">
            <v>12996810.05519142</v>
          </cell>
          <cell r="Q58">
            <v>20684511.487238001</v>
          </cell>
          <cell r="R58">
            <v>19595586.794431001</v>
          </cell>
          <cell r="S58">
            <v>18203418.785314001</v>
          </cell>
          <cell r="T58">
            <v>14149408.895764001</v>
          </cell>
          <cell r="U58">
            <v>11160802.171283999</v>
          </cell>
          <cell r="V58">
            <v>10684323.902480001</v>
          </cell>
          <cell r="W58">
            <v>52378589.610082</v>
          </cell>
          <cell r="X58">
            <v>36883166.155432999</v>
          </cell>
          <cell r="Y58">
            <v>13630678.989861</v>
          </cell>
          <cell r="Z58">
            <v>14576747.674606999</v>
          </cell>
          <cell r="AA58">
            <v>15207329.599316999</v>
          </cell>
          <cell r="AB58">
            <v>17350347.272231001</v>
          </cell>
        </row>
        <row r="59">
          <cell r="C59">
            <v>129595.395506</v>
          </cell>
          <cell r="D59">
            <v>134206.756459</v>
          </cell>
          <cell r="E59">
            <v>143630.22218800001</v>
          </cell>
          <cell r="F59">
            <v>145236.01827500001</v>
          </cell>
          <cell r="G59">
            <v>155389.87464200001</v>
          </cell>
          <cell r="H59">
            <v>176127.80219300001</v>
          </cell>
          <cell r="I59">
            <v>190232.50510899999</v>
          </cell>
          <cell r="J59">
            <v>185786.75467200001</v>
          </cell>
          <cell r="K59">
            <v>212781</v>
          </cell>
          <cell r="L59">
            <v>252178.99741400001</v>
          </cell>
          <cell r="M59">
            <v>282650.36837099999</v>
          </cell>
          <cell r="N59">
            <v>283378.99913800001</v>
          </cell>
          <cell r="O59">
            <v>350713.68187999999</v>
          </cell>
          <cell r="P59">
            <v>404735</v>
          </cell>
          <cell r="Q59">
            <v>427155.5</v>
          </cell>
          <cell r="R59">
            <v>396921</v>
          </cell>
          <cell r="S59">
            <v>441949.73496999999</v>
          </cell>
          <cell r="T59">
            <v>457646.08827599999</v>
          </cell>
          <cell r="U59">
            <v>484409.118418</v>
          </cell>
          <cell r="V59">
            <v>500779</v>
          </cell>
          <cell r="W59">
            <v>734547.85242000001</v>
          </cell>
          <cell r="X59">
            <v>943397.94642399997</v>
          </cell>
          <cell r="Y59">
            <v>1018437.11578</v>
          </cell>
          <cell r="Z59">
            <v>1142722.8400000001</v>
          </cell>
          <cell r="AA59">
            <v>1254119</v>
          </cell>
          <cell r="AB59">
            <v>1324081</v>
          </cell>
        </row>
        <row r="60">
          <cell r="C60">
            <v>3361.2429999999999</v>
          </cell>
          <cell r="D60">
            <v>3672.5776569999998</v>
          </cell>
          <cell r="E60">
            <v>3871.0572999999999</v>
          </cell>
          <cell r="F60">
            <v>3431.8471599999998</v>
          </cell>
          <cell r="G60">
            <v>4369.1142600000003</v>
          </cell>
          <cell r="H60">
            <v>4694.2557999999999</v>
          </cell>
          <cell r="I60">
            <v>9031.6304999999993</v>
          </cell>
          <cell r="J60">
            <v>11695.436</v>
          </cell>
          <cell r="K60">
            <v>11494.163</v>
          </cell>
          <cell r="L60">
            <v>20308.7</v>
          </cell>
          <cell r="M60">
            <v>13394.1</v>
          </cell>
          <cell r="N60">
            <v>13731.4</v>
          </cell>
          <cell r="O60">
            <v>19168.273000000001</v>
          </cell>
          <cell r="P60">
            <v>36534.571000000004</v>
          </cell>
          <cell r="Q60">
            <v>22126.85</v>
          </cell>
          <cell r="R60">
            <v>21898.266367</v>
          </cell>
          <cell r="S60">
            <v>30495.063752999999</v>
          </cell>
          <cell r="T60">
            <v>34963.817000000003</v>
          </cell>
          <cell r="U60">
            <v>32970.874937000001</v>
          </cell>
          <cell r="V60">
            <v>33150.458727999998</v>
          </cell>
          <cell r="W60">
            <v>34805.896999999997</v>
          </cell>
          <cell r="X60">
            <v>53020.812779</v>
          </cell>
          <cell r="Y60">
            <v>50404.283778999998</v>
          </cell>
          <cell r="Z60">
            <v>63743.489000000001</v>
          </cell>
          <cell r="AA60">
            <v>69298.248999999996</v>
          </cell>
          <cell r="AB60">
            <v>75345.16</v>
          </cell>
        </row>
        <row r="61">
          <cell r="C61">
            <v>18110.665766999999</v>
          </cell>
          <cell r="D61">
            <v>19681.881700999998</v>
          </cell>
          <cell r="E61">
            <v>22748.938900000001</v>
          </cell>
          <cell r="F61">
            <v>22984.558280000001</v>
          </cell>
          <cell r="G61">
            <v>22038.538</v>
          </cell>
          <cell r="H61">
            <v>22801.003199999999</v>
          </cell>
          <cell r="I61">
            <v>23694.5</v>
          </cell>
          <cell r="J61">
            <v>35764.917999999998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4017.7930649999998</v>
          </cell>
          <cell r="D62">
            <v>4334.9530000000004</v>
          </cell>
          <cell r="E62">
            <v>5327.9</v>
          </cell>
          <cell r="F62">
            <v>13003.802814999999</v>
          </cell>
          <cell r="G62">
            <v>14479.369043000001</v>
          </cell>
          <cell r="H62">
            <v>13251.197217999999</v>
          </cell>
          <cell r="I62">
            <v>16422.556554999999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18249.116263</v>
          </cell>
          <cell r="D63">
            <v>8517.4078300000001</v>
          </cell>
          <cell r="E63">
            <v>7410.3166279999996</v>
          </cell>
          <cell r="F63">
            <v>4449.91</v>
          </cell>
          <cell r="G63">
            <v>8092</v>
          </cell>
          <cell r="H63">
            <v>2586.9</v>
          </cell>
          <cell r="I63">
            <v>2973.1</v>
          </cell>
          <cell r="J63">
            <v>3300.37</v>
          </cell>
          <cell r="K63">
            <v>3468.9</v>
          </cell>
          <cell r="L63">
            <v>3978.8</v>
          </cell>
          <cell r="M63">
            <v>3653.5</v>
          </cell>
          <cell r="N63">
            <v>3610.2</v>
          </cell>
          <cell r="O63">
            <v>32932.9</v>
          </cell>
          <cell r="P63">
            <v>31916.9</v>
          </cell>
          <cell r="Q63">
            <v>31500</v>
          </cell>
          <cell r="R63">
            <v>38309.245827999999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289789.971165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85085.786995999995</v>
          </cell>
          <cell r="D65">
            <v>117414.12418699999</v>
          </cell>
          <cell r="E65">
            <v>104125.72267800001</v>
          </cell>
          <cell r="F65">
            <v>86424.731616999998</v>
          </cell>
          <cell r="G65">
            <v>135326.191307</v>
          </cell>
          <cell r="H65">
            <v>142188.648445</v>
          </cell>
          <cell r="I65">
            <v>174578.69985999999</v>
          </cell>
          <cell r="J65">
            <v>192363.022593</v>
          </cell>
          <cell r="K65">
            <v>252050.34457799999</v>
          </cell>
          <cell r="L65">
            <v>315706.17632899998</v>
          </cell>
          <cell r="M65">
            <v>366919.35292700003</v>
          </cell>
          <cell r="N65">
            <v>219805.43353099999</v>
          </cell>
          <cell r="O65">
            <v>259150.07881400001</v>
          </cell>
          <cell r="P65">
            <v>359437.44205200003</v>
          </cell>
          <cell r="Q65">
            <v>332253.85824500001</v>
          </cell>
          <cell r="R65">
            <v>400505.91454999999</v>
          </cell>
          <cell r="S65">
            <v>515500.592711</v>
          </cell>
          <cell r="T65">
            <v>730593.99602099997</v>
          </cell>
          <cell r="U65">
            <v>532581.95295900002</v>
          </cell>
          <cell r="V65">
            <v>584151.95861199999</v>
          </cell>
          <cell r="W65">
            <v>675475.06719600002</v>
          </cell>
          <cell r="X65">
            <v>756557.39670200006</v>
          </cell>
          <cell r="Y65">
            <v>985419.64752899995</v>
          </cell>
          <cell r="Z65">
            <v>1077581</v>
          </cell>
          <cell r="AA65">
            <v>1533324.8499149999</v>
          </cell>
          <cell r="AB65">
            <v>1156243.781429</v>
          </cell>
        </row>
        <row r="66">
          <cell r="C66">
            <v>31566.58</v>
          </cell>
          <cell r="D66">
            <v>45786.400999999998</v>
          </cell>
          <cell r="E66">
            <v>43295.314550000003</v>
          </cell>
          <cell r="F66">
            <v>49921.214549999997</v>
          </cell>
          <cell r="G66">
            <v>61572.586777999997</v>
          </cell>
          <cell r="H66">
            <v>46574.293195999999</v>
          </cell>
          <cell r="I66">
            <v>54620</v>
          </cell>
          <cell r="J66">
            <v>53627.9</v>
          </cell>
          <cell r="K66">
            <v>55993</v>
          </cell>
          <cell r="L66">
            <v>62823</v>
          </cell>
          <cell r="M66">
            <v>64430.211352999999</v>
          </cell>
          <cell r="N66">
            <v>62877.4</v>
          </cell>
          <cell r="O66">
            <v>94072.893375</v>
          </cell>
          <cell r="P66">
            <v>97616</v>
          </cell>
          <cell r="Q66">
            <v>85616</v>
          </cell>
          <cell r="R66">
            <v>73796.100000000006</v>
          </cell>
          <cell r="S66">
            <v>33147.895721000001</v>
          </cell>
          <cell r="T66">
            <v>34014.187100000003</v>
          </cell>
          <cell r="U66">
            <v>3369.14</v>
          </cell>
          <cell r="V66">
            <v>0</v>
          </cell>
          <cell r="W66">
            <v>0</v>
          </cell>
          <cell r="X66">
            <v>13659</v>
          </cell>
          <cell r="Y66">
            <v>90299</v>
          </cell>
          <cell r="Z66">
            <v>10000</v>
          </cell>
          <cell r="AA66">
            <v>4500</v>
          </cell>
          <cell r="AB66">
            <v>5943</v>
          </cell>
        </row>
        <row r="67">
          <cell r="C67">
            <v>3144.922677</v>
          </cell>
          <cell r="D67">
            <v>3091.747644</v>
          </cell>
          <cell r="E67">
            <v>3509.2443790000002</v>
          </cell>
          <cell r="F67">
            <v>3984.8291960000001</v>
          </cell>
          <cell r="G67">
            <v>4212.5561260000004</v>
          </cell>
          <cell r="H67">
            <v>4396.166948</v>
          </cell>
          <cell r="I67">
            <v>4953.7929999999997</v>
          </cell>
          <cell r="J67">
            <v>6808.3069999999998</v>
          </cell>
          <cell r="K67">
            <v>7104.152</v>
          </cell>
          <cell r="L67">
            <v>8426.2000000000007</v>
          </cell>
          <cell r="M67">
            <v>8514.2000000000007</v>
          </cell>
          <cell r="N67">
            <v>8120.8</v>
          </cell>
          <cell r="O67">
            <v>8715.9</v>
          </cell>
          <cell r="P67">
            <v>9151.7440000000006</v>
          </cell>
          <cell r="Q67">
            <v>11397.8</v>
          </cell>
          <cell r="R67">
            <v>15642</v>
          </cell>
          <cell r="S67">
            <v>13666.162494</v>
          </cell>
          <cell r="T67">
            <v>15089.910567999999</v>
          </cell>
          <cell r="U67">
            <v>15587.264217</v>
          </cell>
          <cell r="V67">
            <v>22676.008999999998</v>
          </cell>
          <cell r="W67">
            <v>23617.399000000001</v>
          </cell>
          <cell r="X67">
            <v>30724.989097000001</v>
          </cell>
          <cell r="Y67">
            <v>38340.618999999999</v>
          </cell>
          <cell r="Z67">
            <v>29652.433000000001</v>
          </cell>
          <cell r="AA67">
            <v>33306.305999999997</v>
          </cell>
          <cell r="AB67">
            <v>37321.851000000002</v>
          </cell>
        </row>
        <row r="68">
          <cell r="C68">
            <v>112722.66188499999</v>
          </cell>
          <cell r="D68">
            <v>136039.20740000001</v>
          </cell>
          <cell r="E68">
            <v>127150.08780199999</v>
          </cell>
          <cell r="F68">
            <v>141525.888821</v>
          </cell>
          <cell r="G68">
            <v>173034.33840000001</v>
          </cell>
          <cell r="H68">
            <v>133295.51723100001</v>
          </cell>
          <cell r="I68">
            <v>188186.095038</v>
          </cell>
          <cell r="J68">
            <v>232449.68299999999</v>
          </cell>
          <cell r="K68">
            <v>193801</v>
          </cell>
          <cell r="L68">
            <v>211030.94399999999</v>
          </cell>
          <cell r="M68">
            <v>220301.58181100001</v>
          </cell>
          <cell r="N68">
            <v>223218.8</v>
          </cell>
          <cell r="O68">
            <v>305260.55925200001</v>
          </cell>
          <cell r="P68">
            <v>351453.11222200003</v>
          </cell>
          <cell r="Q68">
            <v>364555.32481199998</v>
          </cell>
          <cell r="R68">
            <v>398226.93017599999</v>
          </cell>
          <cell r="S68">
            <v>351315.96995300002</v>
          </cell>
          <cell r="T68">
            <v>336213.56128600001</v>
          </cell>
          <cell r="U68">
            <v>412164.88400000002</v>
          </cell>
          <cell r="V68">
            <v>443047.63785399997</v>
          </cell>
          <cell r="W68">
            <v>409895.01196500001</v>
          </cell>
          <cell r="X68">
            <v>485959</v>
          </cell>
          <cell r="Y68">
            <v>451937</v>
          </cell>
          <cell r="Z68">
            <v>449650</v>
          </cell>
          <cell r="AA68">
            <v>544568</v>
          </cell>
          <cell r="AB68">
            <v>495920.26233599999</v>
          </cell>
        </row>
        <row r="69">
          <cell r="C69">
            <v>65503.201758000003</v>
          </cell>
          <cell r="D69">
            <v>92986.739444999999</v>
          </cell>
          <cell r="E69">
            <v>77838.222662</v>
          </cell>
          <cell r="F69">
            <v>74637.899999999994</v>
          </cell>
          <cell r="G69">
            <v>84829.953999999998</v>
          </cell>
          <cell r="H69">
            <v>84646.121929999994</v>
          </cell>
          <cell r="I69">
            <v>93880</v>
          </cell>
          <cell r="J69">
            <v>101109</v>
          </cell>
          <cell r="K69">
            <v>114249</v>
          </cell>
          <cell r="L69">
            <v>135455.35</v>
          </cell>
          <cell r="M69">
            <v>159374.70000000001</v>
          </cell>
          <cell r="N69">
            <v>144723.24</v>
          </cell>
          <cell r="O69">
            <v>148351.2775</v>
          </cell>
          <cell r="P69">
            <v>176947.18100000001</v>
          </cell>
          <cell r="Q69">
            <v>169816.09765499999</v>
          </cell>
          <cell r="R69">
            <v>200905.7</v>
          </cell>
          <cell r="S69">
            <v>182303.79</v>
          </cell>
          <cell r="T69">
            <v>182787</v>
          </cell>
          <cell r="U69">
            <v>191317</v>
          </cell>
          <cell r="V69">
            <v>169428.36899799999</v>
          </cell>
          <cell r="W69">
            <v>208726.15085000001</v>
          </cell>
          <cell r="X69">
            <v>250373</v>
          </cell>
          <cell r="Y69">
            <v>235361</v>
          </cell>
          <cell r="Z69">
            <v>266638</v>
          </cell>
          <cell r="AA69">
            <v>219971</v>
          </cell>
          <cell r="AB69">
            <v>173328.02567100001</v>
          </cell>
        </row>
        <row r="70">
          <cell r="C70">
            <v>450</v>
          </cell>
          <cell r="D70">
            <v>150</v>
          </cell>
          <cell r="E70">
            <v>80</v>
          </cell>
          <cell r="F70">
            <v>50</v>
          </cell>
          <cell r="G70">
            <v>50</v>
          </cell>
          <cell r="H70">
            <v>0</v>
          </cell>
          <cell r="I70">
            <v>50</v>
          </cell>
          <cell r="J70">
            <v>56.5</v>
          </cell>
          <cell r="K70">
            <v>0</v>
          </cell>
          <cell r="L70">
            <v>60.7</v>
          </cell>
          <cell r="M70">
            <v>121</v>
          </cell>
          <cell r="N70">
            <v>124.8</v>
          </cell>
          <cell r="O70">
            <v>128.54400000000001</v>
          </cell>
          <cell r="P70">
            <v>132.4</v>
          </cell>
          <cell r="Q70">
            <v>121</v>
          </cell>
          <cell r="R70">
            <v>124.63</v>
          </cell>
          <cell r="S70">
            <v>124.548</v>
          </cell>
          <cell r="T70">
            <v>118.321</v>
          </cell>
          <cell r="U70">
            <v>121.871</v>
          </cell>
          <cell r="V70">
            <v>121.871</v>
          </cell>
          <cell r="W70">
            <v>300</v>
          </cell>
          <cell r="X70">
            <v>700</v>
          </cell>
          <cell r="Y70">
            <v>700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452994.13340400002</v>
          </cell>
          <cell r="D71">
            <v>1023549.234365</v>
          </cell>
          <cell r="E71">
            <v>771747.53892900003</v>
          </cell>
          <cell r="F71">
            <v>332975.37061099999</v>
          </cell>
          <cell r="G71">
            <v>258474.935837</v>
          </cell>
          <cell r="H71">
            <v>175439.193742</v>
          </cell>
          <cell r="I71">
            <v>315232.33704999997</v>
          </cell>
          <cell r="J71">
            <v>326622.69705100002</v>
          </cell>
          <cell r="K71">
            <v>518661.42943800002</v>
          </cell>
          <cell r="L71">
            <v>1695907.7502900001</v>
          </cell>
          <cell r="M71">
            <v>1879900.9296019999</v>
          </cell>
          <cell r="N71">
            <v>1734979.305039</v>
          </cell>
          <cell r="O71">
            <v>2441045.7541899998</v>
          </cell>
          <cell r="P71">
            <v>837385.92819999997</v>
          </cell>
          <cell r="Q71">
            <v>884214.58845699998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64530.7</v>
          </cell>
          <cell r="D72">
            <v>72391.959438000005</v>
          </cell>
          <cell r="E72">
            <v>53000</v>
          </cell>
          <cell r="F72">
            <v>85875</v>
          </cell>
          <cell r="G72">
            <v>53000</v>
          </cell>
          <cell r="H72">
            <v>82400</v>
          </cell>
          <cell r="I72">
            <v>60000</v>
          </cell>
          <cell r="J72">
            <v>80000</v>
          </cell>
          <cell r="K72">
            <v>90444</v>
          </cell>
          <cell r="L72">
            <v>155000</v>
          </cell>
          <cell r="M72">
            <v>161536.54432099999</v>
          </cell>
          <cell r="N72">
            <v>197436.052631</v>
          </cell>
          <cell r="O72">
            <v>276528.64069700002</v>
          </cell>
          <cell r="P72">
            <v>234184.499916</v>
          </cell>
          <cell r="Q72">
            <v>199605</v>
          </cell>
          <cell r="R72">
            <v>204841.77</v>
          </cell>
          <cell r="S72">
            <v>275000</v>
          </cell>
          <cell r="T72">
            <v>457000</v>
          </cell>
          <cell r="U72">
            <v>298000</v>
          </cell>
          <cell r="V72">
            <v>306940</v>
          </cell>
          <cell r="W72">
            <v>337206</v>
          </cell>
          <cell r="X72">
            <v>313614.43283599999</v>
          </cell>
          <cell r="Y72">
            <v>359097.94586400001</v>
          </cell>
          <cell r="Z72">
            <v>374539.15753600001</v>
          </cell>
          <cell r="AA72">
            <v>470243.90161900001</v>
          </cell>
          <cell r="AB72">
            <v>498459</v>
          </cell>
        </row>
        <row r="73">
          <cell r="C73">
            <v>1210.64796</v>
          </cell>
          <cell r="D73">
            <v>1579.4631199999999</v>
          </cell>
          <cell r="E73">
            <v>1603.9855970000001</v>
          </cell>
          <cell r="F73">
            <v>1673.8776499999999</v>
          </cell>
          <cell r="G73">
            <v>1471.973919</v>
          </cell>
          <cell r="H73">
            <v>1513.8830680000001</v>
          </cell>
          <cell r="I73">
            <v>1636.4957440000001</v>
          </cell>
          <cell r="J73">
            <v>1710.138052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576110.01800000004</v>
          </cell>
          <cell r="D74">
            <v>770963.28361799999</v>
          </cell>
          <cell r="E74">
            <v>689223.755672</v>
          </cell>
          <cell r="F74">
            <v>591775.59600000002</v>
          </cell>
          <cell r="G74">
            <v>1001434.219173</v>
          </cell>
          <cell r="H74">
            <v>969294.62</v>
          </cell>
          <cell r="I74">
            <v>1419875.5019960001</v>
          </cell>
          <cell r="J74">
            <v>1651624.221569</v>
          </cell>
          <cell r="K74">
            <v>157800</v>
          </cell>
          <cell r="L74">
            <v>585451.12512500002</v>
          </cell>
          <cell r="M74">
            <v>1227450</v>
          </cell>
          <cell r="N74">
            <v>1291417.6674220001</v>
          </cell>
          <cell r="O74">
            <v>999400</v>
          </cell>
          <cell r="P74">
            <v>1123606.5173899999</v>
          </cell>
          <cell r="Q74">
            <v>2422000</v>
          </cell>
          <cell r="R74">
            <v>1284400</v>
          </cell>
          <cell r="S74">
            <v>1343399.9998240001</v>
          </cell>
          <cell r="T74">
            <v>1555383.406491</v>
          </cell>
          <cell r="U74">
            <v>1555144.47</v>
          </cell>
          <cell r="V74">
            <v>1646200.2320000001</v>
          </cell>
          <cell r="W74">
            <v>2263852.889</v>
          </cell>
          <cell r="X74">
            <v>2311808.3158800001</v>
          </cell>
          <cell r="Y74">
            <v>2338024.8149999999</v>
          </cell>
          <cell r="Z74">
            <v>2948326.7859999998</v>
          </cell>
          <cell r="AA74">
            <v>2889103.7050000001</v>
          </cell>
          <cell r="AB74">
            <v>3119350.2880000002</v>
          </cell>
        </row>
        <row r="75">
          <cell r="C75">
            <v>150000</v>
          </cell>
          <cell r="D75">
            <v>153750.39999999999</v>
          </cell>
          <cell r="E75">
            <v>160000</v>
          </cell>
          <cell r="F75">
            <v>169600.00393400001</v>
          </cell>
          <cell r="G75">
            <v>191351.52</v>
          </cell>
          <cell r="H75">
            <v>218025.58</v>
          </cell>
          <cell r="I75">
            <v>249000</v>
          </cell>
          <cell r="J75">
            <v>336700.87</v>
          </cell>
          <cell r="K75">
            <v>324585.40045000002</v>
          </cell>
          <cell r="L75">
            <v>558488.26440900005</v>
          </cell>
          <cell r="M75">
            <v>579019.79498500004</v>
          </cell>
          <cell r="N75">
            <v>632822.78883500001</v>
          </cell>
          <cell r="O75">
            <v>642822.78883500001</v>
          </cell>
          <cell r="P75">
            <v>875917</v>
          </cell>
          <cell r="Q75">
            <v>1097169.3500000001</v>
          </cell>
          <cell r="R75">
            <v>1336312.288193</v>
          </cell>
          <cell r="S75">
            <v>1422358.9094990001</v>
          </cell>
          <cell r="T75">
            <v>1428634.4521900001</v>
          </cell>
          <cell r="U75">
            <v>1235538</v>
          </cell>
          <cell r="V75">
            <v>1290105.086223</v>
          </cell>
          <cell r="W75">
            <v>1708273.680708</v>
          </cell>
          <cell r="X75">
            <v>1573460.678079</v>
          </cell>
          <cell r="Y75">
            <v>994888.35601400002</v>
          </cell>
          <cell r="Z75">
            <v>1084831.4485559999</v>
          </cell>
          <cell r="AA75">
            <v>1203330.1961960001</v>
          </cell>
          <cell r="AB75">
            <v>2349287.864112</v>
          </cell>
        </row>
        <row r="76">
          <cell r="C76">
            <v>5430.6966359999997</v>
          </cell>
          <cell r="D76">
            <v>6081.2463019999996</v>
          </cell>
          <cell r="E76">
            <v>5842.9502119999997</v>
          </cell>
          <cell r="F76">
            <v>3978.0560679999999</v>
          </cell>
          <cell r="G76">
            <v>4917.7</v>
          </cell>
          <cell r="H76">
            <v>5904.7</v>
          </cell>
          <cell r="I76">
            <v>6708.0568290000001</v>
          </cell>
          <cell r="J76">
            <v>7454.2780000000002</v>
          </cell>
          <cell r="K76">
            <v>8849</v>
          </cell>
          <cell r="L76">
            <v>9270</v>
          </cell>
          <cell r="M76">
            <v>19201.582999999999</v>
          </cell>
          <cell r="N76">
            <v>17549.2</v>
          </cell>
          <cell r="O76">
            <v>18790.599999999999</v>
          </cell>
          <cell r="P76">
            <v>16812.400000000001</v>
          </cell>
          <cell r="Q76">
            <v>19775.7</v>
          </cell>
          <cell r="R76">
            <v>22574.71</v>
          </cell>
          <cell r="S76">
            <v>25357.200799999999</v>
          </cell>
          <cell r="T76">
            <v>28511.363583999999</v>
          </cell>
          <cell r="U76">
            <v>28473.958850999999</v>
          </cell>
          <cell r="V76">
            <v>29339.729923999999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3838.0669720000001</v>
          </cell>
          <cell r="D77">
            <v>6011.7621170000002</v>
          </cell>
          <cell r="E77">
            <v>8098.4770500000004</v>
          </cell>
          <cell r="F77">
            <v>6587.86</v>
          </cell>
          <cell r="G77">
            <v>6391.2</v>
          </cell>
          <cell r="H77">
            <v>7934.8</v>
          </cell>
          <cell r="I77">
            <v>9078.8776199999993</v>
          </cell>
          <cell r="J77">
            <v>13158</v>
          </cell>
          <cell r="K77">
            <v>14260</v>
          </cell>
          <cell r="L77">
            <v>15355.4</v>
          </cell>
          <cell r="M77">
            <v>17003.599999999999</v>
          </cell>
          <cell r="N77">
            <v>16483.8</v>
          </cell>
          <cell r="O77">
            <v>17337.525000000001</v>
          </cell>
          <cell r="P77">
            <v>17487.400000000001</v>
          </cell>
          <cell r="Q77">
            <v>27178.812000000002</v>
          </cell>
          <cell r="R77">
            <v>23600.848999999998</v>
          </cell>
          <cell r="S77">
            <v>17577.013279999999</v>
          </cell>
          <cell r="T77">
            <v>20317.309000000001</v>
          </cell>
          <cell r="U77">
            <v>23961.291000000001</v>
          </cell>
          <cell r="V77">
            <v>28015.328300000001</v>
          </cell>
          <cell r="W77">
            <v>31339.868170999998</v>
          </cell>
          <cell r="X77">
            <v>37700.938000000002</v>
          </cell>
          <cell r="Y77">
            <v>34610.226602000002</v>
          </cell>
          <cell r="Z77">
            <v>40194.783003999997</v>
          </cell>
          <cell r="AA77">
            <v>41656.388981999997</v>
          </cell>
          <cell r="AB77">
            <v>43768.1</v>
          </cell>
        </row>
        <row r="78">
          <cell r="C78">
            <v>3122.769808</v>
          </cell>
          <cell r="D78">
            <v>3933.064034</v>
          </cell>
          <cell r="E78">
            <v>3849.0079999999998</v>
          </cell>
          <cell r="F78">
            <v>4344.7268919999997</v>
          </cell>
          <cell r="G78">
            <v>4847.6056369999997</v>
          </cell>
          <cell r="H78">
            <v>6620.1054160000003</v>
          </cell>
          <cell r="I78">
            <v>11975.118856999999</v>
          </cell>
          <cell r="J78">
            <v>11111.91913</v>
          </cell>
          <cell r="K78">
            <v>13063.495992</v>
          </cell>
          <cell r="L78">
            <v>11482.196443999999</v>
          </cell>
          <cell r="M78">
            <v>13742.976955</v>
          </cell>
          <cell r="N78">
            <v>16155.42</v>
          </cell>
          <cell r="O78">
            <v>17549.313999999998</v>
          </cell>
          <cell r="P78">
            <v>16089.4</v>
          </cell>
          <cell r="Q78">
            <v>13086.281999999999</v>
          </cell>
          <cell r="R78">
            <v>12329.430926999999</v>
          </cell>
          <cell r="S78">
            <v>12202.148687000001</v>
          </cell>
          <cell r="T78">
            <v>15545.672017000001</v>
          </cell>
          <cell r="U78">
            <v>17052.045999999998</v>
          </cell>
          <cell r="V78">
            <v>17295.277302999999</v>
          </cell>
          <cell r="W78">
            <v>23583.810075000001</v>
          </cell>
          <cell r="X78">
            <v>24498.607</v>
          </cell>
          <cell r="Y78">
            <v>23789.926417999999</v>
          </cell>
          <cell r="Z78">
            <v>29656.653672</v>
          </cell>
          <cell r="AA78">
            <v>30646.39284</v>
          </cell>
          <cell r="AB78">
            <v>31447.272019</v>
          </cell>
        </row>
        <row r="79">
          <cell r="C79">
            <v>16662</v>
          </cell>
          <cell r="D79">
            <v>18967.037</v>
          </cell>
          <cell r="E79">
            <v>12685.058999999999</v>
          </cell>
          <cell r="F79">
            <v>10345.807000000001</v>
          </cell>
          <cell r="G79">
            <v>10000</v>
          </cell>
          <cell r="H79">
            <v>10450</v>
          </cell>
          <cell r="I79">
            <v>8000</v>
          </cell>
          <cell r="J79">
            <v>8320</v>
          </cell>
          <cell r="K79">
            <v>7611.2</v>
          </cell>
          <cell r="L79">
            <v>8955.6479999999992</v>
          </cell>
          <cell r="M79">
            <v>9313.8739999999998</v>
          </cell>
          <cell r="N79">
            <v>9209.5589999999993</v>
          </cell>
          <cell r="O79">
            <v>9485.8459999999995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1226.718044</v>
          </cell>
          <cell r="D80">
            <v>1282.9910400000001</v>
          </cell>
          <cell r="E80">
            <v>1846.848403</v>
          </cell>
          <cell r="F80">
            <v>1285.2482070000001</v>
          </cell>
          <cell r="G80">
            <v>1927.4981330000001</v>
          </cell>
          <cell r="H80">
            <v>1999.4868240000001</v>
          </cell>
          <cell r="I80">
            <v>2406.6736930000002</v>
          </cell>
          <cell r="J80">
            <v>5286.012009</v>
          </cell>
          <cell r="K80">
            <v>7264</v>
          </cell>
          <cell r="L80">
            <v>6392.58</v>
          </cell>
          <cell r="M80">
            <v>6727.4301999999998</v>
          </cell>
          <cell r="N80">
            <v>5362.9316959999996</v>
          </cell>
          <cell r="O80">
            <v>4793</v>
          </cell>
          <cell r="P80">
            <v>4792</v>
          </cell>
          <cell r="Q80">
            <v>4298</v>
          </cell>
          <cell r="R80">
            <v>4138.2</v>
          </cell>
          <cell r="S80">
            <v>3921.1795120000002</v>
          </cell>
          <cell r="T80">
            <v>1354.5147999999999</v>
          </cell>
          <cell r="U80">
            <v>2122.0644539999998</v>
          </cell>
          <cell r="V80">
            <v>2198.0650000000001</v>
          </cell>
          <cell r="W80">
            <v>1251.326026</v>
          </cell>
          <cell r="X80">
            <v>2497.0850009999999</v>
          </cell>
          <cell r="Y80">
            <v>1599.5029999999999</v>
          </cell>
          <cell r="Z80">
            <v>1005.587493</v>
          </cell>
          <cell r="AA80">
            <v>624</v>
          </cell>
          <cell r="AB80">
            <v>619</v>
          </cell>
        </row>
        <row r="81">
          <cell r="C81">
            <v>2349.5622149999999</v>
          </cell>
          <cell r="D81">
            <v>2363.6797539999998</v>
          </cell>
          <cell r="E81">
            <v>11301.396000999999</v>
          </cell>
          <cell r="F81">
            <v>12064.665956999999</v>
          </cell>
          <cell r="G81">
            <v>10910.071807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155070.96599999999</v>
          </cell>
          <cell r="D82">
            <v>196430.63500000001</v>
          </cell>
          <cell r="E82">
            <v>201272.715</v>
          </cell>
          <cell r="F82">
            <v>220915.72099999999</v>
          </cell>
          <cell r="G82">
            <v>254556.48800000001</v>
          </cell>
          <cell r="H82">
            <v>269407.05298899999</v>
          </cell>
          <cell r="I82">
            <v>299228.46600000001</v>
          </cell>
          <cell r="J82">
            <v>342632</v>
          </cell>
          <cell r="K82">
            <v>375004</v>
          </cell>
          <cell r="L82">
            <v>463422.68</v>
          </cell>
          <cell r="M82">
            <v>502684.69500000001</v>
          </cell>
          <cell r="N82">
            <v>516596.72600000002</v>
          </cell>
          <cell r="O82">
            <v>530909.80200000003</v>
          </cell>
          <cell r="P82">
            <v>543281</v>
          </cell>
          <cell r="Q82">
            <v>625529</v>
          </cell>
          <cell r="R82">
            <v>641755</v>
          </cell>
          <cell r="S82">
            <v>693094.83057200001</v>
          </cell>
          <cell r="T82">
            <v>830206</v>
          </cell>
          <cell r="U82">
            <v>814853</v>
          </cell>
          <cell r="V82">
            <v>972829.72</v>
          </cell>
          <cell r="W82">
            <v>935227.58852200001</v>
          </cell>
          <cell r="X82">
            <v>1050940</v>
          </cell>
          <cell r="Y82">
            <v>1086444</v>
          </cell>
          <cell r="Z82">
            <v>1322509</v>
          </cell>
          <cell r="AA82">
            <v>1442462</v>
          </cell>
          <cell r="AB82">
            <v>1660618</v>
          </cell>
        </row>
        <row r="83">
          <cell r="C83">
            <v>165629.72</v>
          </cell>
          <cell r="D83">
            <v>193283.9</v>
          </cell>
          <cell r="E83">
            <v>198163</v>
          </cell>
          <cell r="F83">
            <v>218412.699999</v>
          </cell>
          <cell r="G83">
            <v>263372.53999999998</v>
          </cell>
          <cell r="H83">
            <v>275673</v>
          </cell>
          <cell r="I83">
            <v>307023</v>
          </cell>
          <cell r="J83">
            <v>353574</v>
          </cell>
          <cell r="K83">
            <v>404663</v>
          </cell>
          <cell r="L83">
            <v>503934</v>
          </cell>
          <cell r="M83">
            <v>501373</v>
          </cell>
          <cell r="N83">
            <v>515027.19</v>
          </cell>
          <cell r="O83">
            <v>517681.923992</v>
          </cell>
          <cell r="P83">
            <v>602578.30000000005</v>
          </cell>
          <cell r="Q83">
            <v>620342</v>
          </cell>
          <cell r="R83">
            <v>751354</v>
          </cell>
          <cell r="S83">
            <v>780816.39639400004</v>
          </cell>
          <cell r="T83">
            <v>786539</v>
          </cell>
          <cell r="U83">
            <v>813299.13424599997</v>
          </cell>
          <cell r="V83">
            <v>903257</v>
          </cell>
          <cell r="W83">
            <v>994164.68348999997</v>
          </cell>
          <cell r="X83">
            <v>1289803</v>
          </cell>
          <cell r="Y83">
            <v>1296926</v>
          </cell>
          <cell r="Z83">
            <v>1370814</v>
          </cell>
          <cell r="AA83">
            <v>1355228</v>
          </cell>
          <cell r="AB83">
            <v>1542617</v>
          </cell>
        </row>
        <row r="84">
          <cell r="C84">
            <v>16955.580000000002</v>
          </cell>
          <cell r="D84">
            <v>21159.413348999999</v>
          </cell>
          <cell r="E84">
            <v>17400</v>
          </cell>
          <cell r="F84">
            <v>8990.9940040000001</v>
          </cell>
          <cell r="G84">
            <v>15021</v>
          </cell>
          <cell r="H84">
            <v>25000</v>
          </cell>
          <cell r="I84">
            <v>23250</v>
          </cell>
          <cell r="J84">
            <v>19986.25</v>
          </cell>
          <cell r="K84">
            <v>34705.699999999997</v>
          </cell>
          <cell r="L84">
            <v>32200</v>
          </cell>
          <cell r="M84">
            <v>33008</v>
          </cell>
          <cell r="N84">
            <v>34000</v>
          </cell>
          <cell r="O84">
            <v>35000</v>
          </cell>
          <cell r="P84">
            <v>38240</v>
          </cell>
          <cell r="Q84">
            <v>40300.54</v>
          </cell>
          <cell r="R84">
            <v>43391.815999999999</v>
          </cell>
          <cell r="S84">
            <v>43715.262999999999</v>
          </cell>
          <cell r="T84">
            <v>44874.49</v>
          </cell>
          <cell r="U84">
            <v>47186.294000000002</v>
          </cell>
          <cell r="V84">
            <v>60575.761515999999</v>
          </cell>
          <cell r="W84">
            <v>52675.999499999998</v>
          </cell>
          <cell r="X84">
            <v>107969.79150000001</v>
          </cell>
          <cell r="Y84">
            <v>54558.463718999999</v>
          </cell>
          <cell r="Z84">
            <v>56558.778860999999</v>
          </cell>
          <cell r="AA84">
            <v>101134</v>
          </cell>
          <cell r="AB84">
            <v>121360.88</v>
          </cell>
        </row>
        <row r="85">
          <cell r="C85">
            <v>11908</v>
          </cell>
          <cell r="D85">
            <v>13088.9</v>
          </cell>
          <cell r="E85">
            <v>13815.331</v>
          </cell>
          <cell r="F85">
            <v>14858.02</v>
          </cell>
          <cell r="G85">
            <v>15672.3</v>
          </cell>
          <cell r="H85">
            <v>16845.185000000001</v>
          </cell>
          <cell r="I85">
            <v>17510.849999999999</v>
          </cell>
          <cell r="J85">
            <v>18481.827000000001</v>
          </cell>
          <cell r="K85">
            <v>19493.084999999999</v>
          </cell>
          <cell r="L85">
            <v>20855.101999999999</v>
          </cell>
          <cell r="M85">
            <v>21899.736000000001</v>
          </cell>
          <cell r="N85">
            <v>21210.564999999999</v>
          </cell>
          <cell r="O85">
            <v>22112.311000000002</v>
          </cell>
          <cell r="P85">
            <v>23129.092000000001</v>
          </cell>
          <cell r="Q85">
            <v>23191.666808000002</v>
          </cell>
          <cell r="R85">
            <v>22708.371999999999</v>
          </cell>
          <cell r="S85">
            <v>23996.933000000001</v>
          </cell>
          <cell r="T85">
            <v>22491.266</v>
          </cell>
          <cell r="U85">
            <v>26085.205000000002</v>
          </cell>
          <cell r="V85">
            <v>27035.575000000001</v>
          </cell>
          <cell r="W85">
            <v>26185.394</v>
          </cell>
          <cell r="X85">
            <v>27719.927</v>
          </cell>
          <cell r="Y85">
            <v>27355.207999999999</v>
          </cell>
          <cell r="Z85">
            <v>31182.973999999998</v>
          </cell>
          <cell r="AA85">
            <v>33965.644</v>
          </cell>
          <cell r="AB85">
            <v>37538.451000000001</v>
          </cell>
        </row>
        <row r="86">
          <cell r="C86">
            <v>31875</v>
          </cell>
          <cell r="D86">
            <v>35063</v>
          </cell>
          <cell r="E86">
            <v>89166.78</v>
          </cell>
          <cell r="F86">
            <v>36500</v>
          </cell>
          <cell r="G86">
            <v>124099.5</v>
          </cell>
          <cell r="H86">
            <v>60177.49</v>
          </cell>
          <cell r="I86">
            <v>85179</v>
          </cell>
          <cell r="J86">
            <v>180757</v>
          </cell>
          <cell r="K86">
            <v>420000</v>
          </cell>
          <cell r="L86">
            <v>173000</v>
          </cell>
          <cell r="M86">
            <v>148000</v>
          </cell>
          <cell r="N86">
            <v>120500</v>
          </cell>
          <cell r="O86">
            <v>52147</v>
          </cell>
          <cell r="P86">
            <v>37000</v>
          </cell>
          <cell r="Q86">
            <v>42253</v>
          </cell>
          <cell r="R86">
            <v>32893.027999999998</v>
          </cell>
          <cell r="S86">
            <v>22732.519</v>
          </cell>
          <cell r="T86">
            <v>8782.7999999999993</v>
          </cell>
          <cell r="U86">
            <v>95079.540999999997</v>
          </cell>
          <cell r="V86">
            <v>0</v>
          </cell>
          <cell r="W86">
            <v>25000</v>
          </cell>
          <cell r="X86">
            <v>0</v>
          </cell>
          <cell r="Y86">
            <v>138910.5</v>
          </cell>
          <cell r="Z86">
            <v>0</v>
          </cell>
          <cell r="AA86">
            <v>0</v>
          </cell>
          <cell r="AB86">
            <v>164000</v>
          </cell>
        </row>
        <row r="87">
          <cell r="C87">
            <v>16000</v>
          </cell>
          <cell r="D87">
            <v>33000</v>
          </cell>
          <cell r="E87">
            <v>21300</v>
          </cell>
          <cell r="F87">
            <v>42820</v>
          </cell>
          <cell r="G87">
            <v>26878.457554000001</v>
          </cell>
          <cell r="H87">
            <v>24246.295101</v>
          </cell>
          <cell r="I87">
            <v>51501.524680000002</v>
          </cell>
          <cell r="J87">
            <v>51116</v>
          </cell>
          <cell r="K87">
            <v>120247.3</v>
          </cell>
          <cell r="L87">
            <v>64850.911349000002</v>
          </cell>
          <cell r="M87">
            <v>114999.963497</v>
          </cell>
          <cell r="N87">
            <v>134000</v>
          </cell>
          <cell r="O87">
            <v>183030.608866</v>
          </cell>
          <cell r="P87">
            <v>198509.535003</v>
          </cell>
          <cell r="Q87">
            <v>320186.52329799999</v>
          </cell>
          <cell r="R87">
            <v>326447.92077600001</v>
          </cell>
          <cell r="S87">
            <v>269242.11764100002</v>
          </cell>
          <cell r="T87">
            <v>309839.51271099999</v>
          </cell>
          <cell r="U87">
            <v>268986.76955099998</v>
          </cell>
          <cell r="V87">
            <v>182208.59193900001</v>
          </cell>
          <cell r="W87">
            <v>347064.49166599999</v>
          </cell>
          <cell r="X87">
            <v>382292.7</v>
          </cell>
          <cell r="Y87">
            <v>511494</v>
          </cell>
          <cell r="Z87">
            <v>451363</v>
          </cell>
          <cell r="AA87">
            <v>544959.03289799998</v>
          </cell>
          <cell r="AB87">
            <v>467032.78184900002</v>
          </cell>
        </row>
        <row r="88">
          <cell r="C88">
            <v>0</v>
          </cell>
          <cell r="D88">
            <v>3500</v>
          </cell>
          <cell r="E88">
            <v>3200</v>
          </cell>
          <cell r="F88">
            <v>12300</v>
          </cell>
          <cell r="G88">
            <v>3344</v>
          </cell>
          <cell r="H88">
            <v>3377.665</v>
          </cell>
          <cell r="I88">
            <v>12564.8712</v>
          </cell>
          <cell r="J88">
            <v>27049.637125000001</v>
          </cell>
          <cell r="K88">
            <v>27514.451765000002</v>
          </cell>
          <cell r="L88">
            <v>16183</v>
          </cell>
          <cell r="M88">
            <v>14100</v>
          </cell>
          <cell r="N88">
            <v>14000</v>
          </cell>
          <cell r="O88">
            <v>12000</v>
          </cell>
          <cell r="P88">
            <v>16000</v>
          </cell>
          <cell r="Q88">
            <v>16000</v>
          </cell>
          <cell r="R88">
            <v>18000</v>
          </cell>
          <cell r="S88">
            <v>18900</v>
          </cell>
          <cell r="T88">
            <v>16600</v>
          </cell>
          <cell r="U88">
            <v>17065.3125</v>
          </cell>
          <cell r="V88">
            <v>17065.3125</v>
          </cell>
          <cell r="W88">
            <v>23000</v>
          </cell>
          <cell r="X88">
            <v>23632.411</v>
          </cell>
          <cell r="Y88">
            <v>24281.065190000001</v>
          </cell>
          <cell r="Z88">
            <v>25000</v>
          </cell>
          <cell r="AA88">
            <v>36365</v>
          </cell>
          <cell r="AB88">
            <v>35629</v>
          </cell>
        </row>
        <row r="89">
          <cell r="C89">
            <v>5539.7309999999998</v>
          </cell>
          <cell r="D89">
            <v>5783.5609999999997</v>
          </cell>
          <cell r="E89">
            <v>6264.5</v>
          </cell>
          <cell r="F89">
            <v>6856.08</v>
          </cell>
          <cell r="G89">
            <v>21457.758000000002</v>
          </cell>
          <cell r="H89">
            <v>10343.290000000001</v>
          </cell>
          <cell r="I89">
            <v>11027.252</v>
          </cell>
          <cell r="J89">
            <v>11578.624</v>
          </cell>
          <cell r="K89">
            <v>10049.897999999999</v>
          </cell>
          <cell r="L89">
            <v>12516.585999999999</v>
          </cell>
          <cell r="M89">
            <v>14090.868</v>
          </cell>
          <cell r="N89">
            <v>13363.938</v>
          </cell>
          <cell r="O89">
            <v>14899.513000000001</v>
          </cell>
          <cell r="P89">
            <v>15695.999</v>
          </cell>
          <cell r="Q89">
            <v>15348.32488</v>
          </cell>
          <cell r="R89">
            <v>16513.069</v>
          </cell>
          <cell r="S89">
            <v>16790.03</v>
          </cell>
          <cell r="T89">
            <v>17416.137999999999</v>
          </cell>
          <cell r="U89">
            <v>18401.379000000001</v>
          </cell>
          <cell r="V89">
            <v>18690.86</v>
          </cell>
          <cell r="W89">
            <v>16223.058999999999</v>
          </cell>
          <cell r="X89">
            <v>16542.793000000001</v>
          </cell>
          <cell r="Y89">
            <v>16606.021000000001</v>
          </cell>
          <cell r="Z89">
            <v>32431.324000000001</v>
          </cell>
          <cell r="AA89">
            <v>35017.872000000003</v>
          </cell>
          <cell r="AB89">
            <v>21612.705000000002</v>
          </cell>
        </row>
        <row r="90">
          <cell r="C90">
            <v>9536.9946930000006</v>
          </cell>
          <cell r="D90">
            <v>11014.920925</v>
          </cell>
          <cell r="E90">
            <v>12174.465204</v>
          </cell>
          <cell r="F90">
            <v>10938.042821999999</v>
          </cell>
          <cell r="G90">
            <v>12934.366</v>
          </cell>
          <cell r="H90">
            <v>12047.130983999999</v>
          </cell>
          <cell r="I90">
            <v>12540.2</v>
          </cell>
          <cell r="J90">
            <v>13089.897499999999</v>
          </cell>
          <cell r="K90">
            <v>12615.465469000001</v>
          </cell>
          <cell r="L90">
            <v>13890.4</v>
          </cell>
          <cell r="M90">
            <v>14576</v>
          </cell>
          <cell r="N90">
            <v>15013.36</v>
          </cell>
          <cell r="O90">
            <v>17311.544000000002</v>
          </cell>
          <cell r="P90">
            <v>14599.211541999999</v>
          </cell>
          <cell r="Q90">
            <v>17071.204000000002</v>
          </cell>
          <cell r="R90">
            <v>17541.558936000001</v>
          </cell>
          <cell r="S90">
            <v>15468.190787</v>
          </cell>
          <cell r="T90">
            <v>17217.553333</v>
          </cell>
          <cell r="U90">
            <v>17976.53</v>
          </cell>
          <cell r="V90">
            <v>19415.899000000001</v>
          </cell>
          <cell r="W90">
            <v>27212.377</v>
          </cell>
          <cell r="X90">
            <v>24796.812999999998</v>
          </cell>
          <cell r="Y90">
            <v>25871.541829999998</v>
          </cell>
          <cell r="Z90">
            <v>30732.833999999999</v>
          </cell>
          <cell r="AA90">
            <v>34439.101000000002</v>
          </cell>
          <cell r="AB90">
            <v>34038.050271</v>
          </cell>
        </row>
        <row r="91">
          <cell r="C91">
            <v>0</v>
          </cell>
          <cell r="D91">
            <v>54000</v>
          </cell>
          <cell r="E91">
            <v>51036.5</v>
          </cell>
          <cell r="F91">
            <v>30900</v>
          </cell>
          <cell r="G91">
            <v>47713.2</v>
          </cell>
          <cell r="H91">
            <v>57962.97</v>
          </cell>
          <cell r="I91">
            <v>262623.05109899997</v>
          </cell>
          <cell r="J91">
            <v>205702.483243</v>
          </cell>
          <cell r="K91">
            <v>122763.76</v>
          </cell>
          <cell r="L91">
            <v>126945.44</v>
          </cell>
          <cell r="M91">
            <v>444022.436782</v>
          </cell>
          <cell r="N91">
            <v>234139.00039999999</v>
          </cell>
          <cell r="O91">
            <v>291356.57200300001</v>
          </cell>
          <cell r="P91">
            <v>311479.73661140999</v>
          </cell>
          <cell r="Q91">
            <v>322950.8</v>
          </cell>
          <cell r="R91">
            <v>345562.28349300002</v>
          </cell>
          <cell r="S91">
            <v>302677</v>
          </cell>
          <cell r="T91">
            <v>323935.51511899999</v>
          </cell>
          <cell r="U91">
            <v>264974</v>
          </cell>
          <cell r="V91">
            <v>304910.31977200002</v>
          </cell>
          <cell r="W91">
            <v>313778.17666599998</v>
          </cell>
          <cell r="X91">
            <v>0</v>
          </cell>
          <cell r="Y91">
            <v>0</v>
          </cell>
          <cell r="Z91">
            <v>0</v>
          </cell>
          <cell r="AA91">
            <v>352807.52256399998</v>
          </cell>
          <cell r="AB91">
            <v>374467.582482</v>
          </cell>
        </row>
        <row r="92">
          <cell r="C92">
            <v>1050</v>
          </cell>
          <cell r="D92">
            <v>1050</v>
          </cell>
          <cell r="E92">
            <v>1113</v>
          </cell>
          <cell r="F92">
            <v>1168.7</v>
          </cell>
          <cell r="G92">
            <v>1187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6182.6849629999997</v>
          </cell>
          <cell r="F93">
            <v>5000</v>
          </cell>
          <cell r="G93">
            <v>5000</v>
          </cell>
          <cell r="H93">
            <v>5000</v>
          </cell>
          <cell r="I93">
            <v>5000</v>
          </cell>
          <cell r="J93">
            <v>5225</v>
          </cell>
          <cell r="K93">
            <v>5434</v>
          </cell>
          <cell r="L93">
            <v>5678.53</v>
          </cell>
          <cell r="M93">
            <v>45116.814838999999</v>
          </cell>
          <cell r="N93">
            <v>20000</v>
          </cell>
          <cell r="O93">
            <v>60000</v>
          </cell>
          <cell r="P93">
            <v>61800</v>
          </cell>
          <cell r="Q93">
            <v>10000</v>
          </cell>
          <cell r="R93">
            <v>63654</v>
          </cell>
          <cell r="S93">
            <v>63972.63</v>
          </cell>
          <cell r="T93">
            <v>20670.018725999998</v>
          </cell>
          <cell r="U93">
            <v>67989.27</v>
          </cell>
          <cell r="V93">
            <v>67989.27</v>
          </cell>
          <cell r="W93">
            <v>107229</v>
          </cell>
          <cell r="X93">
            <v>110446</v>
          </cell>
          <cell r="Y93">
            <v>153325</v>
          </cell>
          <cell r="Z93">
            <v>369441.22749999998</v>
          </cell>
          <cell r="AA93">
            <v>402172</v>
          </cell>
          <cell r="AB93">
            <v>301086</v>
          </cell>
        </row>
        <row r="94">
          <cell r="C94">
            <v>0</v>
          </cell>
          <cell r="D94">
            <v>7000</v>
          </cell>
          <cell r="E94">
            <v>7000</v>
          </cell>
          <cell r="F94">
            <v>7000</v>
          </cell>
          <cell r="G94">
            <v>21000</v>
          </cell>
          <cell r="H94">
            <v>6000</v>
          </cell>
          <cell r="I94">
            <v>21000</v>
          </cell>
          <cell r="J94">
            <v>21000</v>
          </cell>
          <cell r="K94">
            <v>23000</v>
          </cell>
          <cell r="L94">
            <v>35000</v>
          </cell>
          <cell r="M94">
            <v>40000</v>
          </cell>
          <cell r="N94">
            <v>47825</v>
          </cell>
          <cell r="O94">
            <v>25000</v>
          </cell>
          <cell r="P94">
            <v>65000</v>
          </cell>
          <cell r="Q94">
            <v>30000</v>
          </cell>
          <cell r="R94">
            <v>20000</v>
          </cell>
          <cell r="S94">
            <v>17000</v>
          </cell>
          <cell r="T94">
            <v>60000</v>
          </cell>
          <cell r="U94">
            <v>102705</v>
          </cell>
          <cell r="V94">
            <v>50000</v>
          </cell>
          <cell r="W94">
            <v>50000</v>
          </cell>
          <cell r="X94">
            <v>60000</v>
          </cell>
          <cell r="Y94">
            <v>63000</v>
          </cell>
          <cell r="Z94">
            <v>67920</v>
          </cell>
          <cell r="AA94">
            <v>70000</v>
          </cell>
          <cell r="AB94">
            <v>72700.880004000006</v>
          </cell>
        </row>
        <row r="95">
          <cell r="C95">
            <v>0</v>
          </cell>
          <cell r="D95">
            <v>38417</v>
          </cell>
          <cell r="E95">
            <v>0</v>
          </cell>
          <cell r="F95">
            <v>107000</v>
          </cell>
          <cell r="G95">
            <v>40000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C96">
            <v>0</v>
          </cell>
          <cell r="D96">
            <v>0</v>
          </cell>
          <cell r="E96">
            <v>951</v>
          </cell>
          <cell r="F96">
            <v>625.5</v>
          </cell>
          <cell r="G96">
            <v>672.16800000000001</v>
          </cell>
          <cell r="H96">
            <v>479.41255999999998</v>
          </cell>
          <cell r="I96">
            <v>503.38318800000002</v>
          </cell>
          <cell r="J96">
            <v>1193.383188</v>
          </cell>
          <cell r="K96">
            <v>728.00049999999999</v>
          </cell>
          <cell r="L96">
            <v>760.76</v>
          </cell>
          <cell r="M96">
            <v>791.19039999999995</v>
          </cell>
          <cell r="N96">
            <v>759.54278399999998</v>
          </cell>
          <cell r="O96">
            <v>799.2</v>
          </cell>
          <cell r="P96">
            <v>3060.3613369999998</v>
          </cell>
          <cell r="Q96">
            <v>492.29622499999999</v>
          </cell>
          <cell r="R96">
            <v>455.70457800000003</v>
          </cell>
          <cell r="S96">
            <v>480.06546900000001</v>
          </cell>
          <cell r="T96">
            <v>603.44819399999994</v>
          </cell>
          <cell r="U96">
            <v>482.81036899999998</v>
          </cell>
          <cell r="V96">
            <v>491</v>
          </cell>
          <cell r="W96">
            <v>217.879955</v>
          </cell>
          <cell r="X96">
            <v>563.426063</v>
          </cell>
          <cell r="Y96">
            <v>563.426063</v>
          </cell>
          <cell r="Z96">
            <v>594.68833299999994</v>
          </cell>
          <cell r="AA96">
            <v>2027.062226</v>
          </cell>
          <cell r="AB96">
            <v>579.920074</v>
          </cell>
        </row>
        <row r="97">
          <cell r="C97">
            <v>0</v>
          </cell>
          <cell r="D97">
            <v>40000</v>
          </cell>
          <cell r="E97">
            <v>15000</v>
          </cell>
          <cell r="F97">
            <v>16758</v>
          </cell>
          <cell r="G97">
            <v>50450</v>
          </cell>
          <cell r="H97">
            <v>43435</v>
          </cell>
          <cell r="I97">
            <v>29500</v>
          </cell>
          <cell r="J97">
            <v>109102</v>
          </cell>
          <cell r="K97">
            <v>64800</v>
          </cell>
          <cell r="L97">
            <v>66000</v>
          </cell>
          <cell r="M97">
            <v>123326.22</v>
          </cell>
          <cell r="N97">
            <v>162200</v>
          </cell>
          <cell r="O97">
            <v>121715</v>
          </cell>
          <cell r="P97">
            <v>80000</v>
          </cell>
          <cell r="Q97">
            <v>78431.372549000007</v>
          </cell>
          <cell r="R97">
            <v>90000</v>
          </cell>
          <cell r="S97">
            <v>92000</v>
          </cell>
          <cell r="T97">
            <v>130000</v>
          </cell>
          <cell r="U97">
            <v>99694.683999999994</v>
          </cell>
          <cell r="V97">
            <v>103418</v>
          </cell>
          <cell r="W97">
            <v>109374.44003</v>
          </cell>
          <cell r="X97">
            <v>110240</v>
          </cell>
          <cell r="Y97">
            <v>120250</v>
          </cell>
          <cell r="Z97">
            <v>166549.96900000001</v>
          </cell>
          <cell r="AA97">
            <v>144570</v>
          </cell>
          <cell r="AB97">
            <v>240317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2000</v>
          </cell>
          <cell r="G98">
            <v>45000</v>
          </cell>
          <cell r="H98">
            <v>45000</v>
          </cell>
          <cell r="I98">
            <v>30000</v>
          </cell>
          <cell r="J98">
            <v>60562</v>
          </cell>
          <cell r="K98">
            <v>50000</v>
          </cell>
          <cell r="L98">
            <v>62000</v>
          </cell>
          <cell r="M98">
            <v>21527</v>
          </cell>
          <cell r="N98">
            <v>43400</v>
          </cell>
          <cell r="O98">
            <v>118201</v>
          </cell>
          <cell r="P98">
            <v>169932</v>
          </cell>
          <cell r="Q98">
            <v>121210.24475899999</v>
          </cell>
          <cell r="R98">
            <v>105000</v>
          </cell>
          <cell r="S98">
            <v>129000</v>
          </cell>
          <cell r="T98">
            <v>141000</v>
          </cell>
          <cell r="U98">
            <v>111022</v>
          </cell>
          <cell r="V98">
            <v>99181</v>
          </cell>
          <cell r="W98">
            <v>134144.12202099999</v>
          </cell>
          <cell r="X98">
            <v>135290</v>
          </cell>
          <cell r="Y98">
            <v>140290</v>
          </cell>
          <cell r="Z98">
            <v>144498.70000000001</v>
          </cell>
          <cell r="AA98">
            <v>176084</v>
          </cell>
          <cell r="AB98">
            <v>45480.534776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4626.5144659999996</v>
          </cell>
          <cell r="H99">
            <v>4806.129844</v>
          </cell>
          <cell r="I99">
            <v>5011.6351880000002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2443.2752650000002</v>
          </cell>
          <cell r="G100">
            <v>8275.8330900000001</v>
          </cell>
          <cell r="H100">
            <v>19037.832665000002</v>
          </cell>
          <cell r="I100">
            <v>12239.420565</v>
          </cell>
          <cell r="J100">
            <v>3888.867326</v>
          </cell>
          <cell r="K100">
            <v>28217.853813000002</v>
          </cell>
          <cell r="L100">
            <v>33855.764217000004</v>
          </cell>
          <cell r="M100">
            <v>4415.22192</v>
          </cell>
          <cell r="N100">
            <v>4031.2597329999999</v>
          </cell>
          <cell r="O100">
            <v>6816.8507630000004</v>
          </cell>
          <cell r="P100">
            <v>7021.3562849999998</v>
          </cell>
          <cell r="Q100">
            <v>12419.26398</v>
          </cell>
          <cell r="R100">
            <v>13667.732656</v>
          </cell>
          <cell r="S100">
            <v>14533.284737</v>
          </cell>
          <cell r="T100">
            <v>18327.282678</v>
          </cell>
          <cell r="U100">
            <v>19078.701268000001</v>
          </cell>
          <cell r="V100">
            <v>22124</v>
          </cell>
          <cell r="W100">
            <v>20275.373986999999</v>
          </cell>
          <cell r="X100">
            <v>23559.486047999999</v>
          </cell>
          <cell r="Y100">
            <v>26330.511030999998</v>
          </cell>
          <cell r="Z100">
            <v>24936.489723999999</v>
          </cell>
          <cell r="AA100">
            <v>33737.514392999998</v>
          </cell>
          <cell r="AB100">
            <v>3810.5152800000001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100000</v>
          </cell>
          <cell r="H101">
            <v>100000</v>
          </cell>
          <cell r="I101">
            <v>100000</v>
          </cell>
          <cell r="J101">
            <v>100000</v>
          </cell>
          <cell r="K101">
            <v>300000</v>
          </cell>
          <cell r="L101">
            <v>300000</v>
          </cell>
          <cell r="M101">
            <v>500000</v>
          </cell>
          <cell r="N101">
            <v>500000</v>
          </cell>
          <cell r="O101">
            <v>515000</v>
          </cell>
          <cell r="P101">
            <v>545900</v>
          </cell>
          <cell r="Q101">
            <v>665900</v>
          </cell>
          <cell r="R101">
            <v>1135877</v>
          </cell>
          <cell r="S101">
            <v>1535877</v>
          </cell>
          <cell r="T101">
            <v>1535877</v>
          </cell>
          <cell r="U101">
            <v>1130000</v>
          </cell>
          <cell r="V101">
            <v>1200000</v>
          </cell>
          <cell r="W101">
            <v>400000</v>
          </cell>
          <cell r="X101">
            <v>0</v>
          </cell>
          <cell r="Y101">
            <v>70000</v>
          </cell>
          <cell r="Z101">
            <v>1050000</v>
          </cell>
          <cell r="AA101">
            <v>54610</v>
          </cell>
          <cell r="AB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60000</v>
          </cell>
          <cell r="H102">
            <v>230000</v>
          </cell>
          <cell r="I102">
            <v>320000</v>
          </cell>
          <cell r="J102">
            <v>104080</v>
          </cell>
          <cell r="K102">
            <v>100000</v>
          </cell>
          <cell r="L102">
            <v>10000</v>
          </cell>
          <cell r="M102">
            <v>20289</v>
          </cell>
          <cell r="N102">
            <v>1000</v>
          </cell>
          <cell r="O102">
            <v>28910</v>
          </cell>
          <cell r="P102">
            <v>10000</v>
          </cell>
          <cell r="Q102">
            <v>0</v>
          </cell>
          <cell r="R102">
            <v>0</v>
          </cell>
          <cell r="S102">
            <v>114654.481</v>
          </cell>
          <cell r="T102">
            <v>123230.45867000001</v>
          </cell>
          <cell r="U102">
            <v>118853</v>
          </cell>
          <cell r="V102">
            <v>126120</v>
          </cell>
          <cell r="W102">
            <v>127673</v>
          </cell>
          <cell r="X102">
            <v>194000</v>
          </cell>
          <cell r="Y102">
            <v>152113.69632799999</v>
          </cell>
          <cell r="Z102">
            <v>200421.696329</v>
          </cell>
          <cell r="AA102">
            <v>197997</v>
          </cell>
          <cell r="AB102">
            <v>182880.76932200001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120.6</v>
          </cell>
          <cell r="I103">
            <v>240</v>
          </cell>
          <cell r="J103">
            <v>52.25</v>
          </cell>
          <cell r="K103">
            <v>58</v>
          </cell>
          <cell r="L103">
            <v>60.61</v>
          </cell>
          <cell r="M103">
            <v>63.034399999999998</v>
          </cell>
          <cell r="N103">
            <v>64.925432000000001</v>
          </cell>
          <cell r="O103">
            <v>66.873194999999996</v>
          </cell>
          <cell r="P103">
            <v>69</v>
          </cell>
          <cell r="Q103">
            <v>69</v>
          </cell>
          <cell r="R103">
            <v>40</v>
          </cell>
          <cell r="S103">
            <v>41</v>
          </cell>
          <cell r="T103">
            <v>36.9</v>
          </cell>
          <cell r="U103">
            <v>102.4</v>
          </cell>
          <cell r="V103">
            <v>200</v>
          </cell>
          <cell r="W103">
            <v>206</v>
          </cell>
          <cell r="X103">
            <v>213</v>
          </cell>
          <cell r="Y103">
            <v>213</v>
          </cell>
          <cell r="Z103">
            <v>223</v>
          </cell>
          <cell r="AA103">
            <v>244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7007.8</v>
          </cell>
          <cell r="J104">
            <v>7323.1509999999998</v>
          </cell>
          <cell r="K104">
            <v>7616.0770000000002</v>
          </cell>
          <cell r="L104">
            <v>8073.0420000000004</v>
          </cell>
          <cell r="M104">
            <v>8395.9639999999999</v>
          </cell>
          <cell r="N104">
            <v>8647.8430000000008</v>
          </cell>
          <cell r="O104">
            <v>9314.2970000000005</v>
          </cell>
          <cell r="P104">
            <v>8247.5959999999995</v>
          </cell>
          <cell r="Q104">
            <v>8495.0238800000006</v>
          </cell>
          <cell r="R104">
            <v>8749.875</v>
          </cell>
          <cell r="S104">
            <v>9038.6209999999992</v>
          </cell>
          <cell r="T104">
            <v>9400.1659999999993</v>
          </cell>
          <cell r="U104">
            <v>9785.5730000000003</v>
          </cell>
          <cell r="V104">
            <v>10128.069</v>
          </cell>
          <cell r="W104">
            <v>10431.912</v>
          </cell>
          <cell r="X104">
            <v>10431.912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562.39250000000004</v>
          </cell>
          <cell r="K105">
            <v>585</v>
          </cell>
          <cell r="L105">
            <v>611.32500000000005</v>
          </cell>
          <cell r="M105">
            <v>635.77800000000002</v>
          </cell>
          <cell r="N105">
            <v>654.85134000000005</v>
          </cell>
          <cell r="O105">
            <v>674.49688000000003</v>
          </cell>
          <cell r="P105">
            <v>695</v>
          </cell>
          <cell r="Q105">
            <v>716</v>
          </cell>
          <cell r="R105">
            <v>541</v>
          </cell>
          <cell r="S105">
            <v>561</v>
          </cell>
          <cell r="T105">
            <v>504.9</v>
          </cell>
          <cell r="U105">
            <v>520.04700000000003</v>
          </cell>
          <cell r="V105">
            <v>520.04700000000003</v>
          </cell>
          <cell r="W105">
            <v>536</v>
          </cell>
          <cell r="X105">
            <v>553</v>
          </cell>
          <cell r="Y105">
            <v>569.59</v>
          </cell>
          <cell r="Z105">
            <v>569.59</v>
          </cell>
          <cell r="AA105">
            <v>622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18756</v>
          </cell>
          <cell r="L106">
            <v>17000</v>
          </cell>
          <cell r="M106">
            <v>19999.689999999999</v>
          </cell>
          <cell r="N106">
            <v>27283</v>
          </cell>
          <cell r="O106">
            <v>21000</v>
          </cell>
          <cell r="P106">
            <v>40000</v>
          </cell>
          <cell r="Q106">
            <v>42633.747706000002</v>
          </cell>
          <cell r="R106">
            <v>13950.559356</v>
          </cell>
          <cell r="S106">
            <v>4491.8656090000004</v>
          </cell>
          <cell r="T106">
            <v>34980.332505999999</v>
          </cell>
          <cell r="U106">
            <v>6852.8739999999998</v>
          </cell>
          <cell r="V106">
            <v>9159.99</v>
          </cell>
          <cell r="W106">
            <v>250956.895705</v>
          </cell>
          <cell r="X106">
            <v>17178.109370999999</v>
          </cell>
          <cell r="Y106">
            <v>24824.850713</v>
          </cell>
          <cell r="Z106">
            <v>20000</v>
          </cell>
          <cell r="AA106">
            <v>34778.222228999999</v>
          </cell>
          <cell r="AB106">
            <v>62178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15000</v>
          </cell>
          <cell r="L107">
            <v>55000</v>
          </cell>
          <cell r="M107">
            <v>53500</v>
          </cell>
          <cell r="N107">
            <v>59800</v>
          </cell>
          <cell r="O107">
            <v>83056</v>
          </cell>
          <cell r="P107">
            <v>129480</v>
          </cell>
          <cell r="Q107">
            <v>65218.989274</v>
          </cell>
          <cell r="R107">
            <v>60000</v>
          </cell>
          <cell r="S107">
            <v>56000</v>
          </cell>
          <cell r="T107">
            <v>40941.608407</v>
          </cell>
          <cell r="U107">
            <v>329250</v>
          </cell>
          <cell r="V107">
            <v>120000</v>
          </cell>
          <cell r="W107">
            <v>50665.309822000003</v>
          </cell>
          <cell r="X107">
            <v>88312.718676999997</v>
          </cell>
          <cell r="Y107">
            <v>130260</v>
          </cell>
          <cell r="Z107">
            <v>114167.8</v>
          </cell>
          <cell r="AA107">
            <v>159314</v>
          </cell>
          <cell r="AB107">
            <v>222821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44085.987522000003</v>
          </cell>
          <cell r="N108">
            <v>45408.567148000002</v>
          </cell>
          <cell r="O108">
            <v>46770.824161999997</v>
          </cell>
          <cell r="P108">
            <v>48173.948886999999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1200000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1200</v>
          </cell>
          <cell r="N110">
            <v>1800</v>
          </cell>
          <cell r="O110">
            <v>2500</v>
          </cell>
          <cell r="P110">
            <v>2516</v>
          </cell>
          <cell r="Q110">
            <v>4000</v>
          </cell>
          <cell r="R110">
            <v>5103</v>
          </cell>
          <cell r="S110">
            <v>4300</v>
          </cell>
          <cell r="T110">
            <v>3950</v>
          </cell>
          <cell r="U110">
            <v>3782.4682389999998</v>
          </cell>
          <cell r="V110">
            <v>3226</v>
          </cell>
          <cell r="W110">
            <v>5712.5950000000003</v>
          </cell>
          <cell r="X110">
            <v>6010.5889999999999</v>
          </cell>
          <cell r="Y110">
            <v>6251.0129999999999</v>
          </cell>
          <cell r="Z110">
            <v>6753.3613180000002</v>
          </cell>
          <cell r="AA110">
            <v>26024</v>
          </cell>
          <cell r="AB110">
            <v>35172.483474000001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</v>
          </cell>
          <cell r="O111">
            <v>0</v>
          </cell>
          <cell r="P111">
            <v>0</v>
          </cell>
          <cell r="Q111">
            <v>101933</v>
          </cell>
          <cell r="R111">
            <v>14980.221756999999</v>
          </cell>
          <cell r="S111">
            <v>34150.800000000003</v>
          </cell>
          <cell r="T111">
            <v>150426.475733</v>
          </cell>
          <cell r="U111">
            <v>242977.49827099999</v>
          </cell>
          <cell r="V111">
            <v>244392.79281099999</v>
          </cell>
          <cell r="W111">
            <v>339341.93622899998</v>
          </cell>
          <cell r="X111">
            <v>331079.56616400002</v>
          </cell>
          <cell r="Y111">
            <v>207769.21951</v>
          </cell>
          <cell r="Z111">
            <v>180836</v>
          </cell>
          <cell r="AA111">
            <v>328373</v>
          </cell>
          <cell r="AB111">
            <v>793871.57176900003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290000</v>
          </cell>
          <cell r="O112">
            <v>213700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5418202.4227460101</v>
          </cell>
          <cell r="Q113">
            <v>10654281.406686001</v>
          </cell>
          <cell r="R113">
            <v>10970876.937562</v>
          </cell>
          <cell r="S113">
            <v>8446359.3912969995</v>
          </cell>
          <cell r="T113">
            <v>3217276.9216300002</v>
          </cell>
          <cell r="U113">
            <v>757427.27981700003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12000</v>
          </cell>
          <cell r="Q114">
            <v>10000</v>
          </cell>
          <cell r="R114">
            <v>23482.024614000002</v>
          </cell>
          <cell r="S114">
            <v>30220.584613999999</v>
          </cell>
          <cell r="T114">
            <v>36268.199999999997</v>
          </cell>
          <cell r="U114">
            <v>37781</v>
          </cell>
          <cell r="V114">
            <v>40000</v>
          </cell>
          <cell r="W114">
            <v>51100</v>
          </cell>
          <cell r="X114">
            <v>62325.4</v>
          </cell>
          <cell r="Y114">
            <v>74359.954033999995</v>
          </cell>
          <cell r="Z114">
            <v>84960.5</v>
          </cell>
          <cell r="AA114">
            <v>62050</v>
          </cell>
          <cell r="AB114">
            <v>69486.283341999995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2128</v>
          </cell>
          <cell r="R115">
            <v>1717.939091</v>
          </cell>
          <cell r="S115">
            <v>1758.6109899999999</v>
          </cell>
          <cell r="T115">
            <v>1658.6</v>
          </cell>
          <cell r="U115">
            <v>804.53116399999999</v>
          </cell>
          <cell r="V115">
            <v>1650</v>
          </cell>
          <cell r="W115">
            <v>1414.5518999999999</v>
          </cell>
          <cell r="X115">
            <v>2552</v>
          </cell>
          <cell r="Y115">
            <v>2682.5</v>
          </cell>
          <cell r="Z115">
            <v>2781.4</v>
          </cell>
          <cell r="AA115">
            <v>2748.2</v>
          </cell>
          <cell r="AB115">
            <v>2367.9789049999999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13000</v>
          </cell>
          <cell r="R116">
            <v>50000</v>
          </cell>
          <cell r="S116">
            <v>14910</v>
          </cell>
          <cell r="T116">
            <v>25078.204113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11455.837234000001</v>
          </cell>
          <cell r="R117">
            <v>8647</v>
          </cell>
          <cell r="S117">
            <v>11309.44</v>
          </cell>
          <cell r="T117">
            <v>11030</v>
          </cell>
          <cell r="U117">
            <v>5074.3159999999998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697084.08279000001</v>
          </cell>
          <cell r="R118">
            <v>308149.716571</v>
          </cell>
          <cell r="S118">
            <v>717006.52099999995</v>
          </cell>
          <cell r="T118">
            <v>782778.55099999998</v>
          </cell>
          <cell r="U118">
            <v>799084.04700000002</v>
          </cell>
          <cell r="V118">
            <v>823285.67099999997</v>
          </cell>
          <cell r="W118">
            <v>853669.86300000001</v>
          </cell>
          <cell r="X118">
            <v>890902.89500000002</v>
          </cell>
          <cell r="Y118">
            <v>894234.11699999997</v>
          </cell>
          <cell r="Z118">
            <v>1002638.6</v>
          </cell>
          <cell r="AA118">
            <v>1113733.219</v>
          </cell>
          <cell r="AB118">
            <v>1249860.7350000001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50000</v>
          </cell>
          <cell r="S119">
            <v>50000</v>
          </cell>
          <cell r="T119">
            <v>72052.009730999998</v>
          </cell>
          <cell r="U119">
            <v>74213.570022999993</v>
          </cell>
          <cell r="V119">
            <v>90000</v>
          </cell>
          <cell r="W119">
            <v>93060</v>
          </cell>
          <cell r="X119">
            <v>100000</v>
          </cell>
          <cell r="Y119">
            <v>100000</v>
          </cell>
          <cell r="Z119">
            <v>250000</v>
          </cell>
          <cell r="AA119">
            <v>110000</v>
          </cell>
          <cell r="AB119">
            <v>250000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28900</v>
          </cell>
          <cell r="U120">
            <v>26600</v>
          </cell>
          <cell r="V120">
            <v>52000</v>
          </cell>
          <cell r="W120">
            <v>31874.008178</v>
          </cell>
          <cell r="X120">
            <v>25176</v>
          </cell>
          <cell r="Y120">
            <v>34990.810898000003</v>
          </cell>
          <cell r="Z120">
            <v>45113</v>
          </cell>
          <cell r="AA120">
            <v>49913</v>
          </cell>
          <cell r="AB120">
            <v>39464.545116000001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28341.943879999999</v>
          </cell>
          <cell r="U121">
            <v>0</v>
          </cell>
          <cell r="V121">
            <v>41000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12225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2950</v>
          </cell>
          <cell r="Y123">
            <v>2920</v>
          </cell>
          <cell r="Z123">
            <v>3120</v>
          </cell>
          <cell r="AA123">
            <v>3262.2194549999999</v>
          </cell>
          <cell r="AB123">
            <v>4000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40527300</v>
          </cell>
          <cell r="X124">
            <v>24977487.415812001</v>
          </cell>
          <cell r="Y124">
            <v>1620375.062559</v>
          </cell>
          <cell r="Z124">
            <v>0</v>
          </cell>
          <cell r="AA124">
            <v>0</v>
          </cell>
          <cell r="AB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2087.5632810000002</v>
          </cell>
          <cell r="AA125">
            <v>4000</v>
          </cell>
          <cell r="AB125">
            <v>4240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4180030.0872399006</v>
          </cell>
          <cell r="D129">
            <v>4766782.1489506699</v>
          </cell>
          <cell r="E129">
            <v>5055326.2241930999</v>
          </cell>
          <cell r="F129">
            <v>4896171.1099121757</v>
          </cell>
          <cell r="G129">
            <v>7721190.1925450005</v>
          </cell>
          <cell r="H129">
            <v>7765491.3144629998</v>
          </cell>
          <cell r="I129">
            <v>6972863.5124989999</v>
          </cell>
          <cell r="J129">
            <v>7642338.2215259997</v>
          </cell>
          <cell r="K129">
            <v>8810532.2723389994</v>
          </cell>
          <cell r="L129">
            <v>11216570.45250481</v>
          </cell>
          <cell r="M129">
            <v>12608140.9082764</v>
          </cell>
          <cell r="N129">
            <v>12893494.84141949</v>
          </cell>
          <cell r="O129">
            <v>13247213.905118</v>
          </cell>
          <cell r="P129">
            <v>14413743.23730742</v>
          </cell>
          <cell r="Q129">
            <v>11414415.13170952</v>
          </cell>
          <cell r="R129">
            <v>12258888.868953001</v>
          </cell>
          <cell r="S129">
            <v>13357668.403214769</v>
          </cell>
          <cell r="T129">
            <v>14616872.475754401</v>
          </cell>
          <cell r="U129">
            <v>13744491.851269621</v>
          </cell>
          <cell r="V129">
            <v>14854856.7778954</v>
          </cell>
          <cell r="W129">
            <v>14808365.359441999</v>
          </cell>
          <cell r="X129">
            <v>18736750.920226</v>
          </cell>
          <cell r="Y129">
            <v>18896831.667895999</v>
          </cell>
          <cell r="Z129">
            <v>21778454.694626</v>
          </cell>
          <cell r="AA129">
            <v>26984724.7186285</v>
          </cell>
          <cell r="AB129">
            <v>26327598.717087001</v>
          </cell>
        </row>
        <row r="130">
          <cell r="C130">
            <v>2003272.3227569005</v>
          </cell>
          <cell r="D130">
            <v>2375956.9086466697</v>
          </cell>
          <cell r="E130">
            <v>2882166.8883700999</v>
          </cell>
          <cell r="F130">
            <v>2689081.756995176</v>
          </cell>
          <cell r="G130">
            <v>5144216.4557739999</v>
          </cell>
          <cell r="H130">
            <v>5310940.3881639997</v>
          </cell>
          <cell r="I130">
            <v>3592235.639463</v>
          </cell>
          <cell r="J130">
            <v>3606798.9379750001</v>
          </cell>
          <cell r="K130">
            <v>4376074.3884509997</v>
          </cell>
          <cell r="L130">
            <v>5773621.8531098105</v>
          </cell>
          <cell r="M130">
            <v>5422679.4512714008</v>
          </cell>
          <cell r="N130">
            <v>5664440.0163724907</v>
          </cell>
          <cell r="O130">
            <v>5877831.2863039998</v>
          </cell>
          <cell r="P130">
            <v>6534116.2769744201</v>
          </cell>
          <cell r="Q130">
            <v>6861954.8280985197</v>
          </cell>
          <cell r="R130">
            <v>6886889.4519239999</v>
          </cell>
          <cell r="S130">
            <v>7001458.3193757692</v>
          </cell>
          <cell r="T130">
            <v>7642922.3970944006</v>
          </cell>
          <cell r="U130">
            <v>7221165.4349266198</v>
          </cell>
          <cell r="V130">
            <v>8057782.4664914003</v>
          </cell>
          <cell r="W130">
            <v>8332558.2853269996</v>
          </cell>
          <cell r="X130">
            <v>10916945.139533</v>
          </cell>
          <cell r="Y130">
            <v>11307342.991999</v>
          </cell>
          <cell r="Z130">
            <v>11022412.797731001</v>
          </cell>
          <cell r="AA130">
            <v>13599796.189159499</v>
          </cell>
          <cell r="AB130">
            <v>12651330.182139002</v>
          </cell>
        </row>
        <row r="131">
          <cell r="C131">
            <v>68884.907594999997</v>
          </cell>
          <cell r="D131">
            <v>78114.939838999999</v>
          </cell>
          <cell r="E131">
            <v>84865.394646999994</v>
          </cell>
          <cell r="F131">
            <v>65750.776328000007</v>
          </cell>
          <cell r="G131">
            <v>87929.841761000003</v>
          </cell>
          <cell r="H131">
            <v>102490.65095</v>
          </cell>
          <cell r="I131">
            <v>127502.731287</v>
          </cell>
          <cell r="J131">
            <v>157916.416218</v>
          </cell>
          <cell r="K131">
            <v>158370.74291900001</v>
          </cell>
          <cell r="L131">
            <v>153556.13327300001</v>
          </cell>
          <cell r="M131">
            <v>210370.46161100001</v>
          </cell>
          <cell r="N131">
            <v>0</v>
          </cell>
          <cell r="O131">
            <v>0</v>
          </cell>
          <cell r="P131">
            <v>12850.1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1437.104</v>
          </cell>
          <cell r="D132">
            <v>10594.5</v>
          </cell>
          <cell r="E132">
            <v>12674.4</v>
          </cell>
          <cell r="F132">
            <v>6954.3230789999998</v>
          </cell>
          <cell r="G132">
            <v>7533.7427630000002</v>
          </cell>
          <cell r="H132">
            <v>11906.729998999999</v>
          </cell>
          <cell r="I132">
            <v>15352</v>
          </cell>
          <cell r="J132">
            <v>14436.595525000001</v>
          </cell>
          <cell r="K132">
            <v>14038.621132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67447.803595000005</v>
          </cell>
          <cell r="D133">
            <v>67520.439838999999</v>
          </cell>
          <cell r="E133">
            <v>72190.994647</v>
          </cell>
          <cell r="F133">
            <v>58796.453248999998</v>
          </cell>
          <cell r="G133">
            <v>80396.098998000001</v>
          </cell>
          <cell r="H133">
            <v>90583.920950999993</v>
          </cell>
          <cell r="I133">
            <v>112150.731287</v>
          </cell>
          <cell r="J133">
            <v>143479.82069299999</v>
          </cell>
          <cell r="K133">
            <v>144332.12178700001</v>
          </cell>
          <cell r="L133">
            <v>153556.13327300001</v>
          </cell>
          <cell r="M133">
            <v>210370.46161100001</v>
          </cell>
          <cell r="N133">
            <v>0</v>
          </cell>
          <cell r="O133">
            <v>0</v>
          </cell>
          <cell r="P133">
            <v>12850.1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1928523.9701619004</v>
          </cell>
          <cell r="D134">
            <v>2257220.11780767</v>
          </cell>
          <cell r="E134">
            <v>2759947.2077231002</v>
          </cell>
          <cell r="F134">
            <v>2587745.703667176</v>
          </cell>
          <cell r="G134">
            <v>5022337.475013</v>
          </cell>
          <cell r="H134">
            <v>5173212.9412139999</v>
          </cell>
          <cell r="I134">
            <v>3427617.9081760002</v>
          </cell>
          <cell r="J134">
            <v>3410471.5217570001</v>
          </cell>
          <cell r="K134">
            <v>4179281.6455319999</v>
          </cell>
          <cell r="L134">
            <v>5570161.3198368102</v>
          </cell>
          <cell r="M134">
            <v>5157974.5896604005</v>
          </cell>
          <cell r="N134">
            <v>5588461.2163724899</v>
          </cell>
          <cell r="O134">
            <v>5813923.2863039998</v>
          </cell>
          <cell r="P134">
            <v>6448934.1661334196</v>
          </cell>
          <cell r="Q134">
            <v>6785613.9580985196</v>
          </cell>
          <cell r="R134">
            <v>6808719.6655890001</v>
          </cell>
          <cell r="S134">
            <v>6923159.8838457698</v>
          </cell>
          <cell r="T134">
            <v>7552855.3485134002</v>
          </cell>
          <cell r="U134">
            <v>7122732.4349266198</v>
          </cell>
          <cell r="V134">
            <v>8057782.4664914003</v>
          </cell>
          <cell r="W134">
            <v>8332558.2853269996</v>
          </cell>
          <cell r="X134">
            <v>10916945.139533</v>
          </cell>
          <cell r="Y134">
            <v>11307342.991999</v>
          </cell>
          <cell r="Z134">
            <v>11022412.797731001</v>
          </cell>
          <cell r="AA134">
            <v>13599796.189159499</v>
          </cell>
          <cell r="AB134">
            <v>12651330.182139002</v>
          </cell>
        </row>
        <row r="135">
          <cell r="C135">
            <v>307294.78777699999</v>
          </cell>
          <cell r="D135">
            <v>316470.60064600001</v>
          </cell>
          <cell r="E135">
            <v>400998.19339600002</v>
          </cell>
          <cell r="F135">
            <v>470787.759892</v>
          </cell>
          <cell r="G135">
            <v>463818.64033600001</v>
          </cell>
          <cell r="H135">
            <v>660568.57571799995</v>
          </cell>
          <cell r="I135">
            <v>697553.75849000004</v>
          </cell>
          <cell r="J135">
            <v>678735.89905400004</v>
          </cell>
          <cell r="K135">
            <v>737580.39459799998</v>
          </cell>
          <cell r="L135">
            <v>984076.15940999996</v>
          </cell>
          <cell r="M135">
            <v>1065609.8421759999</v>
          </cell>
          <cell r="N135">
            <v>1186560.9468005199</v>
          </cell>
          <cell r="O135">
            <v>1240631.59470631</v>
          </cell>
          <cell r="P135">
            <v>836523.07033855002</v>
          </cell>
          <cell r="Q135">
            <v>967664.44099999999</v>
          </cell>
          <cell r="R135">
            <v>985889.36311999999</v>
          </cell>
          <cell r="S135">
            <v>890870.20019400003</v>
          </cell>
          <cell r="T135">
            <v>750533.34312414005</v>
          </cell>
          <cell r="U135">
            <v>659189.13201662002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154766.28256200001</v>
          </cell>
          <cell r="D136">
            <v>134690.54863599999</v>
          </cell>
          <cell r="E136">
            <v>162864.59674899999</v>
          </cell>
          <cell r="F136">
            <v>169130.03549000001</v>
          </cell>
          <cell r="G136">
            <v>176042.87647700001</v>
          </cell>
          <cell r="H136">
            <v>172987.87371700001</v>
          </cell>
          <cell r="I136">
            <v>178828.785</v>
          </cell>
          <cell r="J136">
            <v>184979.17</v>
          </cell>
          <cell r="K136">
            <v>223930.06400000001</v>
          </cell>
          <cell r="L136">
            <v>246121.163</v>
          </cell>
          <cell r="M136">
            <v>256463.152</v>
          </cell>
          <cell r="N136">
            <v>271567.52926799998</v>
          </cell>
          <cell r="O136">
            <v>286187.38692700001</v>
          </cell>
          <cell r="P136">
            <v>292578.30344799999</v>
          </cell>
          <cell r="Q136">
            <v>248980.907473</v>
          </cell>
          <cell r="R136">
            <v>272376.04080000002</v>
          </cell>
          <cell r="S136">
            <v>333560.31199999998</v>
          </cell>
          <cell r="T136">
            <v>335154.86226099997</v>
          </cell>
          <cell r="U136">
            <v>378522.20600000001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109586.24967600001</v>
          </cell>
          <cell r="D137">
            <v>150487.407164</v>
          </cell>
          <cell r="E137">
            <v>172133.230457</v>
          </cell>
          <cell r="F137">
            <v>171028.69645300001</v>
          </cell>
          <cell r="G137">
            <v>277028.89702199999</v>
          </cell>
          <cell r="H137">
            <v>464089.47592200001</v>
          </cell>
          <cell r="I137">
            <v>389355.41046400002</v>
          </cell>
          <cell r="J137">
            <v>333332.13354499999</v>
          </cell>
          <cell r="K137">
            <v>467325.06961499999</v>
          </cell>
          <cell r="L137">
            <v>448985.49615800002</v>
          </cell>
          <cell r="M137">
            <v>435182.44622500002</v>
          </cell>
          <cell r="N137">
            <v>405497.53023500001</v>
          </cell>
          <cell r="O137">
            <v>128721.112656</v>
          </cell>
          <cell r="P137">
            <v>104373.80878242</v>
          </cell>
          <cell r="Q137">
            <v>79731.242962520002</v>
          </cell>
          <cell r="R137">
            <v>125784.498238</v>
          </cell>
          <cell r="S137">
            <v>92492.409790999998</v>
          </cell>
          <cell r="T137">
            <v>105687.630323</v>
          </cell>
          <cell r="U137">
            <v>94328.734469000003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208201.986171</v>
          </cell>
          <cell r="D138">
            <v>219840.2</v>
          </cell>
          <cell r="E138">
            <v>269544.24</v>
          </cell>
          <cell r="F138">
            <v>245518.20789399999</v>
          </cell>
          <cell r="G138">
            <v>256324.25</v>
          </cell>
          <cell r="H138">
            <v>246935.4</v>
          </cell>
          <cell r="I138">
            <v>342427.416768</v>
          </cell>
          <cell r="J138">
            <v>326383.00170800003</v>
          </cell>
          <cell r="K138">
            <v>355745.959776</v>
          </cell>
          <cell r="L138">
            <v>389074.77</v>
          </cell>
          <cell r="M138">
            <v>364996.31324799999</v>
          </cell>
          <cell r="N138">
            <v>480354.81790899998</v>
          </cell>
          <cell r="O138">
            <v>1305334.8101949999</v>
          </cell>
          <cell r="P138">
            <v>2055856.3868450001</v>
          </cell>
          <cell r="Q138">
            <v>3570932.946465</v>
          </cell>
          <cell r="R138">
            <v>3159214.8531519999</v>
          </cell>
          <cell r="S138">
            <v>2991502.0178220002</v>
          </cell>
          <cell r="T138">
            <v>2647642.6396309999</v>
          </cell>
          <cell r="U138">
            <v>3704298.3072680002</v>
          </cell>
          <cell r="V138">
            <v>1031799.287411</v>
          </cell>
          <cell r="W138">
            <v>1480822.436551</v>
          </cell>
          <cell r="X138">
            <v>2170915.5575879999</v>
          </cell>
          <cell r="Y138">
            <v>1796602.732507</v>
          </cell>
          <cell r="Z138">
            <v>1972862.1088099999</v>
          </cell>
          <cell r="AA138">
            <v>2030199.4113040001</v>
          </cell>
          <cell r="AB138">
            <v>1898942.0453019999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3020029.5973479999</v>
          </cell>
          <cell r="W139">
            <v>3590543.1391540002</v>
          </cell>
          <cell r="X139">
            <v>4235661.5097430004</v>
          </cell>
          <cell r="Y139">
            <v>3710915.0088360002</v>
          </cell>
          <cell r="Z139">
            <v>4533415.1826090002</v>
          </cell>
          <cell r="AA139">
            <v>5331186.566656</v>
          </cell>
          <cell r="AB139">
            <v>4623051.5235200003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230820.23650299999</v>
          </cell>
          <cell r="W140">
            <v>178216.401235</v>
          </cell>
          <cell r="X140">
            <v>211285.39613800001</v>
          </cell>
          <cell r="Y140">
            <v>225579.01926999999</v>
          </cell>
          <cell r="Z140">
            <v>232692.480816</v>
          </cell>
          <cell r="AA140">
            <v>242159.86775100001</v>
          </cell>
          <cell r="AB140">
            <v>297505.20647999999</v>
          </cell>
        </row>
        <row r="141">
          <cell r="C141">
            <v>79838.337862999993</v>
          </cell>
          <cell r="D141">
            <v>145675.21915799999</v>
          </cell>
          <cell r="E141">
            <v>132887.14327999999</v>
          </cell>
          <cell r="F141">
            <v>165570.522</v>
          </cell>
          <cell r="G141">
            <v>155043.76999999999</v>
          </cell>
          <cell r="H141">
            <v>154894.86199999999</v>
          </cell>
          <cell r="I141">
            <v>16417.145</v>
          </cell>
          <cell r="J141">
            <v>18807.731</v>
          </cell>
          <cell r="K141">
            <v>17261.820500000002</v>
          </cell>
          <cell r="L141">
            <v>27070.165000000001</v>
          </cell>
          <cell r="M141">
            <v>36081.006999999998</v>
          </cell>
          <cell r="N141">
            <v>40454.050999999999</v>
          </cell>
          <cell r="O141">
            <v>45392.826999999997</v>
          </cell>
          <cell r="P141">
            <v>15907.092000000001</v>
          </cell>
          <cell r="Q141">
            <v>18211.940999999999</v>
          </cell>
          <cell r="R141">
            <v>10715.470069999999</v>
          </cell>
          <cell r="S141">
            <v>8833.2764050000005</v>
          </cell>
          <cell r="T141">
            <v>13491.904704</v>
          </cell>
          <cell r="U141">
            <v>12464.607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492477.64210900001</v>
          </cell>
          <cell r="W142">
            <v>253585.28851799999</v>
          </cell>
          <cell r="X142">
            <v>241403.10149999999</v>
          </cell>
          <cell r="Y142">
            <v>272010.35495900002</v>
          </cell>
          <cell r="Z142">
            <v>301338.21069500002</v>
          </cell>
          <cell r="AA142">
            <v>393632.50610200001</v>
          </cell>
          <cell r="AB142">
            <v>337605.66850600002</v>
          </cell>
        </row>
        <row r="143">
          <cell r="C143">
            <v>939995.28670690034</v>
          </cell>
          <cell r="D143">
            <v>959107.93007067009</v>
          </cell>
          <cell r="E143">
            <v>1108520.2242511001</v>
          </cell>
          <cell r="F143">
            <v>986487.56573017605</v>
          </cell>
          <cell r="G143">
            <v>1193275.4696200001</v>
          </cell>
          <cell r="H143">
            <v>1299852.1427829999</v>
          </cell>
          <cell r="I143">
            <v>1611971.252077</v>
          </cell>
          <cell r="J143">
            <v>1517409.9397390001</v>
          </cell>
          <cell r="K143">
            <v>1916631.0285169999</v>
          </cell>
          <cell r="L143">
            <v>2537360.3576928102</v>
          </cell>
          <cell r="M143">
            <v>2522743.8706724001</v>
          </cell>
          <cell r="N143">
            <v>2720238.0065089702</v>
          </cell>
          <cell r="O143">
            <v>2258045.4942756901</v>
          </cell>
          <cell r="P143">
            <v>2617730.8063924504</v>
          </cell>
          <cell r="Q143">
            <v>1281848.66453</v>
          </cell>
          <cell r="R143">
            <v>1373730.2196750001</v>
          </cell>
          <cell r="S143">
            <v>1370360.7149727701</v>
          </cell>
          <cell r="T143">
            <v>1551203.66088626</v>
          </cell>
          <cell r="U143">
            <v>1747822.916714</v>
          </cell>
          <cell r="V143">
            <v>2968090.5038883998</v>
          </cell>
          <cell r="W143">
            <v>2471041.825865</v>
          </cell>
          <cell r="X143">
            <v>3241555.1218050001</v>
          </cell>
          <cell r="Y143">
            <v>3186863.680369</v>
          </cell>
          <cell r="Z143">
            <v>2723544.5921160001</v>
          </cell>
          <cell r="AA143">
            <v>4351239.0422294997</v>
          </cell>
          <cell r="AB143">
            <v>4246686.8972770004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314565.19923199998</v>
          </cell>
          <cell r="W144">
            <v>358349.19400399999</v>
          </cell>
          <cell r="X144">
            <v>816124.45275900001</v>
          </cell>
          <cell r="Y144">
            <v>2115372.196058</v>
          </cell>
          <cell r="Z144">
            <v>1258560.2226849999</v>
          </cell>
          <cell r="AA144">
            <v>1251378.7951169999</v>
          </cell>
          <cell r="AB144">
            <v>1247538.841054</v>
          </cell>
        </row>
        <row r="145">
          <cell r="C145">
            <v>128841.039406</v>
          </cell>
          <cell r="D145">
            <v>330948.21213300002</v>
          </cell>
          <cell r="E145">
            <v>512999.57958999998</v>
          </cell>
          <cell r="F145">
            <v>379222.91620799998</v>
          </cell>
          <cell r="G145">
            <v>2500803.5715580001</v>
          </cell>
          <cell r="H145">
            <v>2173884.6110740001</v>
          </cell>
          <cell r="I145">
            <v>191064.140377</v>
          </cell>
          <cell r="J145">
            <v>350823.64671100001</v>
          </cell>
          <cell r="K145">
            <v>460807.30852600001</v>
          </cell>
          <cell r="L145">
            <v>937473.20857599995</v>
          </cell>
          <cell r="M145">
            <v>476897.958339</v>
          </cell>
          <cell r="N145">
            <v>483788.33465099998</v>
          </cell>
          <cell r="O145">
            <v>549610.06054400001</v>
          </cell>
          <cell r="P145">
            <v>525964.69832700002</v>
          </cell>
          <cell r="Q145">
            <v>618243.81466799998</v>
          </cell>
          <cell r="R145">
            <v>881009.22053399996</v>
          </cell>
          <cell r="S145">
            <v>1235540.952661</v>
          </cell>
          <cell r="T145">
            <v>2149141.3075839998</v>
          </cell>
          <cell r="U145">
            <v>526106.53145899996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5863.4449999999997</v>
          </cell>
          <cell r="D146">
            <v>40621.851000000002</v>
          </cell>
          <cell r="E146">
            <v>37354.286</v>
          </cell>
          <cell r="F146">
            <v>35585.277000000002</v>
          </cell>
          <cell r="G146">
            <v>33949.139000000003</v>
          </cell>
          <cell r="H146">
            <v>35236.796000000002</v>
          </cell>
          <cell r="I146">
            <v>37115</v>
          </cell>
          <cell r="J146">
            <v>38411</v>
          </cell>
          <cell r="K146">
            <v>38422</v>
          </cell>
          <cell r="L146">
            <v>49904.4</v>
          </cell>
          <cell r="M146">
            <v>54334.400000000001</v>
          </cell>
          <cell r="N146">
            <v>75978.8</v>
          </cell>
          <cell r="O146">
            <v>63908</v>
          </cell>
          <cell r="P146">
            <v>72332.010840999996</v>
          </cell>
          <cell r="Q146">
            <v>76340.87</v>
          </cell>
          <cell r="R146">
            <v>78169.786334999997</v>
          </cell>
          <cell r="S146">
            <v>78298.435530000002</v>
          </cell>
          <cell r="T146">
            <v>90067.048580999995</v>
          </cell>
          <cell r="U146">
            <v>98433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4694.3230000000003</v>
          </cell>
          <cell r="D147">
            <v>36743.508999999998</v>
          </cell>
          <cell r="E147">
            <v>34632.966999999997</v>
          </cell>
          <cell r="F147">
            <v>32768.163</v>
          </cell>
          <cell r="G147">
            <v>31689.075000000001</v>
          </cell>
          <cell r="H147">
            <v>32948.792999999998</v>
          </cell>
          <cell r="I147">
            <v>35981</v>
          </cell>
          <cell r="J147">
            <v>36353.5</v>
          </cell>
          <cell r="K147">
            <v>36947</v>
          </cell>
          <cell r="L147">
            <v>48945.4</v>
          </cell>
          <cell r="M147">
            <v>51608.9</v>
          </cell>
          <cell r="N147">
            <v>74384.800000000003</v>
          </cell>
          <cell r="O147">
            <v>61979.1</v>
          </cell>
          <cell r="P147">
            <v>69598.010840999996</v>
          </cell>
          <cell r="Q147">
            <v>75284.87</v>
          </cell>
          <cell r="R147">
            <v>77213.461391000004</v>
          </cell>
          <cell r="S147">
            <v>75214.321280999997</v>
          </cell>
          <cell r="T147">
            <v>86892.731581</v>
          </cell>
          <cell r="U147">
            <v>95097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1169.1220000000001</v>
          </cell>
          <cell r="D148">
            <v>3878.3420000000001</v>
          </cell>
          <cell r="E148">
            <v>2721.319</v>
          </cell>
          <cell r="F148">
            <v>2817.114</v>
          </cell>
          <cell r="G148">
            <v>2260.0639999999999</v>
          </cell>
          <cell r="H148">
            <v>2288.0030000000002</v>
          </cell>
          <cell r="I148">
            <v>1134</v>
          </cell>
          <cell r="J148">
            <v>2057.5</v>
          </cell>
          <cell r="K148">
            <v>1475</v>
          </cell>
          <cell r="L148">
            <v>959</v>
          </cell>
          <cell r="M148">
            <v>2725.5</v>
          </cell>
          <cell r="N148">
            <v>1594</v>
          </cell>
          <cell r="O148">
            <v>1928.9</v>
          </cell>
          <cell r="P148">
            <v>2734</v>
          </cell>
          <cell r="Q148">
            <v>1056</v>
          </cell>
          <cell r="R148">
            <v>956.32494399999996</v>
          </cell>
          <cell r="S148">
            <v>3084.1142490000002</v>
          </cell>
          <cell r="T148">
            <v>3174.317</v>
          </cell>
          <cell r="U148">
            <v>3336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748310.55725199997</v>
          </cell>
          <cell r="D149">
            <v>878170.86710799998</v>
          </cell>
          <cell r="E149">
            <v>565999.78486400004</v>
          </cell>
          <cell r="F149">
            <v>478469.41111300001</v>
          </cell>
          <cell r="G149">
            <v>718930.27063100005</v>
          </cell>
          <cell r="H149">
            <v>453727.976028</v>
          </cell>
          <cell r="I149">
            <v>1001528.696714</v>
          </cell>
          <cell r="J149">
            <v>1319455.1238760001</v>
          </cell>
          <cell r="K149">
            <v>1213412.560755</v>
          </cell>
          <cell r="L149">
            <v>1820318.56791</v>
          </cell>
          <cell r="M149">
            <v>3073839.7873280002</v>
          </cell>
          <cell r="N149">
            <v>2657402.2852940001</v>
          </cell>
          <cell r="O149">
            <v>2350715.869618</v>
          </cell>
          <cell r="P149">
            <v>2117466.088945</v>
          </cell>
          <cell r="Q149">
            <v>2518262.618609</v>
          </cell>
          <cell r="R149">
            <v>2621037.251408</v>
          </cell>
          <cell r="S149">
            <v>3062182.2671300001</v>
          </cell>
          <cell r="T149">
            <v>3274366.1470150002</v>
          </cell>
          <cell r="U149">
            <v>2548102.5146300001</v>
          </cell>
          <cell r="V149">
            <v>2582200.5330980001</v>
          </cell>
          <cell r="W149">
            <v>2221582.3713239999</v>
          </cell>
          <cell r="X149">
            <v>3223694.4135369998</v>
          </cell>
          <cell r="Y149">
            <v>2914792.2234260002</v>
          </cell>
          <cell r="Z149">
            <v>4873528.2520949999</v>
          </cell>
          <cell r="AA149">
            <v>7035494.5053249998</v>
          </cell>
          <cell r="AB149">
            <v>6804171.6735510016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496.65894300000002</v>
          </cell>
          <cell r="X150">
            <v>1073.804742</v>
          </cell>
          <cell r="Y150">
            <v>65426.544933999998</v>
          </cell>
          <cell r="Z150">
            <v>371.3</v>
          </cell>
          <cell r="AA150">
            <v>337</v>
          </cell>
          <cell r="AB150">
            <v>1954.4598000000001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1754525.990121</v>
          </cell>
          <cell r="O151">
            <v>1759715.6597120001</v>
          </cell>
          <cell r="P151">
            <v>1445969.070171</v>
          </cell>
          <cell r="Q151">
            <v>1879036.146187</v>
          </cell>
          <cell r="R151">
            <v>2254482.3271929999</v>
          </cell>
          <cell r="S151">
            <v>2220277.5961969998</v>
          </cell>
          <cell r="T151">
            <v>2909833.4937300002</v>
          </cell>
          <cell r="U151">
            <v>2114473.6616989998</v>
          </cell>
          <cell r="V151">
            <v>2328187.2885560002</v>
          </cell>
          <cell r="W151">
            <v>1955768.171411</v>
          </cell>
          <cell r="X151">
            <v>2722712.3813550002</v>
          </cell>
          <cell r="Y151">
            <v>2411800.9712760001</v>
          </cell>
          <cell r="Z151">
            <v>3946344.811183</v>
          </cell>
          <cell r="AA151">
            <v>6479605.1287900005</v>
          </cell>
          <cell r="AB151">
            <v>6343182.1696060002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1094.9839999999999</v>
          </cell>
          <cell r="X152">
            <v>1042.925</v>
          </cell>
          <cell r="Y152">
            <v>1186.6199999999999</v>
          </cell>
          <cell r="Z152">
            <v>268.245</v>
          </cell>
          <cell r="AA152">
            <v>385.72300000000001</v>
          </cell>
          <cell r="AB152">
            <v>430.09899999999999</v>
          </cell>
        </row>
        <row r="153">
          <cell r="C153">
            <v>216106.71471</v>
          </cell>
          <cell r="D153">
            <v>193483.324027</v>
          </cell>
          <cell r="E153">
            <v>202944.107116</v>
          </cell>
          <cell r="F153">
            <v>175989.970577</v>
          </cell>
          <cell r="G153">
            <v>267300.069174</v>
          </cell>
          <cell r="H153">
            <v>261334.74648100001</v>
          </cell>
          <cell r="I153">
            <v>328897.12540899997</v>
          </cell>
          <cell r="J153">
            <v>239640.73998700001</v>
          </cell>
          <cell r="K153">
            <v>345728.39058000001</v>
          </cell>
          <cell r="L153">
            <v>470278.329921</v>
          </cell>
          <cell r="M153">
            <v>343389.858443</v>
          </cell>
          <cell r="N153">
            <v>465611.84262900002</v>
          </cell>
          <cell r="O153">
            <v>421647.14746000001</v>
          </cell>
          <cell r="P153">
            <v>351671.33178200002</v>
          </cell>
          <cell r="Q153">
            <v>319376.73034399998</v>
          </cell>
          <cell r="R153">
            <v>287346.54203900002</v>
          </cell>
          <cell r="S153">
            <v>322997.865376</v>
          </cell>
          <cell r="T153">
            <v>277765.96300400002</v>
          </cell>
          <cell r="U153">
            <v>245389.55426199999</v>
          </cell>
          <cell r="V153">
            <v>98641.171361999994</v>
          </cell>
          <cell r="W153">
            <v>110329.249591</v>
          </cell>
          <cell r="X153">
            <v>120761.949903</v>
          </cell>
          <cell r="Y153">
            <v>87658.296583000003</v>
          </cell>
          <cell r="Z153">
            <v>118816.506911</v>
          </cell>
          <cell r="AA153">
            <v>221134.91658200001</v>
          </cell>
          <cell r="AB153">
            <v>180479.180108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22646.944960000001</v>
          </cell>
          <cell r="D155">
            <v>26486.799999999999</v>
          </cell>
          <cell r="E155">
            <v>2622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5465.9026510000003</v>
          </cell>
          <cell r="K155">
            <v>2639.2710000000002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399999.90955500002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65353.092393999999</v>
          </cell>
          <cell r="W156">
            <v>37046.625739000003</v>
          </cell>
          <cell r="X156">
            <v>140255.395277</v>
          </cell>
          <cell r="Y156">
            <v>129947.55384199999</v>
          </cell>
          <cell r="Z156">
            <v>85568.919125999993</v>
          </cell>
          <cell r="AA156">
            <v>53935.885689000002</v>
          </cell>
          <cell r="AB156">
            <v>9765.0372339999994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51236.021389000001</v>
          </cell>
          <cell r="O157">
            <v>0</v>
          </cell>
          <cell r="P157">
            <v>55589.357000000004</v>
          </cell>
          <cell r="Q157">
            <v>58374.609999</v>
          </cell>
          <cell r="R157">
            <v>60455.707000000002</v>
          </cell>
          <cell r="S157">
            <v>68865.682981999998</v>
          </cell>
          <cell r="T157">
            <v>52123.330957999999</v>
          </cell>
          <cell r="U157">
            <v>32746.848000000002</v>
          </cell>
          <cell r="V157">
            <v>81011.661202000003</v>
          </cell>
          <cell r="W157">
            <v>90743.681639999995</v>
          </cell>
          <cell r="X157">
            <v>109569.641</v>
          </cell>
          <cell r="Y157">
            <v>135000.374236</v>
          </cell>
          <cell r="Z157">
            <v>227243.88622300001</v>
          </cell>
          <cell r="AA157">
            <v>187435.087034</v>
          </cell>
          <cell r="AB157">
            <v>186043.21013299999</v>
          </cell>
        </row>
        <row r="158">
          <cell r="C158">
            <v>6350.9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334059.40318999998</v>
          </cell>
          <cell r="D159">
            <v>502600.07858099998</v>
          </cell>
          <cell r="E159">
            <v>259497.818688</v>
          </cell>
          <cell r="F159">
            <v>255055.370807</v>
          </cell>
          <cell r="G159">
            <v>376492.08676699997</v>
          </cell>
          <cell r="H159">
            <v>117955.28958</v>
          </cell>
          <cell r="I159">
            <v>569122.75162999996</v>
          </cell>
          <cell r="J159">
            <v>982490.89352200006</v>
          </cell>
          <cell r="K159">
            <v>776595.52777599997</v>
          </cell>
          <cell r="L159">
            <v>1303382.1364859999</v>
          </cell>
          <cell r="M159">
            <v>2526556.3971460001</v>
          </cell>
          <cell r="N159">
            <v>150445.483595</v>
          </cell>
          <cell r="O159">
            <v>118218.02293599999</v>
          </cell>
          <cell r="P159">
            <v>246861.29856299999</v>
          </cell>
          <cell r="Q159">
            <v>247039.84568500001</v>
          </cell>
          <cell r="R159">
            <v>15443.675176000001</v>
          </cell>
          <cell r="S159">
            <v>449625.407832</v>
          </cell>
          <cell r="T159">
            <v>19711.404288999998</v>
          </cell>
          <cell r="U159">
            <v>3882.6308749999998</v>
          </cell>
          <cell r="V159">
            <v>0</v>
          </cell>
          <cell r="W159">
            <v>24603</v>
          </cell>
          <cell r="X159">
            <v>19073.777085999998</v>
          </cell>
          <cell r="Y159">
            <v>34868.672554999997</v>
          </cell>
          <cell r="Z159">
            <v>38209.178218000001</v>
          </cell>
          <cell r="AA159">
            <v>41497.59923</v>
          </cell>
          <cell r="AB159">
            <v>28804.349391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7500</v>
          </cell>
          <cell r="W160">
            <v>1500</v>
          </cell>
          <cell r="X160">
            <v>92009</v>
          </cell>
          <cell r="Y160">
            <v>23698.705999999998</v>
          </cell>
          <cell r="Z160">
            <v>5600</v>
          </cell>
          <cell r="AA160">
            <v>5600</v>
          </cell>
          <cell r="AB160">
            <v>5504.95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1507.3195840000001</v>
          </cell>
          <cell r="W161">
            <v>0</v>
          </cell>
          <cell r="X161">
            <v>17195.539174000001</v>
          </cell>
          <cell r="Y161">
            <v>25204.484</v>
          </cell>
          <cell r="Z161">
            <v>51105.495879000002</v>
          </cell>
          <cell r="AA161">
            <v>45563.165000000001</v>
          </cell>
          <cell r="AB161">
            <v>48008.218279000001</v>
          </cell>
        </row>
        <row r="162">
          <cell r="C162">
            <v>1103</v>
          </cell>
          <cell r="D162">
            <v>1013.6</v>
          </cell>
          <cell r="E162">
            <v>1433.1719599999999</v>
          </cell>
          <cell r="F162">
            <v>7040.8129289999997</v>
          </cell>
          <cell r="G162">
            <v>4894.0796190000001</v>
          </cell>
          <cell r="H162">
            <v>1003.664314</v>
          </cell>
          <cell r="I162">
            <v>380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168043.594392</v>
          </cell>
          <cell r="D163">
            <v>154587.06450000001</v>
          </cell>
          <cell r="E163">
            <v>99502.687099999996</v>
          </cell>
          <cell r="F163">
            <v>40383.256800000003</v>
          </cell>
          <cell r="G163">
            <v>70244.035071000006</v>
          </cell>
          <cell r="H163">
            <v>73434.275653000004</v>
          </cell>
          <cell r="I163">
            <v>103128.81967500001</v>
          </cell>
          <cell r="J163">
            <v>91857.587715999995</v>
          </cell>
          <cell r="K163">
            <v>88449.371398999996</v>
          </cell>
          <cell r="L163">
            <v>46658.101502999998</v>
          </cell>
          <cell r="M163">
            <v>203893.531739</v>
          </cell>
          <cell r="N163">
            <v>235582.94756</v>
          </cell>
          <cell r="O163">
            <v>51135.039510000002</v>
          </cell>
          <cell r="P163">
            <v>17375.031428999999</v>
          </cell>
          <cell r="Q163">
            <v>14435.286394000001</v>
          </cell>
          <cell r="R163">
            <v>3309</v>
          </cell>
          <cell r="S163">
            <v>415.714743</v>
          </cell>
          <cell r="T163">
            <v>14931.955034000001</v>
          </cell>
          <cell r="U163">
            <v>151609.81979400001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>
            <v>0</v>
          </cell>
          <cell r="D164">
            <v>25619.027999999998</v>
          </cell>
          <cell r="E164">
            <v>34897.016000000003</v>
          </cell>
          <cell r="F164">
            <v>51735.221455999999</v>
          </cell>
          <cell r="G164">
            <v>38473.960140000003</v>
          </cell>
          <cell r="H164">
            <v>41541.433345999998</v>
          </cell>
          <cell r="I164">
            <v>92014.526322000005</v>
          </cell>
          <cell r="J164">
            <v>95945.107375000007</v>
          </cell>
          <cell r="K164">
            <v>99474.536133000001</v>
          </cell>
          <cell r="L164">
            <v>100755.21139500001</v>
          </cell>
          <cell r="M164">
            <v>175678.21900000001</v>
          </cell>
          <cell r="N164">
            <v>193721.239753</v>
          </cell>
          <cell r="O164">
            <v>216200.866095</v>
          </cell>
          <cell r="P164">
            <v>357367.119068</v>
          </cell>
          <cell r="Q164">
            <v>382995.85900200001</v>
          </cell>
          <cell r="R164">
            <v>401796.47729499999</v>
          </cell>
          <cell r="S164">
            <v>472538.62220400001</v>
          </cell>
          <cell r="T164">
            <v>570817.43850199995</v>
          </cell>
          <cell r="U164">
            <v>521472.35585699999</v>
          </cell>
          <cell r="V164">
            <v>529042.02274299995</v>
          </cell>
          <cell r="W164">
            <v>651049.18705199996</v>
          </cell>
          <cell r="X164">
            <v>647761.50932099996</v>
          </cell>
          <cell r="Y164">
            <v>627891.02579999994</v>
          </cell>
          <cell r="Z164">
            <v>871069.58607299998</v>
          </cell>
          <cell r="AA164">
            <v>762380.87226400001</v>
          </cell>
          <cell r="AB164">
            <v>921238.94131999998</v>
          </cell>
        </row>
        <row r="165">
          <cell r="C165">
            <v>0</v>
          </cell>
          <cell r="D165">
            <v>25619.027999999998</v>
          </cell>
          <cell r="E165">
            <v>34897.016000000003</v>
          </cell>
          <cell r="F165">
            <v>51735.221455999999</v>
          </cell>
          <cell r="G165">
            <v>38473.960140000003</v>
          </cell>
          <cell r="H165">
            <v>41541.433345999998</v>
          </cell>
          <cell r="I165">
            <v>92014.526322000005</v>
          </cell>
          <cell r="J165">
            <v>95945.107375000007</v>
          </cell>
          <cell r="K165">
            <v>99474.536133000001</v>
          </cell>
          <cell r="L165">
            <v>100755.21139500001</v>
          </cell>
          <cell r="M165">
            <v>175678.21900000001</v>
          </cell>
          <cell r="N165">
            <v>193721.239753</v>
          </cell>
          <cell r="O165">
            <v>216200.866095</v>
          </cell>
          <cell r="P165">
            <v>357367.119068</v>
          </cell>
          <cell r="Q165">
            <v>382995.85900200001</v>
          </cell>
          <cell r="R165">
            <v>401796.47729499999</v>
          </cell>
          <cell r="S165">
            <v>472538.62220400001</v>
          </cell>
          <cell r="T165">
            <v>570817.43850199995</v>
          </cell>
          <cell r="U165">
            <v>521472.35585699999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47740.5</v>
          </cell>
          <cell r="W166">
            <v>11308.268655</v>
          </cell>
          <cell r="X166">
            <v>50649</v>
          </cell>
          <cell r="Y166">
            <v>50649</v>
          </cell>
          <cell r="Z166">
            <v>58704</v>
          </cell>
          <cell r="AA166">
            <v>64116.508800000003</v>
          </cell>
          <cell r="AB166">
            <v>36758.051232999998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103747.8</v>
          </cell>
          <cell r="W167">
            <v>108935</v>
          </cell>
          <cell r="X167">
            <v>125372</v>
          </cell>
          <cell r="Y167">
            <v>136495.61300000001</v>
          </cell>
          <cell r="Z167">
            <v>186336.071</v>
          </cell>
          <cell r="AA167">
            <v>195000</v>
          </cell>
          <cell r="AB167">
            <v>319198.06308699999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162330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44686</v>
          </cell>
          <cell r="W169">
            <v>66857.87</v>
          </cell>
          <cell r="X169">
            <v>59718</v>
          </cell>
          <cell r="Y169">
            <v>64729.83</v>
          </cell>
          <cell r="Z169">
            <v>72636</v>
          </cell>
          <cell r="AA169">
            <v>82099</v>
          </cell>
          <cell r="AB169">
            <v>89722.400999999998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10000</v>
          </cell>
          <cell r="X170">
            <v>5000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111994</v>
          </cell>
          <cell r="W171">
            <v>86882.967967999997</v>
          </cell>
          <cell r="X171">
            <v>102262.72014</v>
          </cell>
          <cell r="Y171">
            <v>146292.842</v>
          </cell>
          <cell r="Z171">
            <v>157528.908</v>
          </cell>
          <cell r="AA171">
            <v>172287</v>
          </cell>
          <cell r="AB171">
            <v>235419.103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60461.1</v>
          </cell>
          <cell r="W172">
            <v>62275</v>
          </cell>
          <cell r="X172">
            <v>76769.600000000006</v>
          </cell>
          <cell r="Y172">
            <v>65682.7</v>
          </cell>
          <cell r="Z172">
            <v>218427</v>
          </cell>
          <cell r="AA172">
            <v>81788</v>
          </cell>
          <cell r="AB172">
            <v>86450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97633.600000000006</v>
          </cell>
          <cell r="W173">
            <v>88536.668978999995</v>
          </cell>
          <cell r="X173">
            <v>114792.7</v>
          </cell>
          <cell r="Y173">
            <v>106109.2</v>
          </cell>
          <cell r="Z173">
            <v>107378.6</v>
          </cell>
          <cell r="AA173">
            <v>105320.48699999999</v>
          </cell>
          <cell r="AB173">
            <v>113688.46799999999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25270</v>
          </cell>
          <cell r="Y174">
            <v>23679</v>
          </cell>
          <cell r="Z174">
            <v>28256.464680000001</v>
          </cell>
          <cell r="AA174">
            <v>20492.784987999999</v>
          </cell>
          <cell r="AB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5000</v>
          </cell>
          <cell r="W175">
            <v>2777</v>
          </cell>
          <cell r="X175">
            <v>5459</v>
          </cell>
          <cell r="Y175">
            <v>2500</v>
          </cell>
          <cell r="Z175">
            <v>2500</v>
          </cell>
          <cell r="AA175">
            <v>850</v>
          </cell>
          <cell r="AB175">
            <v>1156.9000000000001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57779.022743000001</v>
          </cell>
          <cell r="W176">
            <v>51146.41145</v>
          </cell>
          <cell r="X176">
            <v>82468.489180999997</v>
          </cell>
          <cell r="Y176">
            <v>31752.840800000002</v>
          </cell>
          <cell r="Z176">
            <v>39302.542393000003</v>
          </cell>
          <cell r="AA176">
            <v>40427.091476000001</v>
          </cell>
          <cell r="AB176">
            <v>38845.955000000002</v>
          </cell>
        </row>
        <row r="177">
          <cell r="C177">
            <v>1428447.2072310001</v>
          </cell>
          <cell r="D177">
            <v>1487035.3451960001</v>
          </cell>
          <cell r="E177">
            <v>1572262.5349590001</v>
          </cell>
          <cell r="F177">
            <v>1676884.7203480001</v>
          </cell>
          <cell r="G177">
            <v>1819569.5060000001</v>
          </cell>
          <cell r="H177">
            <v>1959281.5169249999</v>
          </cell>
          <cell r="I177">
            <v>2287084.65</v>
          </cell>
          <cell r="J177">
            <v>2620139.0523000001</v>
          </cell>
          <cell r="K177">
            <v>3121570.787</v>
          </cell>
          <cell r="L177">
            <v>3521874.8200900001</v>
          </cell>
          <cell r="M177">
            <v>3935943.450677</v>
          </cell>
          <cell r="N177">
            <v>4377931.3</v>
          </cell>
          <cell r="O177">
            <v>4802465.8831010005</v>
          </cell>
          <cell r="P177">
            <v>5404793.75232</v>
          </cell>
          <cell r="Q177">
            <v>1651201.8259999999</v>
          </cell>
          <cell r="R177">
            <v>2349165.6883259998</v>
          </cell>
          <cell r="S177">
            <v>2821489.194505</v>
          </cell>
          <cell r="T177">
            <v>3128766.4931430002</v>
          </cell>
          <cell r="U177">
            <v>3453751.5458559999</v>
          </cell>
          <cell r="V177">
            <v>3685831.7555630002</v>
          </cell>
          <cell r="W177">
            <v>3603175.5157389999</v>
          </cell>
          <cell r="X177">
            <v>3948349.8578349999</v>
          </cell>
          <cell r="Y177">
            <v>4046805.4266710002</v>
          </cell>
          <cell r="Z177">
            <v>5011444.0587269999</v>
          </cell>
          <cell r="AA177">
            <v>5587053.1518799998</v>
          </cell>
          <cell r="AB177">
            <v>5950857.9200769998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4054082.4449789999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1636954.0792189999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259821.39587899999</v>
          </cell>
        </row>
        <row r="181">
          <cell r="C181">
            <v>50594408.056228898</v>
          </cell>
          <cell r="D181">
            <v>62752144.40264193</v>
          </cell>
          <cell r="E181">
            <v>66758026.224193104</v>
          </cell>
          <cell r="F181">
            <v>71744098.983104587</v>
          </cell>
          <cell r="G181">
            <v>81707136.486046001</v>
          </cell>
          <cell r="H181">
            <v>91989168.074936375</v>
          </cell>
          <cell r="I181">
            <v>105923011.83135299</v>
          </cell>
          <cell r="J181">
            <v>117179151.57366344</v>
          </cell>
          <cell r="K181">
            <v>125291181.846141</v>
          </cell>
          <cell r="L181">
            <v>142045465.34104899</v>
          </cell>
          <cell r="M181">
            <v>149759285.95824099</v>
          </cell>
          <cell r="N181">
            <v>151312147.14192051</v>
          </cell>
          <cell r="O181">
            <v>165619221.31195989</v>
          </cell>
          <cell r="P181">
            <v>191436634.56229854</v>
          </cell>
          <cell r="Q181">
            <v>196961276.04297754</v>
          </cell>
          <cell r="R181">
            <v>207594956.96068099</v>
          </cell>
          <cell r="S181">
            <v>210426138.06019309</v>
          </cell>
          <cell r="T181">
            <v>229316082.40950981</v>
          </cell>
          <cell r="U181">
            <v>233260220.27948964</v>
          </cell>
          <cell r="V181">
            <v>250411223.44978839</v>
          </cell>
          <cell r="W181">
            <v>309220429.63039398</v>
          </cell>
          <cell r="X181">
            <v>343976129.64914101</v>
          </cell>
          <cell r="Y181">
            <v>352658673.64184499</v>
          </cell>
          <cell r="Z181">
            <v>423172670.93595397</v>
          </cell>
          <cell r="AA181">
            <v>475196110.51027852</v>
          </cell>
          <cell r="AB181">
            <v>510478922.90103185</v>
          </cell>
        </row>
      </sheetData>
      <sheetData sheetId="14" refreshError="1">
        <row r="7">
          <cell r="C7">
            <v>43843598.642803691</v>
          </cell>
          <cell r="D7">
            <v>57666426.156498</v>
          </cell>
          <cell r="E7">
            <v>53987249.434582002</v>
          </cell>
          <cell r="F7">
            <v>65954927.700319</v>
          </cell>
          <cell r="G7">
            <v>67466551.558658004</v>
          </cell>
          <cell r="H7">
            <v>85797994.462676004</v>
          </cell>
          <cell r="I7">
            <v>93163644.811081007</v>
          </cell>
          <cell r="J7">
            <v>92507228.332234994</v>
          </cell>
          <cell r="K7">
            <v>112424792.000374</v>
          </cell>
          <cell r="L7">
            <v>119905555.675477</v>
          </cell>
          <cell r="M7">
            <v>113071459.20011537</v>
          </cell>
          <cell r="N7">
            <v>132730000.63857469</v>
          </cell>
          <cell r="O7">
            <v>141017195.80611369</v>
          </cell>
          <cell r="P7">
            <v>164120089.48963073</v>
          </cell>
          <cell r="Q7">
            <v>171124004.5619275</v>
          </cell>
          <cell r="R7">
            <v>182576184.58977309</v>
          </cell>
          <cell r="S7">
            <v>183157862.27394822</v>
          </cell>
          <cell r="T7">
            <v>201298716.18534076</v>
          </cell>
          <cell r="U7">
            <v>205211949.68590769</v>
          </cell>
          <cell r="V7">
            <v>222235821.93443027</v>
          </cell>
          <cell r="W7">
            <v>274964630.00540912</v>
          </cell>
          <cell r="X7">
            <v>302270706.6316449</v>
          </cell>
          <cell r="Y7">
            <v>305829934.32875311</v>
          </cell>
          <cell r="Z7">
            <v>374376035.36749804</v>
          </cell>
          <cell r="AA7">
            <v>371078820.21845472</v>
          </cell>
          <cell r="AB7">
            <v>451657102.69003463</v>
          </cell>
        </row>
        <row r="8">
          <cell r="C8">
            <v>20126537.426287692</v>
          </cell>
          <cell r="D8">
            <v>25362151.570891999</v>
          </cell>
          <cell r="E8">
            <v>27425288.601303998</v>
          </cell>
          <cell r="F8">
            <v>31692501.207286</v>
          </cell>
          <cell r="G8">
            <v>36925919.913203999</v>
          </cell>
          <cell r="H8">
            <v>42571824.430627003</v>
          </cell>
          <cell r="I8">
            <v>51510012.687624</v>
          </cell>
          <cell r="J8">
            <v>57782650.772538997</v>
          </cell>
          <cell r="K8">
            <v>65018531.590898998</v>
          </cell>
          <cell r="L8">
            <v>65644191.037352458</v>
          </cell>
          <cell r="M8">
            <v>67923849.025584385</v>
          </cell>
          <cell r="N8">
            <v>84619902.182755902</v>
          </cell>
          <cell r="O8">
            <v>96460466.615847975</v>
          </cell>
          <cell r="P8">
            <v>98802391.461526886</v>
          </cell>
          <cell r="Q8">
            <v>96399486.156754002</v>
          </cell>
          <cell r="R8">
            <v>107006625.07175601</v>
          </cell>
          <cell r="S8">
            <v>109158968.751114</v>
          </cell>
          <cell r="T8">
            <v>128371955.14098546</v>
          </cell>
          <cell r="U8">
            <v>132646532.22712199</v>
          </cell>
          <cell r="V8">
            <v>153010008.4620401</v>
          </cell>
          <cell r="W8">
            <v>132552047.11300901</v>
          </cell>
          <cell r="X8">
            <v>162458716.26525402</v>
          </cell>
          <cell r="Y8">
            <v>213290928.91944125</v>
          </cell>
          <cell r="Z8">
            <v>264183940.98190346</v>
          </cell>
          <cell r="AA8">
            <v>247178916.03341562</v>
          </cell>
          <cell r="AB8">
            <v>272696256.42989093</v>
          </cell>
        </row>
        <row r="9">
          <cell r="C9">
            <v>19643770.52660758</v>
          </cell>
          <cell r="D9">
            <v>24801995</v>
          </cell>
          <cell r="E9">
            <v>27097806.627680086</v>
          </cell>
          <cell r="F9">
            <v>31372701</v>
          </cell>
          <cell r="G9">
            <v>36736348.279873997</v>
          </cell>
          <cell r="H9">
            <v>42289347.100852013</v>
          </cell>
          <cell r="I9">
            <v>51279283.143864989</v>
          </cell>
          <cell r="J9">
            <v>57399657.240753785</v>
          </cell>
          <cell r="K9">
            <v>64343861</v>
          </cell>
          <cell r="L9">
            <v>65168150.352497458</v>
          </cell>
          <cell r="M9">
            <v>67296969.206695378</v>
          </cell>
          <cell r="N9">
            <v>84050191.590217903</v>
          </cell>
          <cell r="O9">
            <v>95265736.593489975</v>
          </cell>
          <cell r="P9">
            <v>97819058.675687879</v>
          </cell>
          <cell r="Q9">
            <v>95774580</v>
          </cell>
          <cell r="R9">
            <v>106325933.76541701</v>
          </cell>
          <cell r="S9">
            <v>108506005.79251698</v>
          </cell>
          <cell r="T9">
            <v>122921322.72093308</v>
          </cell>
          <cell r="U9">
            <v>131820055.61666559</v>
          </cell>
          <cell r="V9">
            <v>151533050.00819898</v>
          </cell>
          <cell r="W9">
            <v>130894033.32379515</v>
          </cell>
          <cell r="X9">
            <v>161565176.74070761</v>
          </cell>
          <cell r="Y9">
            <v>212202938.5724158</v>
          </cell>
          <cell r="Z9">
            <v>262907243.06323671</v>
          </cell>
          <cell r="AA9">
            <v>245528484.87593991</v>
          </cell>
          <cell r="AB9">
            <v>271921857.83764148</v>
          </cell>
        </row>
        <row r="10">
          <cell r="C10">
            <v>7103524.7907585502</v>
          </cell>
          <cell r="D10">
            <v>9602377.3000000007</v>
          </cell>
          <cell r="E10">
            <v>11355873.700000001</v>
          </cell>
          <cell r="F10">
            <v>12960582.336999999</v>
          </cell>
          <cell r="G10">
            <v>15633548.645234004</v>
          </cell>
          <cell r="H10">
            <v>17811337.860541005</v>
          </cell>
          <cell r="I10">
            <v>21584891.803810991</v>
          </cell>
          <cell r="J10">
            <v>24713026.048773784</v>
          </cell>
          <cell r="K10">
            <v>27648038.878758468</v>
          </cell>
          <cell r="L10">
            <v>30139351.148412261</v>
          </cell>
          <cell r="M10">
            <v>28189381.510504529</v>
          </cell>
          <cell r="N10">
            <v>37693559.887901962</v>
          </cell>
          <cell r="O10">
            <v>47851478</v>
          </cell>
          <cell r="P10">
            <v>49028814</v>
          </cell>
          <cell r="Q10">
            <v>41556227</v>
          </cell>
          <cell r="R10">
            <v>47941670</v>
          </cell>
          <cell r="S10">
            <v>50323423.112182863</v>
          </cell>
          <cell r="T10">
            <v>56637641.297014974</v>
          </cell>
          <cell r="U10">
            <v>61044728.669990562</v>
          </cell>
          <cell r="V10">
            <v>72729904.90887998</v>
          </cell>
          <cell r="W10">
            <v>63552748.125431702</v>
          </cell>
          <cell r="X10">
            <v>74187348.53449747</v>
          </cell>
          <cell r="Y10">
            <v>96464575.745394006</v>
          </cell>
          <cell r="Z10">
            <v>141417911.35154399</v>
          </cell>
          <cell r="AA10">
            <v>119734497.16248</v>
          </cell>
          <cell r="AB10">
            <v>129695669.0596866</v>
          </cell>
        </row>
        <row r="11">
          <cell r="C11">
            <v>7103524.7907585502</v>
          </cell>
          <cell r="D11">
            <v>9602377.3000000007</v>
          </cell>
          <cell r="E11">
            <v>10712541.357967</v>
          </cell>
          <cell r="F11">
            <v>11721996.588188</v>
          </cell>
          <cell r="G11">
            <v>15384395.036745004</v>
          </cell>
          <cell r="H11">
            <v>17358039.365007002</v>
          </cell>
          <cell r="I11">
            <v>21573342.485779993</v>
          </cell>
          <cell r="J11">
            <v>23511588.023752782</v>
          </cell>
          <cell r="K11">
            <v>24437318.720465466</v>
          </cell>
          <cell r="L11">
            <v>28121047.154512264</v>
          </cell>
          <cell r="M11">
            <v>26218144.856464528</v>
          </cell>
          <cell r="N11">
            <v>33462566.58229696</v>
          </cell>
          <cell r="O11">
            <v>43666958.565921001</v>
          </cell>
          <cell r="P11">
            <v>44767080.256536402</v>
          </cell>
          <cell r="Q11">
            <v>37418437.983622998</v>
          </cell>
          <cell r="R11">
            <v>38736676.957379997</v>
          </cell>
          <cell r="S11">
            <v>40218397.496181861</v>
          </cell>
          <cell r="T11">
            <v>52809419.035478964</v>
          </cell>
          <cell r="U11">
            <v>60532227.811740562</v>
          </cell>
          <cell r="V11">
            <v>70624295.290805995</v>
          </cell>
          <cell r="W11">
            <v>61749155.555633709</v>
          </cell>
          <cell r="X11">
            <v>72707033.465439498</v>
          </cell>
          <cell r="Y11">
            <v>95465802.995446995</v>
          </cell>
          <cell r="Z11">
            <v>139516154.191717</v>
          </cell>
          <cell r="AA11">
            <v>117049482.428551</v>
          </cell>
          <cell r="AB11">
            <v>126796837.384875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643332.34203299996</v>
          </cell>
          <cell r="F13">
            <v>1238585.748812</v>
          </cell>
          <cell r="G13">
            <v>249153.60848900001</v>
          </cell>
          <cell r="H13">
            <v>7584.7645700000003</v>
          </cell>
          <cell r="I13">
            <v>2957.2994549999999</v>
          </cell>
          <cell r="J13">
            <v>9582.2430000000004</v>
          </cell>
          <cell r="K13">
            <v>9234.1020000000008</v>
          </cell>
          <cell r="L13">
            <v>2704.7819559999998</v>
          </cell>
          <cell r="M13">
            <v>2984.130463</v>
          </cell>
          <cell r="N13">
            <v>2680.780475</v>
          </cell>
          <cell r="O13">
            <v>2597.7875939999999</v>
          </cell>
          <cell r="P13">
            <v>4161.7446550000004</v>
          </cell>
          <cell r="Q13">
            <v>170.65523300000001</v>
          </cell>
          <cell r="R13">
            <v>736.54345899999998</v>
          </cell>
          <cell r="S13">
            <v>166.41071600000001</v>
          </cell>
          <cell r="T13">
            <v>179.01973799999999</v>
          </cell>
          <cell r="U13">
            <v>26.730930000000001</v>
          </cell>
          <cell r="V13">
            <v>1013.791456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445713.73096399999</v>
          </cell>
          <cell r="I14">
            <v>8592.0185760000004</v>
          </cell>
          <cell r="J14">
            <v>1191855.7820210001</v>
          </cell>
          <cell r="K14">
            <v>3201486.056293</v>
          </cell>
          <cell r="L14">
            <v>2015599.2119440001</v>
          </cell>
          <cell r="M14">
            <v>1968252.523577</v>
          </cell>
          <cell r="N14">
            <v>4228312.52513</v>
          </cell>
          <cell r="O14">
            <v>4181921.6464849999</v>
          </cell>
          <cell r="P14">
            <v>3411983.85</v>
          </cell>
          <cell r="Q14">
            <v>3303120.58</v>
          </cell>
          <cell r="R14">
            <v>114672.06</v>
          </cell>
          <cell r="S14">
            <v>34547.67</v>
          </cell>
          <cell r="T14">
            <v>20291.34</v>
          </cell>
          <cell r="U14">
            <v>18451</v>
          </cell>
          <cell r="V14">
            <v>859861.82</v>
          </cell>
          <cell r="W14">
            <v>929298.73936400004</v>
          </cell>
          <cell r="X14">
            <v>989311.23427899997</v>
          </cell>
          <cell r="Y14">
            <v>73311.076956000004</v>
          </cell>
          <cell r="Z14">
            <v>1211230.309323</v>
          </cell>
          <cell r="AA14">
            <v>1466833.1781009999</v>
          </cell>
          <cell r="AB14">
            <v>1241241.1056375902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845587.81590799999</v>
          </cell>
          <cell r="Q15">
            <v>834498.14228200004</v>
          </cell>
          <cell r="R15">
            <v>17405.705707000001</v>
          </cell>
          <cell r="S15">
            <v>3640.719658</v>
          </cell>
          <cell r="T15">
            <v>1563.60842</v>
          </cell>
          <cell r="U15">
            <v>1538.2622730000001</v>
          </cell>
          <cell r="V15">
            <v>1071.012422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5187686.6533430004</v>
          </cell>
          <cell r="S16">
            <v>4399381.8639679998</v>
          </cell>
          <cell r="T16">
            <v>3806188.2933780001</v>
          </cell>
          <cell r="U16">
            <v>492484.865047</v>
          </cell>
          <cell r="V16">
            <v>70217.794196000003</v>
          </cell>
          <cell r="W16">
            <v>26295.646113999999</v>
          </cell>
          <cell r="X16">
            <v>50025.514046999997</v>
          </cell>
          <cell r="Y16">
            <v>14092.120124999999</v>
          </cell>
          <cell r="Z16">
            <v>10533.635725</v>
          </cell>
          <cell r="AA16">
            <v>5859.235772</v>
          </cell>
          <cell r="AB16">
            <v>8527.6078770000004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3884492.2403611601</v>
          </cell>
          <cell r="S17">
            <v>5667288.9516589995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1126311.2379999999</v>
          </cell>
          <cell r="W18">
            <v>621732.78899999999</v>
          </cell>
          <cell r="X18">
            <v>139546.602189</v>
          </cell>
          <cell r="Y18">
            <v>239649.178744</v>
          </cell>
          <cell r="Z18">
            <v>5789.1026160000001</v>
          </cell>
          <cell r="AA18">
            <v>870.30550500000004</v>
          </cell>
          <cell r="AB18">
            <v>1200.3410120000001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47133.962</v>
          </cell>
          <cell r="W19">
            <v>226265.39532000001</v>
          </cell>
          <cell r="X19">
            <v>301431.71854296001</v>
          </cell>
          <cell r="Y19">
            <v>671720.37412199995</v>
          </cell>
          <cell r="Z19">
            <v>674204.11216300004</v>
          </cell>
          <cell r="AA19">
            <v>1211452.014551</v>
          </cell>
          <cell r="AB19">
            <v>1647862.620285</v>
          </cell>
        </row>
        <row r="20">
          <cell r="C20">
            <v>12540245.73584903</v>
          </cell>
          <cell r="D20">
            <v>15199618</v>
          </cell>
          <cell r="E20">
            <v>15741932.927680086</v>
          </cell>
          <cell r="F20">
            <v>18412119</v>
          </cell>
          <cell r="G20">
            <v>21102799.634639997</v>
          </cell>
          <cell r="H20">
            <v>24478009.240311004</v>
          </cell>
          <cell r="I20">
            <v>29694391.340053998</v>
          </cell>
          <cell r="J20">
            <v>32686631.191979997</v>
          </cell>
          <cell r="K20">
            <v>36695822</v>
          </cell>
          <cell r="L20">
            <v>35028799.204085201</v>
          </cell>
          <cell r="M20">
            <v>39107587.696190856</v>
          </cell>
          <cell r="N20">
            <v>46356631.702315941</v>
          </cell>
          <cell r="O20">
            <v>47414258.593489975</v>
          </cell>
          <cell r="P20">
            <v>48790245</v>
          </cell>
          <cell r="Q20">
            <v>54218353</v>
          </cell>
          <cell r="R20">
            <v>58384264</v>
          </cell>
          <cell r="S20">
            <v>58182582.680334121</v>
          </cell>
          <cell r="T20">
            <v>66283681.423918098</v>
          </cell>
          <cell r="U20">
            <v>70775326.946675017</v>
          </cell>
          <cell r="V20">
            <v>78803145.099319011</v>
          </cell>
          <cell r="W20">
            <v>67341285.198363453</v>
          </cell>
          <cell r="X20">
            <v>87377828.206210136</v>
          </cell>
          <cell r="Y20">
            <v>115738362.82702181</v>
          </cell>
          <cell r="Z20">
            <v>121489331.71169269</v>
          </cell>
          <cell r="AA20">
            <v>125793987.71345991</v>
          </cell>
          <cell r="AB20">
            <v>142226188.77795488</v>
          </cell>
        </row>
        <row r="21">
          <cell r="C21">
            <v>1744097.4183241499</v>
          </cell>
          <cell r="D21">
            <v>2150076.5265351092</v>
          </cell>
          <cell r="E21">
            <v>2083462.5776014705</v>
          </cell>
          <cell r="F21">
            <v>2158937.0664100004</v>
          </cell>
          <cell r="G21">
            <v>2233137.2502000001</v>
          </cell>
          <cell r="H21">
            <v>2822520.4828750002</v>
          </cell>
          <cell r="I21">
            <v>3492761.5245039994</v>
          </cell>
          <cell r="J21">
            <v>4259786.4076299984</v>
          </cell>
          <cell r="K21">
            <v>13635816.287617</v>
          </cell>
          <cell r="L21">
            <v>12330017.390983</v>
          </cell>
          <cell r="M21">
            <v>13937455.166711001</v>
          </cell>
          <cell r="N21">
            <v>15973528.109554</v>
          </cell>
          <cell r="O21">
            <v>15702778.177089</v>
          </cell>
          <cell r="P21">
            <v>14942756.660866</v>
          </cell>
          <cell r="Q21">
            <v>16309481.380782001</v>
          </cell>
          <cell r="R21">
            <v>18576867.814866602</v>
          </cell>
          <cell r="S21">
            <v>17473767.880892999</v>
          </cell>
          <cell r="T21">
            <v>19298929.885802001</v>
          </cell>
          <cell r="U21">
            <v>20971020.602274001</v>
          </cell>
          <cell r="V21">
            <v>23940304.830203</v>
          </cell>
          <cell r="W21">
            <v>20583031.341743</v>
          </cell>
          <cell r="X21">
            <v>29960441.732244998</v>
          </cell>
          <cell r="Y21">
            <v>44352613.669550002</v>
          </cell>
          <cell r="Z21">
            <v>38664169.759337999</v>
          </cell>
          <cell r="AA21">
            <v>37177330.301366001</v>
          </cell>
          <cell r="AB21">
            <v>44883939.396311</v>
          </cell>
        </row>
        <row r="22">
          <cell r="C22">
            <v>8445776.0526662394</v>
          </cell>
          <cell r="D22">
            <v>10011000</v>
          </cell>
          <cell r="E22">
            <v>10628504.477714803</v>
          </cell>
          <cell r="F22">
            <v>13071441.818030002</v>
          </cell>
          <cell r="G22">
            <v>14955567.31312</v>
          </cell>
          <cell r="H22">
            <v>17427947.711772002</v>
          </cell>
          <cell r="I22">
            <v>21562960.48776</v>
          </cell>
          <cell r="J22">
            <v>23377820.852200001</v>
          </cell>
          <cell r="K22">
            <v>17720155.997140199</v>
          </cell>
          <cell r="L22">
            <v>17581293.552167203</v>
          </cell>
          <cell r="M22">
            <v>20041845.681024853</v>
          </cell>
          <cell r="N22">
            <v>23434798.356329337</v>
          </cell>
          <cell r="O22">
            <v>24425601.326873977</v>
          </cell>
          <cell r="P22">
            <v>23591863.759569488</v>
          </cell>
          <cell r="Q22">
            <v>26473064.206147</v>
          </cell>
          <cell r="R22">
            <v>27618462.888496742</v>
          </cell>
          <cell r="S22">
            <v>28178429.99337212</v>
          </cell>
          <cell r="T22">
            <v>35976111.957251102</v>
          </cell>
          <cell r="U22">
            <v>38571665.740139</v>
          </cell>
          <cell r="V22">
            <v>41749446.967904098</v>
          </cell>
          <cell r="W22">
            <v>36182125.928769283</v>
          </cell>
          <cell r="X22">
            <v>43782693.0633481</v>
          </cell>
          <cell r="Y22">
            <v>53632067.385813601</v>
          </cell>
          <cell r="Z22">
            <v>61955119.044327602</v>
          </cell>
          <cell r="AA22">
            <v>64879014.545217201</v>
          </cell>
          <cell r="AB22">
            <v>71208767.470826209</v>
          </cell>
        </row>
        <row r="23">
          <cell r="C23">
            <v>401496.97211600002</v>
          </cell>
          <cell r="D23">
            <v>420131.10001051548</v>
          </cell>
          <cell r="E23">
            <v>511199.75189914153</v>
          </cell>
          <cell r="F23">
            <v>488540</v>
          </cell>
          <cell r="G23">
            <v>571589.31027999998</v>
          </cell>
          <cell r="H23">
            <v>633586.28823099984</v>
          </cell>
          <cell r="I23">
            <v>714072.00000100001</v>
          </cell>
          <cell r="J23">
            <v>759786.81937100017</v>
          </cell>
          <cell r="K23">
            <v>771400.98946099996</v>
          </cell>
          <cell r="L23">
            <v>608118.16050600004</v>
          </cell>
          <cell r="M23">
            <v>357160</v>
          </cell>
          <cell r="N23">
            <v>138302.38910427</v>
          </cell>
          <cell r="O23">
            <v>62467.307123999999</v>
          </cell>
          <cell r="P23">
            <v>60516.894405999999</v>
          </cell>
          <cell r="Q23">
            <v>80031.298999999999</v>
          </cell>
          <cell r="R23">
            <v>111554.000063</v>
          </cell>
          <cell r="S23">
            <v>105900.98738000001</v>
          </cell>
          <cell r="T23">
            <v>79390.670778</v>
          </cell>
          <cell r="U23">
            <v>82259.6005</v>
          </cell>
          <cell r="V23">
            <v>85784.592476000005</v>
          </cell>
          <cell r="W23">
            <v>41562.712629000001</v>
          </cell>
          <cell r="X23">
            <v>83140.365220000007</v>
          </cell>
          <cell r="Y23">
            <v>134365.95334199999</v>
          </cell>
          <cell r="Z23">
            <v>215121.88200000001</v>
          </cell>
          <cell r="AA23">
            <v>249460.02260600001</v>
          </cell>
          <cell r="AB23">
            <v>805145.10229474003</v>
          </cell>
        </row>
        <row r="24">
          <cell r="C24">
            <v>27847.896898999999</v>
          </cell>
          <cell r="D24">
            <v>36196.765907000001</v>
          </cell>
          <cell r="E24">
            <v>41736.523453000002</v>
          </cell>
          <cell r="F24">
            <v>37182.804516999997</v>
          </cell>
          <cell r="G24">
            <v>44255.38147</v>
          </cell>
          <cell r="H24">
            <v>45636.533408000003</v>
          </cell>
          <cell r="I24">
            <v>60434.789466000002</v>
          </cell>
          <cell r="J24">
            <v>84204.891887999998</v>
          </cell>
          <cell r="K24">
            <v>75218.973584000007</v>
          </cell>
          <cell r="L24">
            <v>87512.264230999994</v>
          </cell>
          <cell r="M24">
            <v>92365.447079000005</v>
          </cell>
          <cell r="N24">
            <v>102390.26566999999</v>
          </cell>
          <cell r="O24">
            <v>117290.074286</v>
          </cell>
          <cell r="P24">
            <v>105738.79272500001</v>
          </cell>
          <cell r="Q24">
            <v>197034.48676</v>
          </cell>
          <cell r="R24">
            <v>219225.914188</v>
          </cell>
          <cell r="S24">
            <v>218381.623528</v>
          </cell>
          <cell r="T24">
            <v>252671.75</v>
          </cell>
          <cell r="U24">
            <v>300020.67315300001</v>
          </cell>
          <cell r="V24">
            <v>336871.58136399998</v>
          </cell>
          <cell r="W24">
            <v>96833.085040999998</v>
          </cell>
          <cell r="X24">
            <v>234166.853619</v>
          </cell>
          <cell r="Y24">
            <v>447310.06243165</v>
          </cell>
          <cell r="Z24">
            <v>528113.64432636998</v>
          </cell>
          <cell r="AA24">
            <v>651237.71985400002</v>
          </cell>
          <cell r="AB24">
            <v>730852.158589</v>
          </cell>
        </row>
        <row r="25">
          <cell r="C25">
            <v>2814.2066570000002</v>
          </cell>
          <cell r="D25">
            <v>2696.4563370000001</v>
          </cell>
          <cell r="E25">
            <v>2740.973422</v>
          </cell>
          <cell r="F25">
            <v>2720.5878720000001</v>
          </cell>
          <cell r="G25">
            <v>3258.511896</v>
          </cell>
          <cell r="H25">
            <v>3441.2368499999998</v>
          </cell>
          <cell r="I25">
            <v>4917.652658</v>
          </cell>
          <cell r="J25">
            <v>3999.7488859999999</v>
          </cell>
          <cell r="K25">
            <v>5621.7593100000004</v>
          </cell>
          <cell r="L25">
            <v>9067.8930639999999</v>
          </cell>
          <cell r="M25">
            <v>8850.2324540000009</v>
          </cell>
          <cell r="N25">
            <v>14866.380648</v>
          </cell>
          <cell r="O25">
            <v>19639.490991999999</v>
          </cell>
          <cell r="P25">
            <v>16677.995638</v>
          </cell>
          <cell r="Q25">
            <v>14469.734069799999</v>
          </cell>
          <cell r="R25">
            <v>19835.71327751</v>
          </cell>
          <cell r="S25">
            <v>28018.795042999998</v>
          </cell>
          <cell r="T25">
            <v>29215.339806</v>
          </cell>
          <cell r="U25">
            <v>33444.692619000001</v>
          </cell>
          <cell r="V25">
            <v>40209.765264419999</v>
          </cell>
          <cell r="W25">
            <v>57750.849321000002</v>
          </cell>
          <cell r="X25">
            <v>58582.776360000003</v>
          </cell>
          <cell r="Y25">
            <v>70744.739419999998</v>
          </cell>
          <cell r="Z25">
            <v>73488.235644990011</v>
          </cell>
          <cell r="AA25">
            <v>73241.470179299999</v>
          </cell>
          <cell r="AB25">
            <v>128916.01699282</v>
          </cell>
        </row>
        <row r="26">
          <cell r="C26">
            <v>1036584.09321864</v>
          </cell>
          <cell r="D26">
            <v>1420931.939277</v>
          </cell>
          <cell r="E26">
            <v>1443229.4362446698</v>
          </cell>
          <cell r="F26">
            <v>1621295.729117</v>
          </cell>
          <cell r="G26">
            <v>2237639.1319300001</v>
          </cell>
          <cell r="H26">
            <v>2401497.3898629998</v>
          </cell>
          <cell r="I26">
            <v>2672204.4603579999</v>
          </cell>
          <cell r="J26">
            <v>2989521.9663789999</v>
          </cell>
          <cell r="K26">
            <v>3199638.5147000002</v>
          </cell>
          <cell r="L26">
            <v>3121297.3021450001</v>
          </cell>
          <cell r="M26">
            <v>3225773.7398040001</v>
          </cell>
          <cell r="N26">
            <v>5069544.4123226907</v>
          </cell>
          <cell r="O26">
            <v>5304169.0600929996</v>
          </cell>
          <cell r="P26">
            <v>5930650.4459340004</v>
          </cell>
          <cell r="Q26">
            <v>6447673.7819999997</v>
          </cell>
          <cell r="R26">
            <v>6772408.7249999996</v>
          </cell>
          <cell r="S26">
            <v>7033024.7489999998</v>
          </cell>
          <cell r="T26">
            <v>6746805.2359999996</v>
          </cell>
          <cell r="U26">
            <v>6794582.5470000003</v>
          </cell>
          <cell r="V26">
            <v>8082887.9526000004</v>
          </cell>
          <cell r="W26">
            <v>7484314.4391772803</v>
          </cell>
          <cell r="X26">
            <v>9743298.5539999995</v>
          </cell>
          <cell r="Y26">
            <v>12204258.113</v>
          </cell>
          <cell r="Z26">
            <v>13619701.945</v>
          </cell>
          <cell r="AA26">
            <v>14088675.885</v>
          </cell>
          <cell r="AB26">
            <v>14768228.396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25370.973095000001</v>
          </cell>
          <cell r="N27">
            <v>19975.025587</v>
          </cell>
          <cell r="O27">
            <v>47145.839316999998</v>
          </cell>
          <cell r="P27">
            <v>49666.964999999997</v>
          </cell>
          <cell r="Q27">
            <v>54140.210813999998</v>
          </cell>
          <cell r="R27">
            <v>80861.363744999995</v>
          </cell>
          <cell r="S27">
            <v>115148.22652</v>
          </cell>
          <cell r="T27">
            <v>121640.06524700001</v>
          </cell>
          <cell r="U27">
            <v>131485.99354699999</v>
          </cell>
          <cell r="V27">
            <v>161247.566574</v>
          </cell>
          <cell r="W27">
            <v>92727.048174890006</v>
          </cell>
          <cell r="X27">
            <v>132496.67266489999</v>
          </cell>
          <cell r="Y27">
            <v>276704.33356657001</v>
          </cell>
          <cell r="Z27">
            <v>373856.47266873997</v>
          </cell>
          <cell r="AA27">
            <v>370272.78731440997</v>
          </cell>
          <cell r="AB27">
            <v>413365.21535011998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1208950.0444499999</v>
          </cell>
          <cell r="Q28">
            <v>1659100.088669</v>
          </cell>
          <cell r="R28">
            <v>1689388.695171</v>
          </cell>
          <cell r="S28">
            <v>1694182.218598</v>
          </cell>
          <cell r="T28">
            <v>1951651.751252</v>
          </cell>
          <cell r="U28">
            <v>2081123.900443</v>
          </cell>
          <cell r="V28">
            <v>2384293.0126544703</v>
          </cell>
          <cell r="W28">
            <v>1315181.5046089999</v>
          </cell>
          <cell r="X28">
            <v>1319701.0124411399</v>
          </cell>
          <cell r="Y28">
            <v>2607569.1829130002</v>
          </cell>
          <cell r="Z28">
            <v>3331810.631387</v>
          </cell>
          <cell r="AA28">
            <v>3496514.8426999999</v>
          </cell>
          <cell r="AB28">
            <v>4182387.5784080001</v>
          </cell>
        </row>
        <row r="29">
          <cell r="C29">
            <v>833004.09935200005</v>
          </cell>
          <cell r="D29">
            <v>1106434.084119</v>
          </cell>
          <cell r="E29">
            <v>976495.31616100005</v>
          </cell>
          <cell r="F29">
            <v>1025037.128628</v>
          </cell>
          <cell r="G29">
            <v>1057352.7357439999</v>
          </cell>
          <cell r="H29">
            <v>1143379.5973120001</v>
          </cell>
          <cell r="I29">
            <v>1187040.4253070001</v>
          </cell>
          <cell r="J29">
            <v>1211510.505626</v>
          </cell>
          <cell r="K29">
            <v>1287969.3339170001</v>
          </cell>
          <cell r="L29">
            <v>1291492.640989</v>
          </cell>
          <cell r="M29">
            <v>1418766.4560229999</v>
          </cell>
          <cell r="N29">
            <v>1603226.7631006399</v>
          </cell>
          <cell r="O29">
            <v>1735167.3177149999</v>
          </cell>
          <cell r="P29">
            <v>2883423.45</v>
          </cell>
          <cell r="Q29">
            <v>2983357.49</v>
          </cell>
          <cell r="R29">
            <v>3295658.4903589999</v>
          </cell>
          <cell r="S29">
            <v>3335728.2059999998</v>
          </cell>
          <cell r="T29">
            <v>1352663.8589999999</v>
          </cell>
          <cell r="U29">
            <v>1517545.804</v>
          </cell>
          <cell r="V29">
            <v>1585141.565279</v>
          </cell>
          <cell r="W29">
            <v>1205836.2407569999</v>
          </cell>
          <cell r="X29">
            <v>1732650.2253119999</v>
          </cell>
          <cell r="Y29">
            <v>1650811.6719849999</v>
          </cell>
          <cell r="Z29">
            <v>2172913.696</v>
          </cell>
          <cell r="AA29">
            <v>2195002.804</v>
          </cell>
          <cell r="AB29">
            <v>1510307.835</v>
          </cell>
        </row>
        <row r="30">
          <cell r="C30">
            <v>48624.996615999997</v>
          </cell>
          <cell r="D30">
            <v>52150.77775599977</v>
          </cell>
          <cell r="E30">
            <v>54563.871184000003</v>
          </cell>
          <cell r="F30">
            <v>6963.6076109997712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474600.90878200001</v>
          </cell>
          <cell r="U31">
            <v>292177.39299999998</v>
          </cell>
          <cell r="V31">
            <v>436957.26500000001</v>
          </cell>
          <cell r="W31">
            <v>281922.04814199999</v>
          </cell>
          <cell r="X31">
            <v>330656.951</v>
          </cell>
          <cell r="Y31">
            <v>361917.71500000003</v>
          </cell>
          <cell r="Z31">
            <v>555036.40099999995</v>
          </cell>
          <cell r="AA31">
            <v>528723.11199999996</v>
          </cell>
          <cell r="AB31">
            <v>339532.348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1811619.197223</v>
          </cell>
          <cell r="AB32">
            <v>2079413.363347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65.814999999999998</v>
          </cell>
          <cell r="AB33">
            <v>79248.362957000005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272829.21100000001</v>
          </cell>
          <cell r="AB34">
            <v>406175.60687900003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689909.92700000003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482766.89968010999</v>
          </cell>
          <cell r="D37">
            <v>560156.62095037138</v>
          </cell>
          <cell r="E37">
            <v>327481.97362391278</v>
          </cell>
          <cell r="F37">
            <v>319800.12810099829</v>
          </cell>
          <cell r="G37">
            <v>189571.63333000243</v>
          </cell>
          <cell r="H37">
            <v>282477.32977499068</v>
          </cell>
          <cell r="I37">
            <v>230729.54375901073</v>
          </cell>
          <cell r="J37">
            <v>382993.53178521246</v>
          </cell>
          <cell r="K37">
            <v>674670.85641132796</v>
          </cell>
          <cell r="L37">
            <v>476040.68485500145</v>
          </cell>
          <cell r="M37">
            <v>626879.81888900697</v>
          </cell>
          <cell r="N37">
            <v>569710.59253799915</v>
          </cell>
          <cell r="O37">
            <v>1194730.0223580003</v>
          </cell>
          <cell r="P37">
            <v>983332.7858390063</v>
          </cell>
          <cell r="Q37">
            <v>624906.1173741899</v>
          </cell>
          <cell r="R37">
            <v>680691.3063389957</v>
          </cell>
          <cell r="S37">
            <v>652962.95859701931</v>
          </cell>
          <cell r="T37">
            <v>5450632.4200523794</v>
          </cell>
          <cell r="U37">
            <v>826476.61045640707</v>
          </cell>
          <cell r="V37">
            <v>1476958.45384112</v>
          </cell>
          <cell r="W37">
            <v>1658013.7892138511</v>
          </cell>
          <cell r="X37">
            <v>893539.52454641461</v>
          </cell>
          <cell r="Y37">
            <v>1087990.3470254201</v>
          </cell>
          <cell r="Z37">
            <v>1276697.9186667299</v>
          </cell>
          <cell r="AA37">
            <v>1650431.1574757099</v>
          </cell>
          <cell r="AB37">
            <v>774398.59224943002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82792.605215500007</v>
          </cell>
          <cell r="Z38">
            <v>41044.909583989996</v>
          </cell>
          <cell r="AA38">
            <v>48724.140857509999</v>
          </cell>
          <cell r="AB38">
            <v>30444.710455580003</v>
          </cell>
        </row>
        <row r="39">
          <cell r="C39">
            <v>482766.89968010999</v>
          </cell>
          <cell r="D39">
            <v>560156.62095037138</v>
          </cell>
          <cell r="E39">
            <v>327481.97362391278</v>
          </cell>
          <cell r="F39">
            <v>142080.81467599905</v>
          </cell>
          <cell r="G39">
            <v>33717.560191999997</v>
          </cell>
          <cell r="H39">
            <v>29549.836132</v>
          </cell>
          <cell r="I39">
            <v>5075.9653710000002</v>
          </cell>
          <cell r="J39">
            <v>0</v>
          </cell>
          <cell r="K39">
            <v>27860.49676132598</v>
          </cell>
          <cell r="L39">
            <v>14452.918877010467</v>
          </cell>
          <cell r="M39">
            <v>0</v>
          </cell>
          <cell r="N39">
            <v>0</v>
          </cell>
          <cell r="O39">
            <v>1194730.022356</v>
          </cell>
          <cell r="P39">
            <v>983332.7858390063</v>
          </cell>
          <cell r="Q39">
            <v>624906.1173741899</v>
          </cell>
          <cell r="R39">
            <v>680691.3063389957</v>
          </cell>
          <cell r="S39">
            <v>652962.95859701931</v>
          </cell>
          <cell r="T39">
            <v>5450632.4200523794</v>
          </cell>
          <cell r="U39">
            <v>826476.61045640707</v>
          </cell>
          <cell r="V39">
            <v>0</v>
          </cell>
          <cell r="W39">
            <v>0</v>
          </cell>
          <cell r="X39">
            <v>0</v>
          </cell>
          <cell r="Y39">
            <v>197826.99971917999</v>
          </cell>
          <cell r="Z39">
            <v>275544.94604324998</v>
          </cell>
          <cell r="AA39">
            <v>247584.95271526999</v>
          </cell>
          <cell r="AB39">
            <v>296934.63327028998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177719.31342499924</v>
          </cell>
          <cell r="G40">
            <v>155854.07313800242</v>
          </cell>
          <cell r="H40">
            <v>252927.49364299068</v>
          </cell>
          <cell r="I40">
            <v>225653.57838801073</v>
          </cell>
          <cell r="J40">
            <v>382993.53178521246</v>
          </cell>
          <cell r="K40">
            <v>646810.35965000198</v>
          </cell>
          <cell r="L40">
            <v>461587.76597799099</v>
          </cell>
          <cell r="M40">
            <v>626879.81888900697</v>
          </cell>
          <cell r="N40">
            <v>569710.59253799915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166317.53941247001</v>
          </cell>
          <cell r="Z40">
            <v>358549.35268221004</v>
          </cell>
          <cell r="AA40">
            <v>766865.15828115004</v>
          </cell>
          <cell r="AB40">
            <v>304446.16991692997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27610.42595071</v>
          </cell>
          <cell r="Z41">
            <v>20329.165549650003</v>
          </cell>
          <cell r="AA41">
            <v>28450.97337408</v>
          </cell>
          <cell r="AB41">
            <v>42536.755242470004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613442.77672756009</v>
          </cell>
          <cell r="Z42">
            <v>581229.54480763001</v>
          </cell>
          <cell r="AA42">
            <v>558805.93224769994</v>
          </cell>
          <cell r="AB42">
            <v>100036.32336416001</v>
          </cell>
        </row>
        <row r="43">
          <cell r="C43">
            <v>20922851.540846001</v>
          </cell>
          <cell r="D43">
            <v>30301990.265964001</v>
          </cell>
          <cell r="E43">
            <v>23443518.859733</v>
          </cell>
          <cell r="F43">
            <v>31145502.440267</v>
          </cell>
          <cell r="G43">
            <v>27393022.356787</v>
          </cell>
          <cell r="H43">
            <v>39422712.528365001</v>
          </cell>
          <cell r="I43">
            <v>37453502.389224999</v>
          </cell>
          <cell r="J43">
            <v>29083660.357581001</v>
          </cell>
          <cell r="K43">
            <v>42338186.982920997</v>
          </cell>
          <cell r="L43">
            <v>49952238.843975</v>
          </cell>
          <cell r="M43">
            <v>40425090.738442004</v>
          </cell>
          <cell r="N43">
            <v>41774652.722888738</v>
          </cell>
          <cell r="O43">
            <v>37900999.197410375</v>
          </cell>
          <cell r="P43">
            <v>53554118.751845427</v>
          </cell>
          <cell r="Q43">
            <v>53500596.787746452</v>
          </cell>
          <cell r="R43">
            <v>55767160.645887278</v>
          </cell>
          <cell r="S43">
            <v>54506917.166604765</v>
          </cell>
          <cell r="T43">
            <v>56382829.721152037</v>
          </cell>
          <cell r="U43">
            <v>59067607.923564188</v>
          </cell>
          <cell r="V43">
            <v>55447390.837409072</v>
          </cell>
          <cell r="W43">
            <v>106338384.09078042</v>
          </cell>
          <cell r="X43">
            <v>95780859.095945686</v>
          </cell>
          <cell r="Y43">
            <v>73507978.895032436</v>
          </cell>
          <cell r="Z43">
            <v>90748649.938250005</v>
          </cell>
          <cell r="AA43">
            <v>102767478.21583541</v>
          </cell>
          <cell r="AB43">
            <v>155143420.13568562</v>
          </cell>
        </row>
        <row r="44">
          <cell r="C44">
            <v>747684.00891400001</v>
          </cell>
          <cell r="D44">
            <v>2885.0972499999998</v>
          </cell>
          <cell r="E44">
            <v>2727.2838080000001</v>
          </cell>
          <cell r="F44">
            <v>2045.4628560000001</v>
          </cell>
          <cell r="G44">
            <v>22945.723744999999</v>
          </cell>
          <cell r="H44">
            <v>13923.027628</v>
          </cell>
          <cell r="I44">
            <v>10409.378650000001</v>
          </cell>
          <cell r="J44">
            <v>1876611.6570369999</v>
          </cell>
          <cell r="K44">
            <v>1194622.987157</v>
          </cell>
          <cell r="L44">
            <v>956015.82368799997</v>
          </cell>
          <cell r="M44">
            <v>13913.511207</v>
          </cell>
          <cell r="N44">
            <v>8391.200561489999</v>
          </cell>
          <cell r="O44">
            <v>833861.61464389006</v>
          </cell>
          <cell r="P44">
            <v>37174.355565470003</v>
          </cell>
          <cell r="Q44">
            <v>41177.465403589995</v>
          </cell>
          <cell r="R44">
            <v>18423.044207100003</v>
          </cell>
          <cell r="S44">
            <v>12452.856509559999</v>
          </cell>
          <cell r="T44">
            <v>13028.099925370001</v>
          </cell>
          <cell r="U44">
            <v>72847.766605019991</v>
          </cell>
          <cell r="V44">
            <v>353644.43976548</v>
          </cell>
          <cell r="W44">
            <v>53637.270646199999</v>
          </cell>
          <cell r="X44">
            <v>13632866.93443696</v>
          </cell>
          <cell r="Y44">
            <v>168960.01242370001</v>
          </cell>
          <cell r="Z44">
            <v>265.03468299999997</v>
          </cell>
          <cell r="AA44">
            <v>11256.96447241</v>
          </cell>
          <cell r="AB44">
            <v>1794.765592</v>
          </cell>
        </row>
        <row r="45">
          <cell r="C45">
            <v>1520386.9891909999</v>
          </cell>
          <cell r="D45">
            <v>2857560.6021890002</v>
          </cell>
          <cell r="E45">
            <v>2631917.5717509999</v>
          </cell>
          <cell r="F45">
            <v>2881231.6493159998</v>
          </cell>
          <cell r="G45">
            <v>2480717.821306</v>
          </cell>
          <cell r="H45">
            <v>552857.74163399998</v>
          </cell>
          <cell r="I45">
            <v>965990.27987800003</v>
          </cell>
          <cell r="J45">
            <v>1391832.9248939999</v>
          </cell>
          <cell r="K45">
            <v>1697782.2013739999</v>
          </cell>
          <cell r="L45">
            <v>238416.73111699999</v>
          </cell>
          <cell r="M45">
            <v>3824468.833298</v>
          </cell>
          <cell r="N45">
            <v>6123809.11474247</v>
          </cell>
          <cell r="O45">
            <v>6650392.1195695307</v>
          </cell>
          <cell r="P45">
            <v>13362961.099137999</v>
          </cell>
          <cell r="Q45">
            <v>11129523.484235</v>
          </cell>
          <cell r="R45">
            <v>5737272.8972947905</v>
          </cell>
          <cell r="S45">
            <v>1538647.0529827899</v>
          </cell>
          <cell r="T45">
            <v>2456381.6168669504</v>
          </cell>
          <cell r="U45">
            <v>5557368.8279767502</v>
          </cell>
          <cell r="V45">
            <v>15400964.31914659</v>
          </cell>
          <cell r="W45">
            <v>15572561.194768699</v>
          </cell>
          <cell r="X45">
            <v>9059976.85412311</v>
          </cell>
          <cell r="Y45">
            <v>11701927.60242328</v>
          </cell>
          <cell r="Z45">
            <v>20303405.267379802</v>
          </cell>
          <cell r="AA45">
            <v>25035257.474420998</v>
          </cell>
          <cell r="AB45">
            <v>21807151.623444397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603872.45688099996</v>
          </cell>
          <cell r="D47">
            <v>940115.34617999999</v>
          </cell>
          <cell r="E47">
            <v>992877.72034</v>
          </cell>
          <cell r="F47">
            <v>818126.78769400006</v>
          </cell>
          <cell r="G47">
            <v>214498.01476699999</v>
          </cell>
          <cell r="H47">
            <v>1750829.7435580001</v>
          </cell>
          <cell r="I47">
            <v>3050966.9881489999</v>
          </cell>
          <cell r="J47">
            <v>3821986.1875760001</v>
          </cell>
          <cell r="K47">
            <v>6686164.6112090005</v>
          </cell>
          <cell r="L47">
            <v>9295482.9757439997</v>
          </cell>
          <cell r="M47">
            <v>1571781.1130590001</v>
          </cell>
          <cell r="N47">
            <v>80862.92513345</v>
          </cell>
          <cell r="O47">
            <v>89655.53878244001</v>
          </cell>
          <cell r="P47">
            <v>283385.66345871997</v>
          </cell>
          <cell r="Q47">
            <v>351168.01734071999</v>
          </cell>
          <cell r="R47">
            <v>297997.29913509998</v>
          </cell>
          <cell r="S47">
            <v>490356.45176028996</v>
          </cell>
          <cell r="T47">
            <v>439718.16646097996</v>
          </cell>
          <cell r="U47">
            <v>501258.12430433003</v>
          </cell>
          <cell r="V47">
            <v>385545.14507178002</v>
          </cell>
          <cell r="W47">
            <v>349803.88946368999</v>
          </cell>
          <cell r="X47">
            <v>265909.90350108</v>
          </cell>
          <cell r="Y47">
            <v>438512.31820288999</v>
          </cell>
          <cell r="Z47">
            <v>980707.73682244995</v>
          </cell>
          <cell r="AA47">
            <v>843840.12303618004</v>
          </cell>
          <cell r="AB47">
            <v>1063801.18603876</v>
          </cell>
        </row>
        <row r="48">
          <cell r="C48">
            <v>5749280.4088350004</v>
          </cell>
          <cell r="D48">
            <v>11592334.366309</v>
          </cell>
          <cell r="E48">
            <v>5902759.5469970005</v>
          </cell>
          <cell r="F48">
            <v>12970196.813583</v>
          </cell>
          <cell r="G48">
            <v>7118407.0822000001</v>
          </cell>
          <cell r="H48">
            <v>7149048.6443149997</v>
          </cell>
          <cell r="I48">
            <v>10096185.099035</v>
          </cell>
          <cell r="J48">
            <v>2504859.949848</v>
          </cell>
          <cell r="K48">
            <v>5944441.6284360001</v>
          </cell>
          <cell r="L48">
            <v>11840441.467498001</v>
          </cell>
          <cell r="M48">
            <v>6432494.9170070002</v>
          </cell>
          <cell r="N48">
            <v>5507370.7959589092</v>
          </cell>
          <cell r="O48">
            <v>3340521.4033738701</v>
          </cell>
          <cell r="P48">
            <v>8456667.0931001008</v>
          </cell>
          <cell r="Q48">
            <v>11152806.186008111</v>
          </cell>
          <cell r="R48">
            <v>18651597.70908691</v>
          </cell>
          <cell r="S48">
            <v>14432557.11704492</v>
          </cell>
          <cell r="T48">
            <v>15100480.572373081</v>
          </cell>
          <cell r="U48">
            <v>12412274.661022799</v>
          </cell>
          <cell r="V48">
            <v>12279525.50847497</v>
          </cell>
          <cell r="W48">
            <v>48412382.732293949</v>
          </cell>
          <cell r="X48">
            <v>32626767.148689091</v>
          </cell>
          <cell r="Y48">
            <v>20735559.685456835</v>
          </cell>
          <cell r="Z48">
            <v>27170050.726171602</v>
          </cell>
          <cell r="AA48">
            <v>27079186.152123801</v>
          </cell>
          <cell r="AB48">
            <v>42782788.775783896</v>
          </cell>
        </row>
        <row r="49">
          <cell r="C49">
            <v>12096190.341794999</v>
          </cell>
          <cell r="D49">
            <v>14006477.032077</v>
          </cell>
          <cell r="E49">
            <v>13450183.277705999</v>
          </cell>
          <cell r="F49">
            <v>13981082.723808</v>
          </cell>
          <cell r="G49">
            <v>16808778.399004001</v>
          </cell>
          <cell r="H49">
            <v>28698103.880412001</v>
          </cell>
          <cell r="I49">
            <v>22972490.401781999</v>
          </cell>
          <cell r="J49">
            <v>19145575.810376</v>
          </cell>
          <cell r="K49">
            <v>23669465.997630998</v>
          </cell>
          <cell r="L49">
            <v>25844448.226551998</v>
          </cell>
          <cell r="M49">
            <v>27639788.850513</v>
          </cell>
          <cell r="N49">
            <v>29422608.73543784</v>
          </cell>
          <cell r="O49">
            <v>25489760.818737302</v>
          </cell>
          <cell r="P49">
            <v>30399504.8787998</v>
          </cell>
          <cell r="Q49">
            <v>30084017.919949103</v>
          </cell>
          <cell r="R49">
            <v>30382225.108940102</v>
          </cell>
          <cell r="S49">
            <v>36612738.625169501</v>
          </cell>
          <cell r="T49">
            <v>37324437.476339497</v>
          </cell>
          <cell r="U49">
            <v>38974967.323036902</v>
          </cell>
          <cell r="V49">
            <v>25611961.719291698</v>
          </cell>
          <cell r="W49">
            <v>40581106.708067104</v>
          </cell>
          <cell r="X49">
            <v>38981798.012379706</v>
          </cell>
          <cell r="Y49">
            <v>36499561.76437401</v>
          </cell>
          <cell r="Z49">
            <v>38460718.379816599</v>
          </cell>
          <cell r="AA49">
            <v>47717365.9546891</v>
          </cell>
          <cell r="AB49">
            <v>85810376.609135494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197902.26675000001</v>
          </cell>
          <cell r="W50">
            <v>137543.63004531999</v>
          </cell>
          <cell r="X50">
            <v>111010.79742372999</v>
          </cell>
          <cell r="Y50">
            <v>136599.15530176001</v>
          </cell>
          <cell r="Z50">
            <v>42145.556343769997</v>
          </cell>
          <cell r="AA50">
            <v>115086.66280242999</v>
          </cell>
          <cell r="AB50">
            <v>89119.666797490005</v>
          </cell>
        </row>
        <row r="51">
          <cell r="C51">
            <v>35816.68462</v>
          </cell>
          <cell r="D51">
            <v>134770.200232</v>
          </cell>
          <cell r="E51">
            <v>115173.015524</v>
          </cell>
          <cell r="F51">
            <v>146129.66701800001</v>
          </cell>
          <cell r="G51">
            <v>345737.57278300001</v>
          </cell>
          <cell r="H51">
            <v>52127.905479000001</v>
          </cell>
          <cell r="I51">
            <v>104420.852889</v>
          </cell>
          <cell r="J51">
            <v>86617.869969000007</v>
          </cell>
          <cell r="K51">
            <v>57176.355251000001</v>
          </cell>
          <cell r="L51">
            <v>80305.907982999997</v>
          </cell>
          <cell r="M51">
            <v>40854.122800999998</v>
          </cell>
          <cell r="N51">
            <v>16481.054409370001</v>
          </cell>
          <cell r="O51">
            <v>39467.006034010003</v>
          </cell>
          <cell r="P51">
            <v>149687.36767712</v>
          </cell>
          <cell r="Q51">
            <v>145703.09274995001</v>
          </cell>
          <cell r="R51">
            <v>135206.32267644999</v>
          </cell>
          <cell r="S51">
            <v>413289.09895966999</v>
          </cell>
          <cell r="T51">
            <v>303957.38253897999</v>
          </cell>
          <cell r="U51">
            <v>568883.34282230004</v>
          </cell>
          <cell r="V51">
            <v>395782.23729721003</v>
          </cell>
          <cell r="W51">
            <v>279419.3815508</v>
          </cell>
          <cell r="X51">
            <v>256455.00461231</v>
          </cell>
          <cell r="Y51">
            <v>2107859.4755917699</v>
          </cell>
          <cell r="Z51">
            <v>2676355.4385139197</v>
          </cell>
          <cell r="AA51">
            <v>944363.37358191004</v>
          </cell>
          <cell r="AB51">
            <v>1003185.7154289599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163261.18471100001</v>
          </cell>
          <cell r="D53">
            <v>258601.64585900001</v>
          </cell>
          <cell r="E53">
            <v>346503.78043300001</v>
          </cell>
          <cell r="F53">
            <v>341982.13693500002</v>
          </cell>
          <cell r="G53">
            <v>385036.82313600002</v>
          </cell>
          <cell r="H53">
            <v>1080024.9272050001</v>
          </cell>
          <cell r="I53">
            <v>240905.94342299999</v>
          </cell>
          <cell r="J53">
            <v>228262.09036599999</v>
          </cell>
          <cell r="K53">
            <v>440459.30183900002</v>
          </cell>
          <cell r="L53">
            <v>321629.42308699997</v>
          </cell>
          <cell r="M53">
            <v>485623.58143700002</v>
          </cell>
          <cell r="N53">
            <v>562825.57123289001</v>
          </cell>
          <cell r="O53">
            <v>1085181.9075251101</v>
          </cell>
          <cell r="P53">
            <v>804761.1633598</v>
          </cell>
          <cell r="Q53">
            <v>431856.81705994002</v>
          </cell>
          <cell r="R53">
            <v>466197.13514328998</v>
          </cell>
          <cell r="S53">
            <v>887195.46570417006</v>
          </cell>
          <cell r="T53">
            <v>564964.47135681997</v>
          </cell>
          <cell r="U53">
            <v>622791.57448134001</v>
          </cell>
          <cell r="V53">
            <v>822065.20161133993</v>
          </cell>
          <cell r="W53">
            <v>951929.28394468001</v>
          </cell>
          <cell r="X53">
            <v>846074.44077970996</v>
          </cell>
          <cell r="Y53">
            <v>1718998.8812581799</v>
          </cell>
          <cell r="Z53">
            <v>1115001.7985188798</v>
          </cell>
          <cell r="AA53">
            <v>928478.71270856005</v>
          </cell>
          <cell r="AB53">
            <v>2488856.9934646101</v>
          </cell>
        </row>
        <row r="54">
          <cell r="C54">
            <v>6359.4658989999998</v>
          </cell>
          <cell r="D54">
            <v>509245.97586800001</v>
          </cell>
          <cell r="E54">
            <v>1376.663174</v>
          </cell>
          <cell r="F54">
            <v>4707.1990569999998</v>
          </cell>
          <cell r="G54">
            <v>16900.919846000001</v>
          </cell>
          <cell r="H54">
            <v>125796.658134</v>
          </cell>
          <cell r="I54">
            <v>12133.445419</v>
          </cell>
          <cell r="J54">
            <v>27913.867515000002</v>
          </cell>
          <cell r="K54">
            <v>2648073.9000240001</v>
          </cell>
          <cell r="L54">
            <v>1375498.2883059999</v>
          </cell>
          <cell r="M54">
            <v>416165.80911999999</v>
          </cell>
          <cell r="N54">
            <v>52303.325412320002</v>
          </cell>
          <cell r="O54">
            <v>372158.78874423</v>
          </cell>
          <cell r="P54">
            <v>59977.13074642</v>
          </cell>
          <cell r="Q54">
            <v>164343.80500003998</v>
          </cell>
          <cell r="R54">
            <v>78241.129403540006</v>
          </cell>
          <cell r="S54">
            <v>119680.49847386</v>
          </cell>
          <cell r="T54">
            <v>179861.93529036999</v>
          </cell>
          <cell r="U54">
            <v>357216.30331475002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92642.797999999995</v>
          </cell>
          <cell r="AB54">
            <v>96344.8</v>
          </cell>
        </row>
        <row r="55">
          <cell r="C55">
            <v>0</v>
          </cell>
          <cell r="D55">
            <v>0</v>
          </cell>
          <cell r="E55">
            <v>655372.972802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625690.60974500002</v>
          </cell>
          <cell r="K55">
            <v>642515.94736700004</v>
          </cell>
          <cell r="L55">
            <v>210374.142356</v>
          </cell>
          <cell r="M55">
            <v>0</v>
          </cell>
          <cell r="N55">
            <v>1067811.0415620001</v>
          </cell>
          <cell r="O55">
            <v>634854.85978599999</v>
          </cell>
          <cell r="P55">
            <v>1771516.0445890001</v>
          </cell>
          <cell r="Q55">
            <v>1994582.7446699999</v>
          </cell>
          <cell r="R55">
            <v>1423007.084694</v>
          </cell>
          <cell r="S55">
            <v>1633330.7137372701</v>
          </cell>
          <cell r="T55">
            <v>1754952.7854588102</v>
          </cell>
          <cell r="U55">
            <v>1991539.3940543302</v>
          </cell>
          <cell r="V55">
            <v>2105934.3379406603</v>
          </cell>
          <cell r="W55">
            <v>2177071.7355229198</v>
          </cell>
          <cell r="X55">
            <v>2286859.75781012</v>
          </cell>
          <cell r="Y55">
            <v>2673789.0740747298</v>
          </cell>
          <cell r="Z55">
            <v>2556347.1172127202</v>
          </cell>
          <cell r="AA55">
            <v>3566908.8690722701</v>
          </cell>
          <cell r="AB55">
            <v>3929928.59759724</v>
          </cell>
        </row>
        <row r="56">
          <cell r="C56">
            <v>0</v>
          </cell>
          <cell r="D56">
            <v>0</v>
          </cell>
          <cell r="E56">
            <v>655372.972802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625690.60974500002</v>
          </cell>
          <cell r="K56">
            <v>642515.94736700004</v>
          </cell>
          <cell r="L56">
            <v>210374.142356</v>
          </cell>
          <cell r="M56">
            <v>0</v>
          </cell>
          <cell r="N56">
            <v>1067811.0415620001</v>
          </cell>
          <cell r="O56">
            <v>624379.16955500003</v>
          </cell>
          <cell r="P56">
            <v>1757534.8420549999</v>
          </cell>
          <cell r="Q56">
            <v>1981398.1364269999</v>
          </cell>
          <cell r="R56">
            <v>1404533.65329</v>
          </cell>
          <cell r="S56">
            <v>1615892.8248252701</v>
          </cell>
          <cell r="T56">
            <v>1732742.53794881</v>
          </cell>
          <cell r="U56">
            <v>1972293.27288133</v>
          </cell>
          <cell r="V56">
            <v>2077855.1226985902</v>
          </cell>
          <cell r="W56">
            <v>2170303.4004022898</v>
          </cell>
          <cell r="X56">
            <v>2280984.40510512</v>
          </cell>
          <cell r="Y56">
            <v>2612061.6106303199</v>
          </cell>
          <cell r="Z56">
            <v>2473070.60174433</v>
          </cell>
          <cell r="AA56">
            <v>3475258.9892982701</v>
          </cell>
          <cell r="AB56">
            <v>3821165.6185625698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10475.690231</v>
          </cell>
          <cell r="P57">
            <v>13981.202534</v>
          </cell>
          <cell r="Q57">
            <v>13184.608243000001</v>
          </cell>
          <cell r="R57">
            <v>18473.431403999999</v>
          </cell>
          <cell r="S57">
            <v>17437.888911999999</v>
          </cell>
          <cell r="T57">
            <v>22210.247510000001</v>
          </cell>
          <cell r="U57">
            <v>19246.121173</v>
          </cell>
          <cell r="V57">
            <v>28079.21524207</v>
          </cell>
          <cell r="W57">
            <v>6768.3351206300003</v>
          </cell>
          <cell r="X57">
            <v>5875.3527050000002</v>
          </cell>
          <cell r="Y57">
            <v>61727.463444410001</v>
          </cell>
          <cell r="Z57">
            <v>83276.515468390004</v>
          </cell>
          <cell r="AA57">
            <v>91649.879774000001</v>
          </cell>
          <cell r="AB57">
            <v>108762.97903467</v>
          </cell>
        </row>
        <row r="58">
          <cell r="C58">
            <v>2794209.6756699998</v>
          </cell>
          <cell r="D58">
            <v>2002284.3196419999</v>
          </cell>
          <cell r="E58">
            <v>2463069.0007429998</v>
          </cell>
          <cell r="F58">
            <v>3116924.0527659999</v>
          </cell>
          <cell r="G58">
            <v>3147609.2886669999</v>
          </cell>
          <cell r="H58">
            <v>3803457.5036840001</v>
          </cell>
          <cell r="I58">
            <v>4200129.7342320001</v>
          </cell>
          <cell r="J58">
            <v>5015226.5923699997</v>
          </cell>
          <cell r="K58">
            <v>4425557.4791869996</v>
          </cell>
          <cell r="L58">
            <v>4098752.0042909998</v>
          </cell>
          <cell r="M58">
            <v>4722519.4360889997</v>
          </cell>
          <cell r="N58">
            <v>5267634.6913680509</v>
          </cell>
          <cell r="O58">
            <v>6020875.133069302</v>
          </cell>
          <cell r="P58">
            <v>9992063.2316693887</v>
          </cell>
          <cell r="Q58">
            <v>19229338.872757092</v>
          </cell>
          <cell r="R58">
            <v>18379391.7874358</v>
          </cell>
          <cell r="S58">
            <v>17858645.642492175</v>
          </cell>
          <cell r="T58">
            <v>14788978.537744453</v>
          </cell>
          <cell r="U58">
            <v>11506270.141167188</v>
          </cell>
          <cell r="V58">
            <v>11672488.297040598</v>
          </cell>
          <cell r="W58">
            <v>33897127.066096783</v>
          </cell>
          <cell r="X58">
            <v>41744271.51263503</v>
          </cell>
          <cell r="Y58">
            <v>16357237.440204892</v>
          </cell>
          <cell r="Z58">
            <v>16887097.330131978</v>
          </cell>
          <cell r="AA58">
            <v>17565517.10013143</v>
          </cell>
          <cell r="AB58">
            <v>19887497.526860844</v>
          </cell>
        </row>
        <row r="59">
          <cell r="C59">
            <v>34176.423378</v>
          </cell>
          <cell r="D59">
            <v>50692.746154</v>
          </cell>
          <cell r="E59">
            <v>56680.134516999999</v>
          </cell>
          <cell r="F59">
            <v>61074.869501000001</v>
          </cell>
          <cell r="G59">
            <v>45317.858655999997</v>
          </cell>
          <cell r="H59">
            <v>57877.102826000002</v>
          </cell>
          <cell r="I59">
            <v>73683.153262000007</v>
          </cell>
          <cell r="J59">
            <v>61774.272154999999</v>
          </cell>
          <cell r="K59">
            <v>67560.670213000005</v>
          </cell>
          <cell r="L59">
            <v>66442.909797</v>
          </cell>
          <cell r="M59">
            <v>116327.499176</v>
          </cell>
          <cell r="N59">
            <v>121869.70015439999</v>
          </cell>
          <cell r="O59">
            <v>120011.55841739</v>
          </cell>
          <cell r="P59">
            <v>62874.468321510001</v>
          </cell>
          <cell r="Q59">
            <v>287337.76485511998</v>
          </cell>
          <cell r="R59">
            <v>389187.85326395003</v>
          </cell>
          <cell r="S59">
            <v>427996.32079776999</v>
          </cell>
          <cell r="T59">
            <v>444585.12498096999</v>
          </cell>
          <cell r="U59">
            <v>424615.16690956999</v>
          </cell>
          <cell r="V59">
            <v>487921.30489555001</v>
          </cell>
          <cell r="W59">
            <v>749457.16065153002</v>
          </cell>
          <cell r="X59">
            <v>830725.82238844992</v>
          </cell>
          <cell r="Y59">
            <v>1071173.5046639999</v>
          </cell>
          <cell r="Z59">
            <v>816345.92163727002</v>
          </cell>
          <cell r="AA59">
            <v>1515206.034953</v>
          </cell>
          <cell r="AB59">
            <v>1281775.1780201001</v>
          </cell>
        </row>
        <row r="60">
          <cell r="C60">
            <v>521.89076</v>
          </cell>
          <cell r="D60">
            <v>3351.9884419999998</v>
          </cell>
          <cell r="E60">
            <v>4098.256308</v>
          </cell>
          <cell r="F60">
            <v>3641.7879990000001</v>
          </cell>
          <cell r="G60">
            <v>4319.8009979999997</v>
          </cell>
          <cell r="H60">
            <v>4680.3391680000004</v>
          </cell>
          <cell r="I60">
            <v>9031.6304980000004</v>
          </cell>
          <cell r="J60">
            <v>12695.435998999999</v>
          </cell>
          <cell r="K60">
            <v>12082.875</v>
          </cell>
          <cell r="L60">
            <v>13150.722</v>
          </cell>
          <cell r="M60">
            <v>13394.1</v>
          </cell>
          <cell r="N60">
            <v>13731.400009999999</v>
          </cell>
          <cell r="O60">
            <v>19168.273000000001</v>
          </cell>
          <cell r="P60">
            <v>32152.129304999999</v>
          </cell>
          <cell r="Q60">
            <v>15266.772420719999</v>
          </cell>
          <cell r="R60">
            <v>7708.0923776400004</v>
          </cell>
          <cell r="S60">
            <v>34979.241504999998</v>
          </cell>
          <cell r="T60">
            <v>35463.817000000003</v>
          </cell>
          <cell r="U60">
            <v>26038.93553947</v>
          </cell>
          <cell r="V60">
            <v>11149.039167280001</v>
          </cell>
          <cell r="W60">
            <v>32825.360882460001</v>
          </cell>
          <cell r="X60">
            <v>46872.344470889999</v>
          </cell>
          <cell r="Y60">
            <v>36520.040974000003</v>
          </cell>
          <cell r="Z60">
            <v>59033.231742000004</v>
          </cell>
          <cell r="AA60">
            <v>61740.155530000004</v>
          </cell>
          <cell r="AB60">
            <v>62785.935215999998</v>
          </cell>
        </row>
        <row r="61">
          <cell r="C61">
            <v>14352.054827</v>
          </cell>
          <cell r="D61">
            <v>15448.068604</v>
          </cell>
          <cell r="E61">
            <v>17929.286424999998</v>
          </cell>
          <cell r="F61">
            <v>23204.387343999999</v>
          </cell>
          <cell r="G61">
            <v>26826.846759</v>
          </cell>
          <cell r="H61">
            <v>27192.564061000001</v>
          </cell>
          <cell r="I61">
            <v>29305.128823999999</v>
          </cell>
          <cell r="J61">
            <v>30483.864747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4597.326575</v>
          </cell>
          <cell r="D62">
            <v>5795.464868</v>
          </cell>
          <cell r="E62">
            <v>6440.3595530000002</v>
          </cell>
          <cell r="F62">
            <v>6654.756386</v>
          </cell>
          <cell r="G62">
            <v>9691.367252</v>
          </cell>
          <cell r="H62">
            <v>12369.116273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7764.5490909999999</v>
          </cell>
          <cell r="D63">
            <v>10800.678227</v>
          </cell>
          <cell r="E63">
            <v>7694.1829680000001</v>
          </cell>
          <cell r="F63">
            <v>361.95594299999999</v>
          </cell>
          <cell r="G63">
            <v>2450.852359</v>
          </cell>
          <cell r="H63">
            <v>5522.9275900000002</v>
          </cell>
          <cell r="I63">
            <v>3051.785734</v>
          </cell>
          <cell r="J63">
            <v>1763.50405</v>
          </cell>
          <cell r="K63">
            <v>3649.3022169999999</v>
          </cell>
          <cell r="L63">
            <v>3383.8997420000001</v>
          </cell>
          <cell r="M63">
            <v>3539.0315569999998</v>
          </cell>
          <cell r="N63">
            <v>3673.2896457399997</v>
          </cell>
          <cell r="O63">
            <v>32675.760445389998</v>
          </cell>
          <cell r="P63">
            <v>5391.5027896899992</v>
          </cell>
          <cell r="Q63">
            <v>31602.72716626</v>
          </cell>
          <cell r="R63">
            <v>29544.09305553</v>
          </cell>
          <cell r="S63">
            <v>330.79637300000002</v>
          </cell>
          <cell r="T63">
            <v>0</v>
          </cell>
          <cell r="U63">
            <v>24562.23704987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81800.743581000002</v>
          </cell>
          <cell r="D65">
            <v>109902.225716</v>
          </cell>
          <cell r="E65">
            <v>113744.94648300001</v>
          </cell>
          <cell r="F65">
            <v>102309.16345199999</v>
          </cell>
          <cell r="G65">
            <v>113905.244576</v>
          </cell>
          <cell r="H65">
            <v>168190.33549200001</v>
          </cell>
          <cell r="I65">
            <v>189785.01733</v>
          </cell>
          <cell r="J65">
            <v>183918.89728599999</v>
          </cell>
          <cell r="K65">
            <v>218109.813276</v>
          </cell>
          <cell r="L65">
            <v>341219.91370199999</v>
          </cell>
          <cell r="M65">
            <v>281819.17225399998</v>
          </cell>
          <cell r="N65">
            <v>273527.39846657997</v>
          </cell>
          <cell r="O65">
            <v>310043.07641771005</v>
          </cell>
          <cell r="P65">
            <v>342810.76472624001</v>
          </cell>
          <cell r="Q65">
            <v>385341.74314322998</v>
          </cell>
          <cell r="R65">
            <v>445077.84977050999</v>
          </cell>
          <cell r="S65">
            <v>432791.59347678005</v>
          </cell>
          <cell r="T65">
            <v>404760.41967821994</v>
          </cell>
          <cell r="U65">
            <v>649201.05063268007</v>
          </cell>
          <cell r="V65">
            <v>702438.48729824997</v>
          </cell>
          <cell r="W65">
            <v>687900.61753656005</v>
          </cell>
          <cell r="X65">
            <v>1402008.8366679901</v>
          </cell>
          <cell r="Y65">
            <v>1318129.2593448898</v>
          </cell>
          <cell r="Z65">
            <v>1172534.6424505</v>
          </cell>
          <cell r="AA65">
            <v>1246234.5337241699</v>
          </cell>
          <cell r="AB65">
            <v>1411601.0011366298</v>
          </cell>
        </row>
        <row r="66">
          <cell r="C66">
            <v>30507.747791999998</v>
          </cell>
          <cell r="D66">
            <v>46437.587586000001</v>
          </cell>
          <cell r="E66">
            <v>46353.726841000003</v>
          </cell>
          <cell r="F66">
            <v>45444.333728999998</v>
          </cell>
          <cell r="G66">
            <v>58937.282033000003</v>
          </cell>
          <cell r="H66">
            <v>66082.399277000004</v>
          </cell>
          <cell r="I66">
            <v>70598.223018000004</v>
          </cell>
          <cell r="J66">
            <v>90182.071274000002</v>
          </cell>
          <cell r="K66">
            <v>45001.718434000002</v>
          </cell>
          <cell r="L66">
            <v>65345.332751000002</v>
          </cell>
          <cell r="M66">
            <v>53067.793156</v>
          </cell>
          <cell r="N66">
            <v>71925.889877770009</v>
          </cell>
          <cell r="O66">
            <v>112637.51255685001</v>
          </cell>
          <cell r="P66">
            <v>94096.832515440008</v>
          </cell>
          <cell r="Q66">
            <v>75001.390908130008</v>
          </cell>
          <cell r="R66">
            <v>43089.117543</v>
          </cell>
          <cell r="S66">
            <v>40564.959545029997</v>
          </cell>
          <cell r="T66">
            <v>26798.304659689999</v>
          </cell>
          <cell r="U66">
            <v>2648.0904770000002</v>
          </cell>
          <cell r="V66">
            <v>8933.4914709999994</v>
          </cell>
          <cell r="W66">
            <v>5332.0526490000002</v>
          </cell>
          <cell r="X66">
            <v>8867.5178039999992</v>
          </cell>
          <cell r="Y66">
            <v>7777.4803027200005</v>
          </cell>
          <cell r="Z66">
            <v>5487.4626154999996</v>
          </cell>
          <cell r="AA66">
            <v>7321.2741675100006</v>
          </cell>
          <cell r="AB66">
            <v>21757.923442970001</v>
          </cell>
        </row>
        <row r="67">
          <cell r="C67">
            <v>5692.3400929999998</v>
          </cell>
          <cell r="D67">
            <v>7562.7893039999999</v>
          </cell>
          <cell r="E67">
            <v>8073.0570760000001</v>
          </cell>
          <cell r="F67">
            <v>10483.154860000001</v>
          </cell>
          <cell r="G67">
            <v>11750.644281999999</v>
          </cell>
          <cell r="H67">
            <v>10941.744578</v>
          </cell>
          <cell r="I67">
            <v>13274.773282</v>
          </cell>
          <cell r="J67">
            <v>13916.127759999999</v>
          </cell>
          <cell r="K67">
            <v>15423.930331</v>
          </cell>
          <cell r="L67">
            <v>11897.911681</v>
          </cell>
          <cell r="M67">
            <v>8006.088025</v>
          </cell>
          <cell r="N67">
            <v>8126.6862449999999</v>
          </cell>
          <cell r="O67">
            <v>9462.0107282600002</v>
          </cell>
          <cell r="P67">
            <v>12476.482206979999</v>
          </cell>
          <cell r="Q67">
            <v>13288.483819159999</v>
          </cell>
          <cell r="R67">
            <v>12082.935435110001</v>
          </cell>
          <cell r="S67">
            <v>16522.383073000001</v>
          </cell>
          <cell r="T67">
            <v>17123.538630790001</v>
          </cell>
          <cell r="U67">
            <v>25972.64026235</v>
          </cell>
          <cell r="V67">
            <v>30811.81929621</v>
          </cell>
          <cell r="W67">
            <v>29228.977433880002</v>
          </cell>
          <cell r="X67">
            <v>24188.216637419999</v>
          </cell>
          <cell r="Y67">
            <v>27910.208535909998</v>
          </cell>
          <cell r="Z67">
            <v>27414.18804125</v>
          </cell>
          <cell r="AA67">
            <v>33639.31000338</v>
          </cell>
          <cell r="AB67">
            <v>39867.329341489996</v>
          </cell>
        </row>
        <row r="68">
          <cell r="C68">
            <v>114998.201542</v>
          </cell>
          <cell r="D68">
            <v>116968.31148999999</v>
          </cell>
          <cell r="E68">
            <v>136638.91471700001</v>
          </cell>
          <cell r="F68">
            <v>137347.93069199999</v>
          </cell>
          <cell r="G68">
            <v>173701.30233199999</v>
          </cell>
          <cell r="H68">
            <v>161254.39214499999</v>
          </cell>
          <cell r="I68">
            <v>151690.60592999999</v>
          </cell>
          <cell r="J68">
            <v>176555.676687</v>
          </cell>
          <cell r="K68">
            <v>188885.34296800001</v>
          </cell>
          <cell r="L68">
            <v>204449.90078</v>
          </cell>
          <cell r="M68">
            <v>194242.74856199999</v>
          </cell>
          <cell r="N68">
            <v>236503.85934798999</v>
          </cell>
          <cell r="O68">
            <v>264265.97879775002</v>
          </cell>
          <cell r="P68">
            <v>322684.66715421999</v>
          </cell>
          <cell r="Q68">
            <v>326132.32597324997</v>
          </cell>
          <cell r="R68">
            <v>329633.42793129</v>
          </cell>
          <cell r="S68">
            <v>364714.79435342998</v>
          </cell>
          <cell r="T68">
            <v>353044.84431562002</v>
          </cell>
          <cell r="U68">
            <v>440067.10842418001</v>
          </cell>
          <cell r="V68">
            <v>445518.19102044002</v>
          </cell>
          <cell r="W68">
            <v>395143.43019137002</v>
          </cell>
          <cell r="X68">
            <v>424854.37374268001</v>
          </cell>
          <cell r="Y68">
            <v>480702.82316900999</v>
          </cell>
          <cell r="Z68">
            <v>496759.42703874002</v>
          </cell>
          <cell r="AA68">
            <v>533550.86976144998</v>
          </cell>
          <cell r="AB68">
            <v>626089.60846993001</v>
          </cell>
        </row>
        <row r="69">
          <cell r="C69">
            <v>66022.957714000004</v>
          </cell>
          <cell r="D69">
            <v>74931.548351000005</v>
          </cell>
          <cell r="E69">
            <v>71737.390241000001</v>
          </cell>
          <cell r="F69">
            <v>87986.857027999999</v>
          </cell>
          <cell r="G69">
            <v>79614.708400999996</v>
          </cell>
          <cell r="H69">
            <v>91032.220392000003</v>
          </cell>
          <cell r="I69">
            <v>105355.386153</v>
          </cell>
          <cell r="J69">
            <v>131471.52121599999</v>
          </cell>
          <cell r="K69">
            <v>113237.57007</v>
          </cell>
          <cell r="L69">
            <v>135020.766408</v>
          </cell>
          <cell r="M69">
            <v>146492.87473800001</v>
          </cell>
          <cell r="N69">
            <v>200356.96130649999</v>
          </cell>
          <cell r="O69">
            <v>201390.25193016001</v>
          </cell>
          <cell r="P69">
            <v>197799.71344823</v>
          </cell>
          <cell r="Q69">
            <v>203437.65191985</v>
          </cell>
          <cell r="R69">
            <v>208221.23171829002</v>
          </cell>
          <cell r="S69">
            <v>202268.42174482998</v>
          </cell>
          <cell r="T69">
            <v>196772.16225687999</v>
          </cell>
          <cell r="U69">
            <v>209496.68266639003</v>
          </cell>
          <cell r="V69">
            <v>201217.37653774</v>
          </cell>
          <cell r="W69">
            <v>159940.50124151001</v>
          </cell>
          <cell r="X69">
            <v>246432.03036218</v>
          </cell>
          <cell r="Y69">
            <v>1847733.7187604299</v>
          </cell>
          <cell r="Z69">
            <v>237862.76820389001</v>
          </cell>
          <cell r="AA69">
            <v>231401.17619129</v>
          </cell>
          <cell r="AB69">
            <v>263938.4698512</v>
          </cell>
        </row>
        <row r="70">
          <cell r="C70">
            <v>12.253757</v>
          </cell>
          <cell r="D70">
            <v>55.169668999999999</v>
          </cell>
          <cell r="E70">
            <v>47.709533</v>
          </cell>
          <cell r="F70">
            <v>398.86792700000001</v>
          </cell>
          <cell r="G70">
            <v>13.887881</v>
          </cell>
          <cell r="H70">
            <v>25.290590000000002</v>
          </cell>
          <cell r="I70">
            <v>326.12985700000002</v>
          </cell>
          <cell r="J70">
            <v>1109.9669530000001</v>
          </cell>
          <cell r="K70">
            <v>1507.638582</v>
          </cell>
          <cell r="L70">
            <v>33.074449999999999</v>
          </cell>
          <cell r="M70">
            <v>216.19813199999999</v>
          </cell>
          <cell r="N70">
            <v>6.1710989999999999</v>
          </cell>
          <cell r="O70">
            <v>105.311453</v>
          </cell>
          <cell r="P70">
            <v>108.5621459</v>
          </cell>
          <cell r="Q70">
            <v>100.19960295</v>
          </cell>
          <cell r="R70">
            <v>135.39662000000001</v>
          </cell>
          <cell r="S70">
            <v>120.309141</v>
          </cell>
          <cell r="T70">
            <v>210410.14381864999</v>
          </cell>
          <cell r="U70">
            <v>676.95696046</v>
          </cell>
          <cell r="V70">
            <v>4088.3850780500002</v>
          </cell>
          <cell r="W70">
            <v>1940.49300133</v>
          </cell>
          <cell r="X70">
            <v>13.783632000000001</v>
          </cell>
          <cell r="Y70">
            <v>1903.727065</v>
          </cell>
          <cell r="Z70">
            <v>54.908487000000001</v>
          </cell>
          <cell r="AA70">
            <v>3.3500000000000002E-2</v>
          </cell>
          <cell r="AB70">
            <v>0</v>
          </cell>
        </row>
        <row r="71">
          <cell r="C71">
            <v>690347.09652999998</v>
          </cell>
          <cell r="D71">
            <v>533620.37330800004</v>
          </cell>
          <cell r="E71">
            <v>585426.47603200004</v>
          </cell>
          <cell r="F71">
            <v>682826.03587200004</v>
          </cell>
          <cell r="G71">
            <v>328653.92865299998</v>
          </cell>
          <cell r="H71">
            <v>336650.935879</v>
          </cell>
          <cell r="I71">
            <v>549985.23262400005</v>
          </cell>
          <cell r="J71">
            <v>449173.371529</v>
          </cell>
          <cell r="K71">
            <v>542806.71376700001</v>
          </cell>
          <cell r="L71">
            <v>614701.04237100005</v>
          </cell>
          <cell r="M71">
            <v>865089.93430800003</v>
          </cell>
          <cell r="N71">
            <v>1009250.5457368001</v>
          </cell>
          <cell r="O71">
            <v>332221.52832534001</v>
          </cell>
          <cell r="P71">
            <v>98208.200473799996</v>
          </cell>
          <cell r="Q71">
            <v>365864.6299455</v>
          </cell>
          <cell r="R71">
            <v>44098.454950560001</v>
          </cell>
          <cell r="S71">
            <v>5881.9440386899996</v>
          </cell>
          <cell r="T71">
            <v>30478.056980459998</v>
          </cell>
          <cell r="U71">
            <v>7770.6386378900006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54456.15135</v>
          </cell>
          <cell r="D72">
            <v>69835.434580000001</v>
          </cell>
          <cell r="E72">
            <v>66468.885288000005</v>
          </cell>
          <cell r="F72">
            <v>74747.435853999996</v>
          </cell>
          <cell r="G72">
            <v>98124.140788000004</v>
          </cell>
          <cell r="H72">
            <v>107006.109837</v>
          </cell>
          <cell r="I72">
            <v>132720.26474499999</v>
          </cell>
          <cell r="J72">
            <v>162066.16041000001</v>
          </cell>
          <cell r="K72">
            <v>148128.857116</v>
          </cell>
          <cell r="L72">
            <v>168776.11931899999</v>
          </cell>
          <cell r="M72">
            <v>163399.531479</v>
          </cell>
          <cell r="N72">
            <v>171798.40939626002</v>
          </cell>
          <cell r="O72">
            <v>182805.85401335999</v>
          </cell>
          <cell r="P72">
            <v>204824.08572907999</v>
          </cell>
          <cell r="Q72">
            <v>218608.51675832999</v>
          </cell>
          <cell r="R72">
            <v>236680.9285491</v>
          </cell>
          <cell r="S72">
            <v>299637.22791415005</v>
          </cell>
          <cell r="T72">
            <v>301662.69558846997</v>
          </cell>
          <cell r="U72">
            <v>317310.29033672996</v>
          </cell>
          <cell r="V72">
            <v>325719.32109890005</v>
          </cell>
          <cell r="W72">
            <v>347633.89593304996</v>
          </cell>
          <cell r="X72">
            <v>362826.08734540996</v>
          </cell>
          <cell r="Y72">
            <v>399744.21007735998</v>
          </cell>
          <cell r="Z72">
            <v>455225.10235395003</v>
          </cell>
          <cell r="AA72">
            <v>522755.25244002003</v>
          </cell>
          <cell r="AB72">
            <v>588354.63989165006</v>
          </cell>
        </row>
        <row r="73">
          <cell r="C73">
            <v>788.932008</v>
          </cell>
          <cell r="D73">
            <v>1286.165671</v>
          </cell>
          <cell r="E73">
            <v>1656.0176039999999</v>
          </cell>
          <cell r="F73">
            <v>1930.7563700000001</v>
          </cell>
          <cell r="G73">
            <v>153.89011300000001</v>
          </cell>
          <cell r="H73">
            <v>0</v>
          </cell>
          <cell r="I73">
            <v>0</v>
          </cell>
          <cell r="J73">
            <v>2.886536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1174266.123349</v>
          </cell>
          <cell r="D74">
            <v>256743.94220600001</v>
          </cell>
          <cell r="E74">
            <v>569209.85447799996</v>
          </cell>
          <cell r="F74">
            <v>888522.73366000003</v>
          </cell>
          <cell r="G74">
            <v>788604.84720299998</v>
          </cell>
          <cell r="H74">
            <v>1163848.776721</v>
          </cell>
          <cell r="I74">
            <v>1284774.4250080001</v>
          </cell>
          <cell r="J74">
            <v>1838265.558467</v>
          </cell>
          <cell r="K74">
            <v>553822.88423299999</v>
          </cell>
          <cell r="L74">
            <v>379562.186735</v>
          </cell>
          <cell r="M74">
            <v>581264.09102299996</v>
          </cell>
          <cell r="N74">
            <v>649717.46893491002</v>
          </cell>
          <cell r="O74">
            <v>1755301.1068015802</v>
          </cell>
          <cell r="P74">
            <v>1839226.2984962601</v>
          </cell>
          <cell r="Q74">
            <v>1211348.1239484199</v>
          </cell>
          <cell r="R74">
            <v>1358342.14153628</v>
          </cell>
          <cell r="S74">
            <v>1453268.4448716298</v>
          </cell>
          <cell r="T74">
            <v>904825.06758999999</v>
          </cell>
          <cell r="U74">
            <v>1610422.77249946</v>
          </cell>
          <cell r="V74">
            <v>1924950.66267117</v>
          </cell>
          <cell r="W74">
            <v>1920506.7341378001</v>
          </cell>
          <cell r="X74">
            <v>2118759.0268842401</v>
          </cell>
          <cell r="Y74">
            <v>2512624.0000820202</v>
          </cell>
          <cell r="Z74">
            <v>2222211.9305431601</v>
          </cell>
          <cell r="AA74">
            <v>2510550.27385278</v>
          </cell>
          <cell r="AB74">
            <v>2839289.6143664001</v>
          </cell>
        </row>
        <row r="75">
          <cell r="C75">
            <v>188087.38784400001</v>
          </cell>
          <cell r="D75">
            <v>242508.30592099999</v>
          </cell>
          <cell r="E75">
            <v>283916.21953100001</v>
          </cell>
          <cell r="F75">
            <v>340173.34754400002</v>
          </cell>
          <cell r="G75">
            <v>409883.51951200003</v>
          </cell>
          <cell r="H75">
            <v>374242.53762100002</v>
          </cell>
          <cell r="I75">
            <v>263582.74585399998</v>
          </cell>
          <cell r="J75">
            <v>294599.81588499999</v>
          </cell>
          <cell r="K75">
            <v>322716.611195</v>
          </cell>
          <cell r="L75">
            <v>357391.08088999998</v>
          </cell>
          <cell r="M75">
            <v>361613.06730699999</v>
          </cell>
          <cell r="N75">
            <v>354050.11481835</v>
          </cell>
          <cell r="O75">
            <v>451055.99081605999</v>
          </cell>
          <cell r="P75">
            <v>1492226.2464963701</v>
          </cell>
          <cell r="Q75">
            <v>1061615.5735200001</v>
          </cell>
          <cell r="R75">
            <v>929669.08437287004</v>
          </cell>
          <cell r="S75">
            <v>905153.39067230001</v>
          </cell>
          <cell r="T75">
            <v>888802.68000681989</v>
          </cell>
          <cell r="U75">
            <v>1443297.0558215901</v>
          </cell>
          <cell r="V75">
            <v>1439000.1922820001</v>
          </cell>
          <cell r="W75">
            <v>980920.14944000996</v>
          </cell>
          <cell r="X75">
            <v>2429901.6652708598</v>
          </cell>
          <cell r="Y75">
            <v>1972605.56406118</v>
          </cell>
          <cell r="Z75">
            <v>2527958.1844003904</v>
          </cell>
          <cell r="AA75">
            <v>2513973.7642538399</v>
          </cell>
          <cell r="AB75">
            <v>3430564.8170660697</v>
          </cell>
        </row>
        <row r="76">
          <cell r="C76">
            <v>5128.5539159999998</v>
          </cell>
          <cell r="D76">
            <v>4997.5033190000004</v>
          </cell>
          <cell r="E76">
            <v>4612.8589339999999</v>
          </cell>
          <cell r="F76">
            <v>2122.0541910000002</v>
          </cell>
          <cell r="G76">
            <v>4135.1708779999999</v>
          </cell>
          <cell r="H76">
            <v>6719.5397830000002</v>
          </cell>
          <cell r="I76">
            <v>7520.828818</v>
          </cell>
          <cell r="J76">
            <v>6692.6962039999999</v>
          </cell>
          <cell r="K76">
            <v>7444.0291900000002</v>
          </cell>
          <cell r="L76">
            <v>8672.6580639999993</v>
          </cell>
          <cell r="M76">
            <v>15805.56601</v>
          </cell>
          <cell r="N76">
            <v>16581.145710770001</v>
          </cell>
          <cell r="O76">
            <v>23410.643866119997</v>
          </cell>
          <cell r="P76">
            <v>16372.656290569999</v>
          </cell>
          <cell r="Q76">
            <v>19989.48406703</v>
          </cell>
          <cell r="R76">
            <v>26803.722475750001</v>
          </cell>
          <cell r="S76">
            <v>30530.364171609999</v>
          </cell>
          <cell r="T76">
            <v>29805.771108110002</v>
          </cell>
          <cell r="U76">
            <v>29384.935733999999</v>
          </cell>
          <cell r="V76">
            <v>29501.468092499999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5522.367311</v>
          </cell>
          <cell r="I77">
            <v>0</v>
          </cell>
          <cell r="J77">
            <v>4430.203117</v>
          </cell>
          <cell r="K77">
            <v>8651.8756009999997</v>
          </cell>
          <cell r="L77">
            <v>15150.500115000001</v>
          </cell>
          <cell r="M77">
            <v>13796.885944</v>
          </cell>
          <cell r="N77">
            <v>17322.236603279998</v>
          </cell>
          <cell r="O77">
            <v>16279.12520635</v>
          </cell>
          <cell r="P77">
            <v>17360.857450700001</v>
          </cell>
          <cell r="Q77">
            <v>22358.298248080002</v>
          </cell>
          <cell r="R77">
            <v>17545.47939778</v>
          </cell>
          <cell r="S77">
            <v>14000.8209317</v>
          </cell>
          <cell r="T77">
            <v>19926.598362470002</v>
          </cell>
          <cell r="U77">
            <v>17838.488105520002</v>
          </cell>
          <cell r="V77">
            <v>13207.34886686</v>
          </cell>
          <cell r="W77">
            <v>38347.323185160007</v>
          </cell>
          <cell r="X77">
            <v>29745.714013099998</v>
          </cell>
          <cell r="Y77">
            <v>31154.009045049999</v>
          </cell>
          <cell r="Z77">
            <v>36956.489240629999</v>
          </cell>
          <cell r="AA77">
            <v>43210.447511220002</v>
          </cell>
          <cell r="AB77">
            <v>46161.580913900005</v>
          </cell>
        </row>
        <row r="78">
          <cell r="C78">
            <v>4761.9545120000002</v>
          </cell>
          <cell r="D78">
            <v>2851.3820740000001</v>
          </cell>
          <cell r="E78">
            <v>6979.4633350000004</v>
          </cell>
          <cell r="F78">
            <v>2925.5396759999999</v>
          </cell>
          <cell r="G78">
            <v>3376.7342429999999</v>
          </cell>
          <cell r="H78">
            <v>7688.1817929999997</v>
          </cell>
          <cell r="I78">
            <v>13834.003891</v>
          </cell>
          <cell r="J78">
            <v>10320.967218</v>
          </cell>
          <cell r="K78">
            <v>9823.6193070000008</v>
          </cell>
          <cell r="L78">
            <v>10712.954033</v>
          </cell>
          <cell r="M78">
            <v>11269.456423</v>
          </cell>
          <cell r="N78">
            <v>11526.795152999999</v>
          </cell>
          <cell r="O78">
            <v>11332.36364901</v>
          </cell>
          <cell r="P78">
            <v>12405.02441365</v>
          </cell>
          <cell r="Q78">
            <v>10889.469594</v>
          </cell>
          <cell r="R78">
            <v>13118.818515999999</v>
          </cell>
          <cell r="S78">
            <v>14002.759518999999</v>
          </cell>
          <cell r="T78">
            <v>14864.558102000001</v>
          </cell>
          <cell r="U78">
            <v>16518.95206539</v>
          </cell>
          <cell r="V78">
            <v>18307.242648840001</v>
          </cell>
          <cell r="W78">
            <v>21802.504354369998</v>
          </cell>
          <cell r="X78">
            <v>23140.89204576</v>
          </cell>
          <cell r="Y78">
            <v>23873.653936330003</v>
          </cell>
          <cell r="Z78">
            <v>27978.715317650003</v>
          </cell>
          <cell r="AA78">
            <v>29892.34862628</v>
          </cell>
          <cell r="AB78">
            <v>33357.32274892</v>
          </cell>
        </row>
        <row r="79">
          <cell r="C79">
            <v>7995.05753</v>
          </cell>
          <cell r="D79">
            <v>8802.8738269999994</v>
          </cell>
          <cell r="E79">
            <v>8092.4725570000001</v>
          </cell>
          <cell r="F79">
            <v>8897.8529290000006</v>
          </cell>
          <cell r="G79">
            <v>9307.6487870000001</v>
          </cell>
          <cell r="H79">
            <v>11787.472503999999</v>
          </cell>
          <cell r="I79">
            <v>8364.0427689999997</v>
          </cell>
          <cell r="J79">
            <v>9924.9632309999997</v>
          </cell>
          <cell r="K79">
            <v>11150.362686</v>
          </cell>
          <cell r="L79">
            <v>19539.204539999999</v>
          </cell>
          <cell r="M79">
            <v>12607.461859999999</v>
          </cell>
          <cell r="N79">
            <v>13682.30186241</v>
          </cell>
          <cell r="O79">
            <v>17281.357513520001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1736.789839</v>
          </cell>
          <cell r="D80">
            <v>1659.7063519999999</v>
          </cell>
          <cell r="E80">
            <v>2195.407608</v>
          </cell>
          <cell r="F80">
            <v>2936.489356</v>
          </cell>
          <cell r="G80">
            <v>3518.618637</v>
          </cell>
          <cell r="H80">
            <v>4580.9448110000003</v>
          </cell>
          <cell r="I80">
            <v>5535.6252290000002</v>
          </cell>
          <cell r="J80">
            <v>7188.9096259999997</v>
          </cell>
          <cell r="K80">
            <v>5146.502023</v>
          </cell>
          <cell r="L80">
            <v>25.407861</v>
          </cell>
          <cell r="M80">
            <v>335.08649500000001</v>
          </cell>
          <cell r="N80">
            <v>544.25883865000003</v>
          </cell>
          <cell r="O80">
            <v>591.23946569000009</v>
          </cell>
          <cell r="P80">
            <v>857.88860623000005</v>
          </cell>
          <cell r="Q80">
            <v>763.60942295000007</v>
          </cell>
          <cell r="R80">
            <v>967.10494471000004</v>
          </cell>
          <cell r="S80">
            <v>776.03335975999994</v>
          </cell>
          <cell r="T80">
            <v>622.93694349999998</v>
          </cell>
          <cell r="U80">
            <v>300.78790091000002</v>
          </cell>
          <cell r="V80">
            <v>87.525500859999994</v>
          </cell>
          <cell r="W80">
            <v>27.142740149999998</v>
          </cell>
          <cell r="X80">
            <v>19.91914538</v>
          </cell>
          <cell r="Y80">
            <v>48.4247394</v>
          </cell>
          <cell r="Z80">
            <v>537.5873684500001</v>
          </cell>
          <cell r="AA80">
            <v>593.44742966999991</v>
          </cell>
          <cell r="AB80">
            <v>5.8969733099999999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136798.206668</v>
          </cell>
          <cell r="D82">
            <v>170028.30101</v>
          </cell>
          <cell r="E82">
            <v>171911.70061999999</v>
          </cell>
          <cell r="F82">
            <v>197160.89318899999</v>
          </cell>
          <cell r="G82">
            <v>214608.376273</v>
          </cell>
          <cell r="H82">
            <v>255954.249163</v>
          </cell>
          <cell r="I82">
            <v>289060.05967500003</v>
          </cell>
          <cell r="J82">
            <v>330978.72044900001</v>
          </cell>
          <cell r="K82">
            <v>382726.61620500003</v>
          </cell>
          <cell r="L82">
            <v>436399.66786300001</v>
          </cell>
          <cell r="M82">
            <v>467705.165736</v>
          </cell>
          <cell r="N82">
            <v>477429.24522552005</v>
          </cell>
          <cell r="O82">
            <v>522981.36902878003</v>
          </cell>
          <cell r="P82">
            <v>557754.76197935001</v>
          </cell>
          <cell r="Q82">
            <v>593092.27501122002</v>
          </cell>
          <cell r="R82">
            <v>642334.68223812</v>
          </cell>
          <cell r="S82">
            <v>718135.41968394991</v>
          </cell>
          <cell r="T82">
            <v>779497.57753764</v>
          </cell>
          <cell r="U82">
            <v>884034.15635328006</v>
          </cell>
          <cell r="V82">
            <v>908299.12399723998</v>
          </cell>
          <cell r="W82">
            <v>992807.91457456001</v>
          </cell>
          <cell r="X82">
            <v>1027866.89101626</v>
          </cell>
          <cell r="Y82">
            <v>1149871.6207988998</v>
          </cell>
          <cell r="Z82">
            <v>1326519.7774488102</v>
          </cell>
          <cell r="AA82">
            <v>1550506.67276992</v>
          </cell>
          <cell r="AB82">
            <v>1626468.6376002301</v>
          </cell>
        </row>
        <row r="83">
          <cell r="C83">
            <v>131691.38501100001</v>
          </cell>
          <cell r="D83">
            <v>173623.33500799999</v>
          </cell>
          <cell r="E83">
            <v>160163.16347999999</v>
          </cell>
          <cell r="F83">
            <v>181967.33826600001</v>
          </cell>
          <cell r="G83">
            <v>227087.55893100001</v>
          </cell>
          <cell r="H83">
            <v>259398.53426300001</v>
          </cell>
          <cell r="I83">
            <v>274841.708553</v>
          </cell>
          <cell r="J83">
            <v>340106.02769199997</v>
          </cell>
          <cell r="K83">
            <v>387054.59960000002</v>
          </cell>
          <cell r="L83">
            <v>420326.31798499997</v>
          </cell>
          <cell r="M83">
            <v>447775.96334700001</v>
          </cell>
          <cell r="N83">
            <v>477088.67444971</v>
          </cell>
          <cell r="O83">
            <v>581911.48268676002</v>
          </cell>
          <cell r="P83">
            <v>604167.39304628002</v>
          </cell>
          <cell r="Q83">
            <v>645712.83592660003</v>
          </cell>
          <cell r="R83">
            <v>660409.72591031995</v>
          </cell>
          <cell r="S83">
            <v>738829.7245563101</v>
          </cell>
          <cell r="T83">
            <v>849268.84519293008</v>
          </cell>
          <cell r="U83">
            <v>878773.88033488998</v>
          </cell>
          <cell r="V83">
            <v>957701.79246005008</v>
          </cell>
          <cell r="W83">
            <v>1016026.96655107</v>
          </cell>
          <cell r="X83">
            <v>1060937.4484563801</v>
          </cell>
          <cell r="Y83">
            <v>1167149.7509860701</v>
          </cell>
          <cell r="Z83">
            <v>1354327.04033279</v>
          </cell>
          <cell r="AA83">
            <v>1542418.1513258999</v>
          </cell>
          <cell r="AB83">
            <v>1672295.6148963501</v>
          </cell>
        </row>
        <row r="84">
          <cell r="C84">
            <v>0</v>
          </cell>
          <cell r="D84">
            <v>13896.434401</v>
          </cell>
          <cell r="E84">
            <v>15595.999599000001</v>
          </cell>
          <cell r="F84">
            <v>17072.032898000001</v>
          </cell>
          <cell r="G84">
            <v>25215.871138999999</v>
          </cell>
          <cell r="H84">
            <v>26063.864300000001</v>
          </cell>
          <cell r="I84">
            <v>29728.969676000001</v>
          </cell>
          <cell r="J84">
            <v>34473.019237</v>
          </cell>
          <cell r="K84">
            <v>38981.600725999997</v>
          </cell>
          <cell r="L84">
            <v>26675.043206999999</v>
          </cell>
          <cell r="M84">
            <v>37709.328533</v>
          </cell>
          <cell r="N84">
            <v>27654.630378150003</v>
          </cell>
          <cell r="O84">
            <v>42529.94379736</v>
          </cell>
          <cell r="P84">
            <v>41943.780899429999</v>
          </cell>
          <cell r="Q84">
            <v>34549.800537080002</v>
          </cell>
          <cell r="R84">
            <v>56692.250577010003</v>
          </cell>
          <cell r="S84">
            <v>56595.522580249999</v>
          </cell>
          <cell r="T84">
            <v>59122.521773289998</v>
          </cell>
          <cell r="U84">
            <v>49652.338305960002</v>
          </cell>
          <cell r="V84">
            <v>63535.999985050003</v>
          </cell>
          <cell r="W84">
            <v>64784.660889629995</v>
          </cell>
          <cell r="X84">
            <v>72734.006909910007</v>
          </cell>
          <cell r="Y84">
            <v>92561.144127000007</v>
          </cell>
          <cell r="Z84">
            <v>98010.412827640001</v>
          </cell>
          <cell r="AA84">
            <v>112657.1996528</v>
          </cell>
          <cell r="AB84">
            <v>115998.44218100001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18217.701270000001</v>
          </cell>
          <cell r="K85">
            <v>19195.423733</v>
          </cell>
          <cell r="L85">
            <v>0</v>
          </cell>
          <cell r="M85">
            <v>20086.210053999999</v>
          </cell>
          <cell r="N85">
            <v>19795.606565890001</v>
          </cell>
          <cell r="O85">
            <v>0</v>
          </cell>
          <cell r="P85">
            <v>0</v>
          </cell>
          <cell r="Q85">
            <v>0</v>
          </cell>
          <cell r="R85">
            <v>17773.58480782</v>
          </cell>
          <cell r="S85">
            <v>18905.715907669997</v>
          </cell>
          <cell r="T85">
            <v>25267.520446529998</v>
          </cell>
          <cell r="U85">
            <v>25539.42662849</v>
          </cell>
          <cell r="V85">
            <v>25627.700616310001</v>
          </cell>
          <cell r="W85">
            <v>27269.35488934</v>
          </cell>
          <cell r="X85">
            <v>26201.743897490003</v>
          </cell>
          <cell r="Y85">
            <v>27082.32064116</v>
          </cell>
          <cell r="Z85">
            <v>4235.1937590400003</v>
          </cell>
          <cell r="AA85">
            <v>31326.38969072</v>
          </cell>
          <cell r="AB85">
            <v>33076.095522169999</v>
          </cell>
        </row>
        <row r="86">
          <cell r="C86">
            <v>6987.6809709999998</v>
          </cell>
          <cell r="D86">
            <v>25460.367198</v>
          </cell>
          <cell r="E86">
            <v>75725.664684000003</v>
          </cell>
          <cell r="F86">
            <v>90413.242771999998</v>
          </cell>
          <cell r="G86">
            <v>114985.025893</v>
          </cell>
          <cell r="H86">
            <v>122286.181685</v>
          </cell>
          <cell r="I86">
            <v>166607.57080099999</v>
          </cell>
          <cell r="J86">
            <v>203657.05117200001</v>
          </cell>
          <cell r="K86">
            <v>567753.38311199995</v>
          </cell>
          <cell r="L86">
            <v>73552.779618</v>
          </cell>
          <cell r="M86">
            <v>149325.80197100001</v>
          </cell>
          <cell r="N86">
            <v>164859.56779897001</v>
          </cell>
          <cell r="O86">
            <v>156776.27275251001</v>
          </cell>
          <cell r="P86">
            <v>105100.33569750001</v>
          </cell>
          <cell r="Q86">
            <v>69379.630348129998</v>
          </cell>
          <cell r="R86">
            <v>24009.754459159998</v>
          </cell>
          <cell r="S86">
            <v>28967.214069180001</v>
          </cell>
          <cell r="T86">
            <v>146648.60005726002</v>
          </cell>
          <cell r="U86">
            <v>16207.988619379999</v>
          </cell>
          <cell r="V86">
            <v>14892.63521602</v>
          </cell>
          <cell r="W86">
            <v>9388.113586989999</v>
          </cell>
          <cell r="X86">
            <v>6549.7815529300005</v>
          </cell>
          <cell r="Y86">
            <v>27009.364426150001</v>
          </cell>
          <cell r="Z86">
            <v>26129.037823189999</v>
          </cell>
          <cell r="AA86">
            <v>16358.572748139999</v>
          </cell>
          <cell r="AB86">
            <v>29094.054146439998</v>
          </cell>
        </row>
        <row r="87">
          <cell r="C87">
            <v>23726.302813999999</v>
          </cell>
          <cell r="D87">
            <v>28326.179229000001</v>
          </cell>
          <cell r="E87">
            <v>26480.004290000001</v>
          </cell>
          <cell r="F87">
            <v>27988.361313000001</v>
          </cell>
          <cell r="G87">
            <v>38522.938762999998</v>
          </cell>
          <cell r="H87">
            <v>35577.188314999999</v>
          </cell>
          <cell r="I87">
            <v>52993.002661999999</v>
          </cell>
          <cell r="J87">
            <v>95700.310543</v>
          </cell>
          <cell r="K87">
            <v>105822.263013</v>
          </cell>
          <cell r="L87">
            <v>126069.719023</v>
          </cell>
          <cell r="M87">
            <v>149111.198963</v>
          </cell>
          <cell r="N87">
            <v>60989.821740719999</v>
          </cell>
          <cell r="O87">
            <v>230032.84133999</v>
          </cell>
          <cell r="P87">
            <v>230717.15704476999</v>
          </cell>
          <cell r="Q87">
            <v>262751.06773427001</v>
          </cell>
          <cell r="R87">
            <v>275493.14290998998</v>
          </cell>
          <cell r="S87">
            <v>267032.62712010997</v>
          </cell>
          <cell r="T87">
            <v>295201.16978955001</v>
          </cell>
          <cell r="U87">
            <v>259867.34267041</v>
          </cell>
          <cell r="V87">
            <v>256674.69289757998</v>
          </cell>
          <cell r="W87">
            <v>223757.17270338</v>
          </cell>
          <cell r="X87">
            <v>356245.17273946997</v>
          </cell>
          <cell r="Y87">
            <v>550992.29133020993</v>
          </cell>
          <cell r="Z87">
            <v>1374117.2239586201</v>
          </cell>
          <cell r="AA87">
            <v>719783.06086456997</v>
          </cell>
          <cell r="AB87">
            <v>766334.58655481006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13328.79774</v>
          </cell>
          <cell r="I88">
            <v>11866.355736</v>
          </cell>
          <cell r="J88">
            <v>14487.013070000001</v>
          </cell>
          <cell r="K88">
            <v>13079.601737999999</v>
          </cell>
          <cell r="L88">
            <v>13616.349931000001</v>
          </cell>
          <cell r="M88">
            <v>14262.250982</v>
          </cell>
          <cell r="N88">
            <v>15801.616629149999</v>
          </cell>
          <cell r="O88">
            <v>15448.03499889</v>
          </cell>
          <cell r="P88">
            <v>15349.448745829999</v>
          </cell>
          <cell r="Q88">
            <v>16059.402426090001</v>
          </cell>
          <cell r="R88">
            <v>17996.252761259999</v>
          </cell>
          <cell r="S88">
            <v>21690.381358799998</v>
          </cell>
          <cell r="T88">
            <v>22939.907793499999</v>
          </cell>
          <cell r="U88">
            <v>21937.903500790002</v>
          </cell>
          <cell r="V88">
            <v>21848.033924900003</v>
          </cell>
          <cell r="W88">
            <v>19785.663406650001</v>
          </cell>
          <cell r="X88">
            <v>26497.8717626</v>
          </cell>
          <cell r="Y88">
            <v>30150.737772200002</v>
          </cell>
          <cell r="Z88">
            <v>32217.29537235</v>
          </cell>
          <cell r="AA88">
            <v>32528.57253673</v>
          </cell>
          <cell r="AB88">
            <v>34936.277983349995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10301.259937000001</v>
          </cell>
          <cell r="K89">
            <v>12362.226708</v>
          </cell>
          <cell r="L89">
            <v>9222.8835870000003</v>
          </cell>
          <cell r="M89">
            <v>12843.223564</v>
          </cell>
          <cell r="N89">
            <v>11616.535387170001</v>
          </cell>
          <cell r="O89">
            <v>0</v>
          </cell>
          <cell r="P89">
            <v>7268.8897784300007</v>
          </cell>
          <cell r="Q89">
            <v>5299.5789235399998</v>
          </cell>
          <cell r="R89">
            <v>39443.905167769997</v>
          </cell>
          <cell r="S89">
            <v>37280.695416989998</v>
          </cell>
          <cell r="T89">
            <v>17730.889205919997</v>
          </cell>
          <cell r="U89">
            <v>42417.567175519995</v>
          </cell>
          <cell r="V89">
            <v>42633.654595089996</v>
          </cell>
          <cell r="W89">
            <v>41488.371619629994</v>
          </cell>
          <cell r="X89">
            <v>42718.839503609997</v>
          </cell>
          <cell r="Y89">
            <v>43939.278288239999</v>
          </cell>
          <cell r="Z89">
            <v>6265.29702533</v>
          </cell>
          <cell r="AA89">
            <v>4156.3233877000002</v>
          </cell>
          <cell r="AB89">
            <v>10668.985326579999</v>
          </cell>
        </row>
        <row r="90">
          <cell r="C90">
            <v>0</v>
          </cell>
          <cell r="D90">
            <v>13428.016557000001</v>
          </cell>
          <cell r="E90">
            <v>13838.857966</v>
          </cell>
          <cell r="F90">
            <v>20948.247292</v>
          </cell>
          <cell r="G90">
            <v>23061.014309999999</v>
          </cell>
          <cell r="H90">
            <v>12624.180315</v>
          </cell>
          <cell r="I90">
            <v>12024.758674000001</v>
          </cell>
          <cell r="J90">
            <v>13907.063888000001</v>
          </cell>
          <cell r="K90">
            <v>13189.089667</v>
          </cell>
          <cell r="L90">
            <v>14313.052626000001</v>
          </cell>
          <cell r="M90">
            <v>17250.357917000001</v>
          </cell>
          <cell r="N90">
            <v>16948.894773</v>
          </cell>
          <cell r="O90">
            <v>14697.061583000001</v>
          </cell>
          <cell r="P90">
            <v>14204.736064999999</v>
          </cell>
          <cell r="Q90">
            <v>14864.049429000001</v>
          </cell>
          <cell r="R90">
            <v>15387.586486040002</v>
          </cell>
          <cell r="S90">
            <v>21747.610398000001</v>
          </cell>
          <cell r="T90">
            <v>19455.557951700001</v>
          </cell>
          <cell r="U90">
            <v>17268.37993689</v>
          </cell>
          <cell r="V90">
            <v>16766.147893860001</v>
          </cell>
          <cell r="W90">
            <v>15524.757705</v>
          </cell>
          <cell r="X90">
            <v>18038.82769993</v>
          </cell>
          <cell r="Y90">
            <v>19515.43386461</v>
          </cell>
          <cell r="Z90">
            <v>21828.81504524</v>
          </cell>
          <cell r="AA90">
            <v>26989.739494639998</v>
          </cell>
          <cell r="AB90">
            <v>31880.961298990002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122830.374627</v>
          </cell>
          <cell r="I91">
            <v>156624.19500000001</v>
          </cell>
          <cell r="J91">
            <v>173722.30300000001</v>
          </cell>
          <cell r="K91">
            <v>223465.01699999999</v>
          </cell>
          <cell r="L91">
            <v>236035.666</v>
          </cell>
          <cell r="M91">
            <v>273431.93699999998</v>
          </cell>
          <cell r="N91">
            <v>275794.01484928001</v>
          </cell>
          <cell r="O91">
            <v>229443.09019399999</v>
          </cell>
          <cell r="P91">
            <v>339214.47338303004</v>
          </cell>
          <cell r="Q91">
            <v>289548.35297499999</v>
          </cell>
          <cell r="R91">
            <v>298520.312913</v>
          </cell>
          <cell r="S91">
            <v>298077.78577399999</v>
          </cell>
          <cell r="T91">
            <v>273183.11499999999</v>
          </cell>
          <cell r="U91">
            <v>289926.68099999998</v>
          </cell>
          <cell r="V91">
            <v>299675.34499999997</v>
          </cell>
          <cell r="W91">
            <v>124261.600055</v>
          </cell>
          <cell r="X91">
            <v>26.193999999999999</v>
          </cell>
          <cell r="Y91">
            <v>300069.59200499998</v>
          </cell>
          <cell r="Z91">
            <v>375538.13579999999</v>
          </cell>
          <cell r="AA91">
            <v>438582.94837599999</v>
          </cell>
          <cell r="AB91">
            <v>455648.20591800002</v>
          </cell>
        </row>
        <row r="92">
          <cell r="C92">
            <v>1036.1776809999999</v>
          </cell>
          <cell r="D92">
            <v>13269.42057</v>
          </cell>
          <cell r="E92">
            <v>1357.9900749999999</v>
          </cell>
          <cell r="F92">
            <v>2029.5548060000001</v>
          </cell>
          <cell r="G92">
            <v>3023.4858479999998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2300.1824929999998</v>
          </cell>
          <cell r="I93">
            <v>308.90021400000001</v>
          </cell>
          <cell r="J93">
            <v>931.76834399999996</v>
          </cell>
          <cell r="K93">
            <v>6729.6555360000002</v>
          </cell>
          <cell r="L93">
            <v>23437.442034</v>
          </cell>
          <cell r="M93">
            <v>16834.925412000001</v>
          </cell>
          <cell r="N93">
            <v>5308.3517949999996</v>
          </cell>
          <cell r="O93">
            <v>9340.6444868300005</v>
          </cell>
          <cell r="P93">
            <v>13673.37671525</v>
          </cell>
          <cell r="Q93">
            <v>158833.6423112</v>
          </cell>
          <cell r="R93">
            <v>197336.48238716001</v>
          </cell>
          <cell r="S93">
            <v>93955.244944320002</v>
          </cell>
          <cell r="T93">
            <v>-9948.6410762999985</v>
          </cell>
          <cell r="U93">
            <v>79715.191976119997</v>
          </cell>
          <cell r="V93">
            <v>33895.813359309999</v>
          </cell>
          <cell r="W93">
            <v>7414.7406712399998</v>
          </cell>
          <cell r="X93">
            <v>363887.16223049001</v>
          </cell>
          <cell r="Y93">
            <v>365669.60614808003</v>
          </cell>
          <cell r="Z93">
            <v>310562.19285554998</v>
          </cell>
          <cell r="AA93">
            <v>546672.37143267994</v>
          </cell>
          <cell r="AB93">
            <v>640815.22969886998</v>
          </cell>
        </row>
        <row r="94">
          <cell r="C94">
            <v>5955.3865370000003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20402.345501</v>
          </cell>
          <cell r="I94">
            <v>29192.063987000001</v>
          </cell>
          <cell r="J94">
            <v>32039.819903</v>
          </cell>
          <cell r="K94">
            <v>24570.196401000001</v>
          </cell>
          <cell r="L94">
            <v>33965.217608999999</v>
          </cell>
          <cell r="M94">
            <v>29971.99523</v>
          </cell>
          <cell r="N94">
            <v>31886.106752560001</v>
          </cell>
          <cell r="O94">
            <v>28860.123599529998</v>
          </cell>
          <cell r="P94">
            <v>33970.307795560002</v>
          </cell>
          <cell r="Q94">
            <v>42100.384279680002</v>
          </cell>
          <cell r="R94">
            <v>40250.22253675</v>
          </cell>
          <cell r="S94">
            <v>53898.839446940001</v>
          </cell>
          <cell r="T94">
            <v>54723.461104779999</v>
          </cell>
          <cell r="U94">
            <v>64121.230471319999</v>
          </cell>
          <cell r="V94">
            <v>64479.99799589</v>
          </cell>
          <cell r="W94">
            <v>52213.251759779996</v>
          </cell>
          <cell r="X94">
            <v>63223.54792615</v>
          </cell>
          <cell r="Y94">
            <v>82958.210703639998</v>
          </cell>
          <cell r="Z94">
            <v>96632.45033611999</v>
          </cell>
          <cell r="AA94">
            <v>102757.84804929</v>
          </cell>
          <cell r="AB94">
            <v>114815.46432638999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2366.5420490000001</v>
          </cell>
          <cell r="AB95">
            <v>2610.6084000000001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1064.9608470000001</v>
          </cell>
          <cell r="I96">
            <v>1333.7623940000001</v>
          </cell>
          <cell r="J96">
            <v>1081.3264380000001</v>
          </cell>
          <cell r="K96">
            <v>651.46108000000004</v>
          </cell>
          <cell r="L96">
            <v>729.75407099999995</v>
          </cell>
          <cell r="M96">
            <v>354.75629500000002</v>
          </cell>
          <cell r="N96">
            <v>332.16203000000002</v>
          </cell>
          <cell r="O96">
            <v>1217.1618464800001</v>
          </cell>
          <cell r="P96">
            <v>3314.7010893800002</v>
          </cell>
          <cell r="Q96">
            <v>340.97742699999998</v>
          </cell>
          <cell r="R96">
            <v>428.15860633</v>
          </cell>
          <cell r="S96">
            <v>371.49944749999997</v>
          </cell>
          <cell r="T96">
            <v>614.36195026999997</v>
          </cell>
          <cell r="U96">
            <v>692.26732060000006</v>
          </cell>
          <cell r="V96">
            <v>760.47448899999995</v>
          </cell>
          <cell r="W96">
            <v>248.38840400000001</v>
          </cell>
          <cell r="X96">
            <v>399.21082651</v>
          </cell>
          <cell r="Y96">
            <v>867.96818339999993</v>
          </cell>
          <cell r="Z96">
            <v>2159.7443134800001</v>
          </cell>
          <cell r="AA96">
            <v>0</v>
          </cell>
          <cell r="AB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62256.471446000003</v>
          </cell>
          <cell r="G97">
            <v>134565.309225</v>
          </cell>
          <cell r="H97">
            <v>77362.195861</v>
          </cell>
          <cell r="I97">
            <v>81748.445860000007</v>
          </cell>
          <cell r="J97">
            <v>71474.125182999996</v>
          </cell>
          <cell r="K97">
            <v>60550.115973</v>
          </cell>
          <cell r="L97">
            <v>67815.751667000004</v>
          </cell>
          <cell r="M97">
            <v>64218.379009999997</v>
          </cell>
          <cell r="N97">
            <v>68283.717263369996</v>
          </cell>
          <cell r="O97">
            <v>78410.178402869991</v>
          </cell>
          <cell r="P97">
            <v>78067.977397199997</v>
          </cell>
          <cell r="Q97">
            <v>73157.691470919992</v>
          </cell>
          <cell r="R97">
            <v>77682.155170009995</v>
          </cell>
          <cell r="S97">
            <v>115963.325279</v>
          </cell>
          <cell r="T97">
            <v>122680.95148321001</v>
          </cell>
          <cell r="U97">
            <v>102089.69427998</v>
          </cell>
          <cell r="V97">
            <v>108337.76802908001</v>
          </cell>
          <cell r="W97">
            <v>112698.73107744</v>
          </cell>
          <cell r="X97">
            <v>115222.21048442999</v>
          </cell>
          <cell r="Y97">
            <v>152528.95638048998</v>
          </cell>
          <cell r="Z97">
            <v>195386.19592031999</v>
          </cell>
          <cell r="AA97">
            <v>191590.89658864003</v>
          </cell>
          <cell r="AB97">
            <v>201983.08046864002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31376.252365</v>
          </cell>
          <cell r="G98">
            <v>39551.024301999998</v>
          </cell>
          <cell r="H98">
            <v>60077.860480000003</v>
          </cell>
          <cell r="I98">
            <v>63933.970839000001</v>
          </cell>
          <cell r="J98">
            <v>69434.697390999994</v>
          </cell>
          <cell r="K98">
            <v>64789.776441000002</v>
          </cell>
          <cell r="L98">
            <v>72311.043474000006</v>
          </cell>
          <cell r="M98">
            <v>68340.766201000006</v>
          </cell>
          <cell r="N98">
            <v>74009.107847559993</v>
          </cell>
          <cell r="O98">
            <v>83408.785262499994</v>
          </cell>
          <cell r="P98">
            <v>81553.790010289988</v>
          </cell>
          <cell r="Q98">
            <v>85922.238698050001</v>
          </cell>
          <cell r="R98">
            <v>91698.307914730001</v>
          </cell>
          <cell r="S98">
            <v>111724.87528157001</v>
          </cell>
          <cell r="T98">
            <v>135013.04336258001</v>
          </cell>
          <cell r="U98">
            <v>122399.04882355999</v>
          </cell>
          <cell r="V98">
            <v>148214.76853198002</v>
          </cell>
          <cell r="W98">
            <v>152054.91478523999</v>
          </cell>
          <cell r="X98">
            <v>155669.08646320002</v>
          </cell>
          <cell r="Y98">
            <v>182264.12621083</v>
          </cell>
          <cell r="Z98">
            <v>222903.30861682</v>
          </cell>
          <cell r="AA98">
            <v>225911.53214114002</v>
          </cell>
          <cell r="AB98">
            <v>244871.62828924999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4803.0483569999997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1721.3481059999999</v>
          </cell>
          <cell r="G100">
            <v>4650.4082200000003</v>
          </cell>
          <cell r="H100">
            <v>4162.2778209999997</v>
          </cell>
          <cell r="I100">
            <v>3322.1390839999999</v>
          </cell>
          <cell r="J100">
            <v>4042.0951759999998</v>
          </cell>
          <cell r="K100">
            <v>2819.8020339999998</v>
          </cell>
          <cell r="L100">
            <v>4422.9293809999999</v>
          </cell>
          <cell r="M100">
            <v>4604.1193409999996</v>
          </cell>
          <cell r="N100">
            <v>38843.152534199995</v>
          </cell>
          <cell r="O100">
            <v>35263.951842730006</v>
          </cell>
          <cell r="P100">
            <v>65896.622988110001</v>
          </cell>
          <cell r="Q100">
            <v>12529.808582829999</v>
          </cell>
          <cell r="R100">
            <v>12474.606428229999</v>
          </cell>
          <cell r="S100">
            <v>18562.426662939997</v>
          </cell>
          <cell r="T100">
            <v>17232.399207810002</v>
          </cell>
          <cell r="U100">
            <v>19284.454151349997</v>
          </cell>
          <cell r="V100">
            <v>20588.93986002</v>
          </cell>
          <cell r="W100">
            <v>20296.165297880001</v>
          </cell>
          <cell r="X100">
            <v>25900.077671630002</v>
          </cell>
          <cell r="Y100">
            <v>19680.99888404</v>
          </cell>
          <cell r="Z100">
            <v>24178.813006029999</v>
          </cell>
          <cell r="AA100">
            <v>33988.144061309999</v>
          </cell>
          <cell r="AB100">
            <v>39778.245150019997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70591.656210000001</v>
          </cell>
          <cell r="K101">
            <v>147914.80155100001</v>
          </cell>
          <cell r="L101">
            <v>19720.722564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1135877</v>
          </cell>
          <cell r="S101">
            <v>1324079.6112245</v>
          </cell>
          <cell r="T101">
            <v>1798857.4892043502</v>
          </cell>
          <cell r="U101">
            <v>1793613.956423</v>
          </cell>
          <cell r="V101">
            <v>1325339.48804521</v>
          </cell>
          <cell r="W101">
            <v>479551.41316246998</v>
          </cell>
          <cell r="X101">
            <v>107809.70681951</v>
          </cell>
          <cell r="Y101">
            <v>175075.80306229001</v>
          </cell>
          <cell r="Z101">
            <v>1223809.2677594</v>
          </cell>
          <cell r="AA101">
            <v>12400.398671909999</v>
          </cell>
          <cell r="AB101">
            <v>476318.21200459002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145246.933063</v>
          </cell>
          <cell r="H102">
            <v>166809.01162100001</v>
          </cell>
          <cell r="I102">
            <v>114124.828251</v>
          </cell>
          <cell r="J102">
            <v>43502.229500000001</v>
          </cell>
          <cell r="K102">
            <v>14690.801100000001</v>
          </cell>
          <cell r="L102">
            <v>25740.713156000002</v>
          </cell>
          <cell r="M102">
            <v>6212.0477430000001</v>
          </cell>
          <cell r="N102">
            <v>10649.763316</v>
          </cell>
          <cell r="O102">
            <v>28007.348916939998</v>
          </cell>
          <cell r="P102">
            <v>2412.6718930000002</v>
          </cell>
          <cell r="Q102">
            <v>1892.945712</v>
          </cell>
          <cell r="R102">
            <v>627.032689</v>
          </cell>
          <cell r="S102">
            <v>99976.224033000006</v>
          </cell>
          <cell r="T102">
            <v>124409.26121185999</v>
          </cell>
          <cell r="U102">
            <v>139502.15469299999</v>
          </cell>
          <cell r="V102">
            <v>129208.18596286001</v>
          </cell>
          <cell r="W102">
            <v>148160.80281476001</v>
          </cell>
          <cell r="X102">
            <v>150998.33085557001</v>
          </cell>
          <cell r="Y102">
            <v>187527.84757208999</v>
          </cell>
          <cell r="Z102">
            <v>239859.58379737</v>
          </cell>
          <cell r="AA102">
            <v>228249.14420357</v>
          </cell>
          <cell r="AB102">
            <v>254124.18657702999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41.533617</v>
          </cell>
          <cell r="K103">
            <v>8.1541230000000002</v>
          </cell>
          <cell r="L103">
            <v>6.3008009999999999</v>
          </cell>
          <cell r="M103">
            <v>3.6775929999999999</v>
          </cell>
          <cell r="N103">
            <v>2.3298429999999999</v>
          </cell>
          <cell r="O103">
            <v>1.2262569999999999</v>
          </cell>
          <cell r="P103">
            <v>2.4189090000000002</v>
          </cell>
          <cell r="Q103">
            <v>2.1676980000000001</v>
          </cell>
          <cell r="R103">
            <v>2.6993209999999999</v>
          </cell>
          <cell r="S103">
            <v>1.7836430000000001</v>
          </cell>
          <cell r="T103">
            <v>1.0218050000000001</v>
          </cell>
          <cell r="U103">
            <v>1.620376</v>
          </cell>
          <cell r="V103">
            <v>1.078816</v>
          </cell>
          <cell r="W103">
            <v>0.27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12.804389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15002.447656</v>
          </cell>
          <cell r="L106">
            <v>21221.313633999998</v>
          </cell>
          <cell r="M106">
            <v>24313.864607</v>
          </cell>
          <cell r="N106">
            <v>22547.12204848</v>
          </cell>
          <cell r="O106">
            <v>19498.371976840001</v>
          </cell>
          <cell r="P106">
            <v>22380.837329810001</v>
          </cell>
          <cell r="Q106">
            <v>26261.428521360001</v>
          </cell>
          <cell r="R106">
            <v>38846.010958019993</v>
          </cell>
          <cell r="S106">
            <v>51122.046543089993</v>
          </cell>
          <cell r="T106">
            <v>45420.398998459998</v>
          </cell>
          <cell r="U106">
            <v>47736.907348180001</v>
          </cell>
          <cell r="V106">
            <v>52246.800084129995</v>
          </cell>
          <cell r="W106">
            <v>58706.825857999997</v>
          </cell>
          <cell r="X106">
            <v>59817.984019219999</v>
          </cell>
          <cell r="Y106">
            <v>71317.93919764999</v>
          </cell>
          <cell r="Z106">
            <v>79624.497231000001</v>
          </cell>
          <cell r="AA106">
            <v>84659.211911830003</v>
          </cell>
          <cell r="AB106">
            <v>84774.661108699991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49037.325191999997</v>
          </cell>
          <cell r="L107">
            <v>57693.750821000001</v>
          </cell>
          <cell r="M107">
            <v>49056.040465999999</v>
          </cell>
          <cell r="N107">
            <v>51942.225745000003</v>
          </cell>
          <cell r="O107">
            <v>59600.449089769994</v>
          </cell>
          <cell r="P107">
            <v>56376.52106341</v>
          </cell>
          <cell r="Q107">
            <v>59834.205930410004</v>
          </cell>
          <cell r="R107">
            <v>57464.400325640003</v>
          </cell>
          <cell r="S107">
            <v>100281.15318518</v>
          </cell>
          <cell r="T107">
            <v>116556.22815832001</v>
          </cell>
          <cell r="U107">
            <v>120772.78970516</v>
          </cell>
          <cell r="V107">
            <v>127305.32609479</v>
          </cell>
          <cell r="W107">
            <v>120555.34547042</v>
          </cell>
          <cell r="X107">
            <v>134562.90635741001</v>
          </cell>
          <cell r="Y107">
            <v>163719.75995995998</v>
          </cell>
          <cell r="Z107">
            <v>206621.63817676</v>
          </cell>
          <cell r="AA107">
            <v>207909.50340828</v>
          </cell>
          <cell r="AB107">
            <v>262483.30347678001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24801.440009000002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2019.399666</v>
          </cell>
          <cell r="N110">
            <v>2501.42520913</v>
          </cell>
          <cell r="O110">
            <v>3098.84516437</v>
          </cell>
          <cell r="P110">
            <v>3194.1979295599999</v>
          </cell>
          <cell r="Q110">
            <v>3212.1168618800002</v>
          </cell>
          <cell r="R110">
            <v>3447.3829063499998</v>
          </cell>
          <cell r="S110">
            <v>3612.92414065</v>
          </cell>
          <cell r="T110">
            <v>4183.6755848800003</v>
          </cell>
          <cell r="U110">
            <v>4488.73398851</v>
          </cell>
          <cell r="V110">
            <v>7580.4318970900003</v>
          </cell>
          <cell r="W110">
            <v>6308.0410868500003</v>
          </cell>
          <cell r="X110">
            <v>8304.4514999900002</v>
          </cell>
          <cell r="Y110">
            <v>8647.4451500800005</v>
          </cell>
          <cell r="Z110">
            <v>32082.164129880002</v>
          </cell>
          <cell r="AA110">
            <v>76757.535568520005</v>
          </cell>
          <cell r="AB110">
            <v>49147.870749000002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382.86282732999996</v>
          </cell>
          <cell r="O111">
            <v>104.82958060999999</v>
          </cell>
          <cell r="P111">
            <v>1566.5020810199999</v>
          </cell>
          <cell r="Q111">
            <v>75107.03566139999</v>
          </cell>
          <cell r="R111">
            <v>-1266.12657089</v>
          </cell>
          <cell r="S111">
            <v>177811.11795751</v>
          </cell>
          <cell r="T111">
            <v>186963.37048119001</v>
          </cell>
          <cell r="U111">
            <v>208657.70118682997</v>
          </cell>
          <cell r="V111">
            <v>261760.93477234</v>
          </cell>
          <cell r="W111">
            <v>168571.87457453</v>
          </cell>
          <cell r="X111">
            <v>114318.00617646001</v>
          </cell>
          <cell r="Y111">
            <v>296788.91642103001</v>
          </cell>
          <cell r="Z111">
            <v>563733.65132353001</v>
          </cell>
          <cell r="AA111">
            <v>638877.69526304002</v>
          </cell>
          <cell r="AB111">
            <v>581325.92087867006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238773.12315145001</v>
          </cell>
          <cell r="O112">
            <v>20204.176857999999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2938196.4273390002</v>
          </cell>
          <cell r="Q113">
            <v>12457683.3214722</v>
          </cell>
          <cell r="R113">
            <v>10048931.78299184</v>
          </cell>
          <cell r="S113">
            <v>8438426.8791240007</v>
          </cell>
          <cell r="T113">
            <v>4851204.0137733305</v>
          </cell>
          <cell r="U113">
            <v>137009.25425</v>
          </cell>
          <cell r="V113">
            <v>100434.44854300001</v>
          </cell>
          <cell r="W113">
            <v>42586.423734999997</v>
          </cell>
          <cell r="X113">
            <v>29877.002453000001</v>
          </cell>
          <cell r="Y113">
            <v>44137.441121000003</v>
          </cell>
          <cell r="Z113">
            <v>126778.64747</v>
          </cell>
          <cell r="AA113">
            <v>10372.51693</v>
          </cell>
          <cell r="AB113">
            <v>9365.8889350000009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20894.190709119997</v>
          </cell>
          <cell r="Q114">
            <v>44754.283832779998</v>
          </cell>
          <cell r="R114">
            <v>32516.939090779997</v>
          </cell>
          <cell r="S114">
            <v>35359.554635400003</v>
          </cell>
          <cell r="T114">
            <v>36179.192461730003</v>
          </cell>
          <cell r="U114">
            <v>14104.289632280001</v>
          </cell>
          <cell r="V114">
            <v>42826.420204269998</v>
          </cell>
          <cell r="W114">
            <v>46527.150607639996</v>
          </cell>
          <cell r="X114">
            <v>51805.564705519995</v>
          </cell>
          <cell r="Y114">
            <v>58578.756998260003</v>
          </cell>
          <cell r="Z114">
            <v>70072.023556999993</v>
          </cell>
          <cell r="AA114">
            <v>76894.929145190006</v>
          </cell>
          <cell r="AB114">
            <v>82901.454203419999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2965.3312101900001</v>
          </cell>
          <cell r="Q115">
            <v>1626.1559712799999</v>
          </cell>
          <cell r="R115">
            <v>1465.1705270099999</v>
          </cell>
          <cell r="S115">
            <v>1894.5052519999999</v>
          </cell>
          <cell r="T115">
            <v>1672.4952311400002</v>
          </cell>
          <cell r="U115">
            <v>1809.5375208</v>
          </cell>
          <cell r="V115">
            <v>2088.8787982200001</v>
          </cell>
          <cell r="W115">
            <v>1939.18633282</v>
          </cell>
          <cell r="X115">
            <v>1684.1673351099998</v>
          </cell>
          <cell r="Y115">
            <v>2121.7563890599999</v>
          </cell>
          <cell r="Z115">
            <v>2333.14001134</v>
          </cell>
          <cell r="AA115">
            <v>2612.2666989299996</v>
          </cell>
          <cell r="AB115">
            <v>3111.1652170000002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21.3</v>
          </cell>
          <cell r="S116">
            <v>1809.3364039999999</v>
          </cell>
          <cell r="T116">
            <v>61716.470092339994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455667.28942276002</v>
          </cell>
          <cell r="S118">
            <v>708552.87731554999</v>
          </cell>
          <cell r="T118">
            <v>779545.69132546999</v>
          </cell>
          <cell r="U118">
            <v>804647.85024068004</v>
          </cell>
          <cell r="V118">
            <v>827075.67944163003</v>
          </cell>
          <cell r="W118">
            <v>840324.37769108999</v>
          </cell>
          <cell r="X118">
            <v>841813.52299571992</v>
          </cell>
          <cell r="Y118">
            <v>861343.82910570991</v>
          </cell>
          <cell r="Z118">
            <v>141663.57621244001</v>
          </cell>
          <cell r="AA118">
            <v>1054778.8076905201</v>
          </cell>
          <cell r="AB118">
            <v>1099114.4190658401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5876.7097021899999</v>
          </cell>
          <cell r="R119">
            <v>45954.042042220004</v>
          </cell>
          <cell r="S119">
            <v>70413.489118080004</v>
          </cell>
          <cell r="T119">
            <v>93666.876669060002</v>
          </cell>
          <cell r="U119">
            <v>87466.551644749998</v>
          </cell>
          <cell r="V119">
            <v>107703.86976303</v>
          </cell>
          <cell r="W119">
            <v>98219.685930690001</v>
          </cell>
          <cell r="X119">
            <v>96658.641158769999</v>
          </cell>
          <cell r="Y119">
            <v>156919.51725412</v>
          </cell>
          <cell r="Z119">
            <v>241238.91150700001</v>
          </cell>
          <cell r="AA119">
            <v>259419.91530167</v>
          </cell>
          <cell r="AB119">
            <v>242477.76257707999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26402.300085999999</v>
          </cell>
          <cell r="V120">
            <v>62132.009840999999</v>
          </cell>
          <cell r="W120">
            <v>29386.748106999999</v>
          </cell>
          <cell r="X120">
            <v>30394.857581</v>
          </cell>
          <cell r="Y120">
            <v>39558.622113999998</v>
          </cell>
          <cell r="Z120">
            <v>51115.910433999998</v>
          </cell>
          <cell r="AA120">
            <v>50572.278756</v>
          </cell>
          <cell r="AB120">
            <v>53442.456946999999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25.426500000000001</v>
          </cell>
          <cell r="T121">
            <v>24.351944</v>
          </cell>
          <cell r="U121">
            <v>6.1524999999999999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11353.799494569999</v>
          </cell>
          <cell r="AA123">
            <v>7925.1785884499996</v>
          </cell>
          <cell r="AB123">
            <v>6489.0201853799999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23605261.809370499</v>
          </cell>
          <cell r="X124">
            <v>28805752.067126397</v>
          </cell>
          <cell r="Y124">
            <v>347285.68035232002</v>
          </cell>
          <cell r="Z124">
            <v>338793.08259932999</v>
          </cell>
          <cell r="AA124">
            <v>25064.997868999999</v>
          </cell>
          <cell r="AB124">
            <v>15172.322260999999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2.1</v>
          </cell>
          <cell r="Z126">
            <v>10.487762999999999</v>
          </cell>
          <cell r="AA126">
            <v>79.029353999999998</v>
          </cell>
          <cell r="AB126">
            <v>204.06381099999999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635.45478364999997</v>
          </cell>
          <cell r="AA127">
            <v>279.80365673</v>
          </cell>
          <cell r="AB127">
            <v>219.38366368999999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3423681.4892779998</v>
          </cell>
          <cell r="D129">
            <v>4327639.9130020002</v>
          </cell>
          <cell r="E129">
            <v>5980913.8800640004</v>
          </cell>
          <cell r="F129">
            <v>5165318.6621519998</v>
          </cell>
          <cell r="G129">
            <v>7769313.5030709999</v>
          </cell>
          <cell r="H129">
            <v>8231486.7648670003</v>
          </cell>
          <cell r="I129">
            <v>7386023.5205279998</v>
          </cell>
          <cell r="J129">
            <v>8264709.6863940004</v>
          </cell>
          <cell r="K129">
            <v>9711629.0402320009</v>
          </cell>
          <cell r="L129">
            <v>11403142.433323</v>
          </cell>
          <cell r="M129">
            <v>12342658.568275001</v>
          </cell>
          <cell r="N129">
            <v>8457014.0345836598</v>
          </cell>
          <cell r="O129">
            <v>13103383.651409352</v>
          </cell>
          <cell r="P129">
            <v>13908709.58680144</v>
          </cell>
          <cell r="Q129">
            <v>12725789.364851411</v>
          </cell>
          <cell r="R129">
            <v>13509776.172696892</v>
          </cell>
          <cell r="S129">
            <v>14792183.03505617</v>
          </cell>
          <cell r="T129">
            <v>16067031.58093361</v>
          </cell>
          <cell r="U129">
            <v>15521927.702867348</v>
          </cell>
          <cell r="V129">
            <v>16634974.51216016</v>
          </cell>
          <cell r="W129">
            <v>15651921.704038346</v>
          </cell>
          <cell r="X129">
            <v>19205352.766765218</v>
          </cell>
          <cell r="Y129">
            <v>23771810.457695533</v>
          </cell>
          <cell r="Z129">
            <v>25060662.750300247</v>
          </cell>
          <cell r="AA129">
            <v>29832731.939892326</v>
          </cell>
          <cell r="AB129">
            <v>30842824.139600098</v>
          </cell>
        </row>
        <row r="130">
          <cell r="C130">
            <v>1927480.8362370001</v>
          </cell>
          <cell r="D130">
            <v>2236105.7489990001</v>
          </cell>
          <cell r="E130">
            <v>4010312.2545520002</v>
          </cell>
          <cell r="F130">
            <v>2783490.8806989999</v>
          </cell>
          <cell r="G130">
            <v>5092010.7560489997</v>
          </cell>
          <cell r="H130">
            <v>5573110.8941179998</v>
          </cell>
          <cell r="I130">
            <v>3746742.9155370002</v>
          </cell>
          <cell r="J130">
            <v>3724552.9338400001</v>
          </cell>
          <cell r="K130">
            <v>4967447.6986079998</v>
          </cell>
          <cell r="L130">
            <v>5298764.3411210002</v>
          </cell>
          <cell r="M130">
            <v>5026042.9264949998</v>
          </cell>
          <cell r="N130">
            <v>4082808.3372577098</v>
          </cell>
          <cell r="O130">
            <v>5882721.7623653812</v>
          </cell>
          <cell r="P130">
            <v>7489751.3211080106</v>
          </cell>
          <cell r="Q130">
            <v>7019177.8034912003</v>
          </cell>
          <cell r="R130">
            <v>7472961.3605762394</v>
          </cell>
          <cell r="S130">
            <v>7891926.5913629401</v>
          </cell>
          <cell r="T130">
            <v>7942605.414874549</v>
          </cell>
          <cell r="U130">
            <v>8829570.1464827899</v>
          </cell>
          <cell r="V130">
            <v>9602431.3341580797</v>
          </cell>
          <cell r="W130">
            <v>8441578.2297943607</v>
          </cell>
          <cell r="X130">
            <v>10666392.488893609</v>
          </cell>
          <cell r="Y130">
            <v>14954688.280736629</v>
          </cell>
          <cell r="Z130">
            <v>14013017.22856839</v>
          </cell>
          <cell r="AA130">
            <v>15668843.602136191</v>
          </cell>
          <cell r="AB130">
            <v>15518465.616764698</v>
          </cell>
        </row>
        <row r="131">
          <cell r="C131">
            <v>59074.144373000003</v>
          </cell>
          <cell r="D131">
            <v>61860.090862999998</v>
          </cell>
          <cell r="E131">
            <v>79450.069231999994</v>
          </cell>
          <cell r="F131">
            <v>70930.936134999996</v>
          </cell>
          <cell r="G131">
            <v>95856.941497000007</v>
          </cell>
          <cell r="H131">
            <v>101941.748513</v>
          </cell>
          <cell r="I131">
            <v>114259.163548</v>
          </cell>
          <cell r="J131">
            <v>153255.943053</v>
          </cell>
          <cell r="K131">
            <v>156576.82203000001</v>
          </cell>
          <cell r="L131">
            <v>142812.94346899999</v>
          </cell>
          <cell r="M131">
            <v>202848.72493500001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7311.1209429999999</v>
          </cell>
          <cell r="D132">
            <v>12987.105358000001</v>
          </cell>
          <cell r="E132">
            <v>8800.9293240000006</v>
          </cell>
          <cell r="F132">
            <v>12652.013949</v>
          </cell>
          <cell r="G132">
            <v>16401.01943</v>
          </cell>
          <cell r="H132">
            <v>19538.513109</v>
          </cell>
          <cell r="I132">
            <v>15932.365131</v>
          </cell>
          <cell r="J132">
            <v>21004.38132</v>
          </cell>
          <cell r="K132">
            <v>16346.088540000001</v>
          </cell>
          <cell r="L132">
            <v>7696.2198259999996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51763.023430000001</v>
          </cell>
          <cell r="D133">
            <v>48872.985504999997</v>
          </cell>
          <cell r="E133">
            <v>70649.139907999997</v>
          </cell>
          <cell r="F133">
            <v>58278.922186000003</v>
          </cell>
          <cell r="G133">
            <v>79455.922067000007</v>
          </cell>
          <cell r="H133">
            <v>82403.235404000006</v>
          </cell>
          <cell r="I133">
            <v>98326.798416999998</v>
          </cell>
          <cell r="J133">
            <v>132251.56173300001</v>
          </cell>
          <cell r="K133">
            <v>140230.73349000001</v>
          </cell>
          <cell r="L133">
            <v>135116.723643</v>
          </cell>
          <cell r="M133">
            <v>202848.72493500001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1867086.6644860001</v>
          </cell>
          <cell r="D134">
            <v>2142202.5791440001</v>
          </cell>
          <cell r="E134">
            <v>3898732.4301999998</v>
          </cell>
          <cell r="F134">
            <v>2681856.3077159999</v>
          </cell>
          <cell r="G134">
            <v>4964615.3040730003</v>
          </cell>
          <cell r="H134">
            <v>5438025.4787440002</v>
          </cell>
          <cell r="I134">
            <v>3597935.4458969999</v>
          </cell>
          <cell r="J134">
            <v>3531792.8242219999</v>
          </cell>
          <cell r="K134">
            <v>4768180.4351909999</v>
          </cell>
          <cell r="L134">
            <v>5106885.7933369996</v>
          </cell>
          <cell r="M134">
            <v>4765592.7552840002</v>
          </cell>
          <cell r="N134">
            <v>4022517.0567587102</v>
          </cell>
          <cell r="O134">
            <v>5817071.111285381</v>
          </cell>
          <cell r="P134">
            <v>7420024.2670645108</v>
          </cell>
          <cell r="Q134">
            <v>6946612.4433952002</v>
          </cell>
          <cell r="R134">
            <v>7396041.699436239</v>
          </cell>
          <cell r="S134">
            <v>7812896.9809976406</v>
          </cell>
          <cell r="T134">
            <v>7854511.237906009</v>
          </cell>
          <cell r="U134">
            <v>8736575.7698567901</v>
          </cell>
          <cell r="V134">
            <v>9602431.3341580797</v>
          </cell>
          <cell r="W134">
            <v>8441578.2297943607</v>
          </cell>
          <cell r="X134">
            <v>10666392.488893609</v>
          </cell>
          <cell r="Y134">
            <v>14954688.280736629</v>
          </cell>
          <cell r="Z134">
            <v>14013017.22856839</v>
          </cell>
          <cell r="AA134">
            <v>15668843.602136191</v>
          </cell>
          <cell r="AB134">
            <v>15518465.616764698</v>
          </cell>
        </row>
        <row r="135">
          <cell r="C135">
            <v>267403.37705200003</v>
          </cell>
          <cell r="D135">
            <v>339218.00540700002</v>
          </cell>
          <cell r="E135">
            <v>423385.97494400002</v>
          </cell>
          <cell r="F135">
            <v>557292.28598799999</v>
          </cell>
          <cell r="G135">
            <v>356070.26299800002</v>
          </cell>
          <cell r="H135">
            <v>506519.38940099999</v>
          </cell>
          <cell r="I135">
            <v>545725.99499100004</v>
          </cell>
          <cell r="J135">
            <v>513976.64693699998</v>
          </cell>
          <cell r="K135">
            <v>601382.97695100005</v>
          </cell>
          <cell r="L135">
            <v>753312.410806</v>
          </cell>
          <cell r="M135">
            <v>803358.69588300004</v>
          </cell>
          <cell r="N135">
            <v>556558.61280293996</v>
          </cell>
          <cell r="O135">
            <v>704526.51028177002</v>
          </cell>
          <cell r="P135">
            <v>893260.86970239005</v>
          </cell>
          <cell r="Q135">
            <v>773346.79394999996</v>
          </cell>
          <cell r="R135">
            <v>748196.34490548994</v>
          </cell>
          <cell r="S135">
            <v>538805.56115772994</v>
          </cell>
          <cell r="T135">
            <v>671480.75190420996</v>
          </cell>
          <cell r="U135">
            <v>638972.48644645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186885.40725300001</v>
          </cell>
          <cell r="D136">
            <v>256593.81477200001</v>
          </cell>
          <cell r="E136">
            <v>190084.43175300001</v>
          </cell>
          <cell r="F136">
            <v>151921.98688800001</v>
          </cell>
          <cell r="G136">
            <v>184545.049894</v>
          </cell>
          <cell r="H136">
            <v>181157.103699</v>
          </cell>
          <cell r="I136">
            <v>168095.60125499999</v>
          </cell>
          <cell r="J136">
            <v>197477.399202</v>
          </cell>
          <cell r="K136">
            <v>223351.32249300001</v>
          </cell>
          <cell r="L136">
            <v>251981.83222800001</v>
          </cell>
          <cell r="M136">
            <v>259188.15032399999</v>
          </cell>
          <cell r="N136">
            <v>235019.63803834</v>
          </cell>
          <cell r="O136">
            <v>293588.39219119999</v>
          </cell>
          <cell r="P136">
            <v>269518.15573358</v>
          </cell>
          <cell r="Q136">
            <v>295707.30336229998</v>
          </cell>
          <cell r="R136">
            <v>312609.04124945001</v>
          </cell>
          <cell r="S136">
            <v>340660.47138856002</v>
          </cell>
          <cell r="T136">
            <v>387910.47524507</v>
          </cell>
          <cell r="U136">
            <v>387280.24367563002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90786.452657000002</v>
          </cell>
          <cell r="D137">
            <v>113791.265778</v>
          </cell>
          <cell r="E137">
            <v>128749.028513</v>
          </cell>
          <cell r="F137">
            <v>164896.93250299999</v>
          </cell>
          <cell r="G137">
            <v>264005.22859499999</v>
          </cell>
          <cell r="H137">
            <v>479501.70261600002</v>
          </cell>
          <cell r="I137">
            <v>370598.62752899999</v>
          </cell>
          <cell r="J137">
            <v>327259.81931699999</v>
          </cell>
          <cell r="K137">
            <v>518962.93722999998</v>
          </cell>
          <cell r="L137">
            <v>317642.27061499999</v>
          </cell>
          <cell r="M137">
            <v>294665.98921799997</v>
          </cell>
          <cell r="N137">
            <v>127862.81160594001</v>
          </cell>
          <cell r="O137">
            <v>295375.84767051</v>
          </cell>
          <cell r="P137">
            <v>160277.29284469</v>
          </cell>
          <cell r="Q137">
            <v>122668.69875779</v>
          </cell>
          <cell r="R137">
            <v>102425.97594210001</v>
          </cell>
          <cell r="S137">
            <v>184708.18178860997</v>
          </cell>
          <cell r="T137">
            <v>137947.97127585</v>
          </cell>
          <cell r="U137">
            <v>120013.95456825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159436.17731500001</v>
          </cell>
          <cell r="D138">
            <v>208346.005278</v>
          </cell>
          <cell r="E138">
            <v>243587.58444100001</v>
          </cell>
          <cell r="F138">
            <v>252113.00503</v>
          </cell>
          <cell r="G138">
            <v>330162.76692899998</v>
          </cell>
          <cell r="H138">
            <v>383831.00257900002</v>
          </cell>
          <cell r="I138">
            <v>341495.14661200001</v>
          </cell>
          <cell r="J138">
            <v>357580.62866400002</v>
          </cell>
          <cell r="K138">
            <v>347741.00040399999</v>
          </cell>
          <cell r="L138">
            <v>357033.57831700001</v>
          </cell>
          <cell r="M138">
            <v>327332.82238999999</v>
          </cell>
          <cell r="N138">
            <v>1831437.72485128</v>
          </cell>
          <cell r="O138">
            <v>3124779.3881887798</v>
          </cell>
          <cell r="P138">
            <v>4423135.4365107305</v>
          </cell>
          <cell r="Q138">
            <v>4242676.2986970404</v>
          </cell>
          <cell r="R138">
            <v>4080682.1609801403</v>
          </cell>
          <cell r="S138">
            <v>4707713.3619557098</v>
          </cell>
          <cell r="T138">
            <v>4590255.9432656998</v>
          </cell>
          <cell r="U138">
            <v>5354770.95104321</v>
          </cell>
          <cell r="V138">
            <v>2133608.40617252</v>
          </cell>
          <cell r="W138">
            <v>1946050.40912559</v>
          </cell>
          <cell r="X138">
            <v>2835548.57863444</v>
          </cell>
          <cell r="Y138">
            <v>5578639.0134882098</v>
          </cell>
          <cell r="Z138">
            <v>4629483.7546929698</v>
          </cell>
          <cell r="AA138">
            <v>4575647.4436216205</v>
          </cell>
          <cell r="AB138">
            <v>4101357.7097426299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3833496.77837482</v>
          </cell>
          <cell r="W139">
            <v>3377999.3149131201</v>
          </cell>
          <cell r="X139">
            <v>3920236.1469385801</v>
          </cell>
          <cell r="Y139">
            <v>4430035.2533968305</v>
          </cell>
          <cell r="Z139">
            <v>4547574.0011430094</v>
          </cell>
          <cell r="AA139">
            <v>5462531.3822228303</v>
          </cell>
          <cell r="AB139">
            <v>5529431.7072129697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268100.91648573003</v>
          </cell>
          <cell r="W140">
            <v>304313.61257715005</v>
          </cell>
          <cell r="X140">
            <v>301503.98556571995</v>
          </cell>
          <cell r="Y140">
            <v>306946.11726015998</v>
          </cell>
          <cell r="Z140">
            <v>318020.92809941998</v>
          </cell>
          <cell r="AA140">
            <v>351134.89118989004</v>
          </cell>
          <cell r="AB140">
            <v>492336.28852335998</v>
          </cell>
        </row>
        <row r="141">
          <cell r="C141">
            <v>8264.7722389999999</v>
          </cell>
          <cell r="D141">
            <v>16126.728274999999</v>
          </cell>
          <cell r="E141">
            <v>94907.199376000004</v>
          </cell>
          <cell r="F141">
            <v>136362.66123200001</v>
          </cell>
          <cell r="G141">
            <v>186920.564384</v>
          </cell>
          <cell r="H141">
            <v>212508.56545200001</v>
          </cell>
          <cell r="I141">
            <v>18154.665186999999</v>
          </cell>
          <cell r="J141">
            <v>23416.020019</v>
          </cell>
          <cell r="K141">
            <v>27656.038067000001</v>
          </cell>
          <cell r="L141">
            <v>31558.448731</v>
          </cell>
          <cell r="M141">
            <v>36136.686771000001</v>
          </cell>
          <cell r="N141">
            <v>7069.5917223100005</v>
          </cell>
          <cell r="O141">
            <v>36438.083361480007</v>
          </cell>
          <cell r="P141">
            <v>10948.51853297</v>
          </cell>
          <cell r="Q141">
            <v>10614.369607590001</v>
          </cell>
          <cell r="R141">
            <v>2726.5968509999998</v>
          </cell>
          <cell r="S141">
            <v>13565.016377559999</v>
          </cell>
          <cell r="T141">
            <v>13980.02635231</v>
          </cell>
          <cell r="U141">
            <v>9585.3074370100003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194158.47809529002</v>
          </cell>
          <cell r="W142">
            <v>267668.08781464997</v>
          </cell>
          <cell r="X142">
            <v>308210.19294784998</v>
          </cell>
          <cell r="Y142">
            <v>487280.44251736999</v>
          </cell>
          <cell r="Z142">
            <v>467199.68420053995</v>
          </cell>
          <cell r="AA142">
            <v>598593.48602956999</v>
          </cell>
          <cell r="AB142">
            <v>454839.31950190995</v>
          </cell>
        </row>
        <row r="143">
          <cell r="C143">
            <v>1052371.133895</v>
          </cell>
          <cell r="D143">
            <v>870848.702406</v>
          </cell>
          <cell r="E143">
            <v>2378729.116345</v>
          </cell>
          <cell r="F143">
            <v>1156595.074335</v>
          </cell>
          <cell r="G143">
            <v>1338064.1890430001</v>
          </cell>
          <cell r="H143">
            <v>1456938.5866080001</v>
          </cell>
          <cell r="I143">
            <v>1923693.8303350001</v>
          </cell>
          <cell r="J143">
            <v>1881517.724678</v>
          </cell>
          <cell r="K143">
            <v>2707131.3874670002</v>
          </cell>
          <cell r="L143">
            <v>2408121.1915139998</v>
          </cell>
          <cell r="M143">
            <v>2412891.4462080002</v>
          </cell>
          <cell r="N143">
            <v>1059996.0815515299</v>
          </cell>
          <cell r="O143">
            <v>982068.77162456</v>
          </cell>
          <cell r="P143">
            <v>1177887.7071171899</v>
          </cell>
          <cell r="Q143">
            <v>1036887.4623418299</v>
          </cell>
          <cell r="R143">
            <v>1520371.33057693</v>
          </cell>
          <cell r="S143">
            <v>1381647.8492504801</v>
          </cell>
          <cell r="T143">
            <v>1433004.1178373999</v>
          </cell>
          <cell r="U143">
            <v>1591948.85865435</v>
          </cell>
          <cell r="V143">
            <v>2592432.8543132301</v>
          </cell>
          <cell r="W143">
            <v>1985857.7749707201</v>
          </cell>
          <cell r="X143">
            <v>2439026.0502191898</v>
          </cell>
          <cell r="Y143">
            <v>3228402.60195832</v>
          </cell>
          <cell r="Z143">
            <v>3318873.19827293</v>
          </cell>
          <cell r="AA143">
            <v>3744963.84102146</v>
          </cell>
          <cell r="AB143">
            <v>4007540.0977060297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580633.90071649</v>
          </cell>
          <cell r="W144">
            <v>559689.03039313003</v>
          </cell>
          <cell r="X144">
            <v>861867.53458782996</v>
          </cell>
          <cell r="Y144">
            <v>923384.85211573995</v>
          </cell>
          <cell r="Z144">
            <v>731865.66215951997</v>
          </cell>
          <cell r="AA144">
            <v>935972.55805081991</v>
          </cell>
          <cell r="AB144">
            <v>932960.49407780007</v>
          </cell>
        </row>
        <row r="145">
          <cell r="C145">
            <v>101939.344075</v>
          </cell>
          <cell r="D145">
            <v>337278.05722800002</v>
          </cell>
          <cell r="E145">
            <v>439289.094828</v>
          </cell>
          <cell r="F145">
            <v>262674.36174000002</v>
          </cell>
          <cell r="G145">
            <v>2304847.24223</v>
          </cell>
          <cell r="H145">
            <v>2217569.128389</v>
          </cell>
          <cell r="I145">
            <v>230171.57998800001</v>
          </cell>
          <cell r="J145">
            <v>230564.58540499999</v>
          </cell>
          <cell r="K145">
            <v>341954.77257899998</v>
          </cell>
          <cell r="L145">
            <v>987236.06112600002</v>
          </cell>
          <cell r="M145">
            <v>632018.96449000004</v>
          </cell>
          <cell r="N145">
            <v>204572.59618637001</v>
          </cell>
          <cell r="O145">
            <v>380294.11796708003</v>
          </cell>
          <cell r="P145">
            <v>484996.28662296</v>
          </cell>
          <cell r="Q145">
            <v>464711.51667865005</v>
          </cell>
          <cell r="R145">
            <v>629030.24893113005</v>
          </cell>
          <cell r="S145">
            <v>645796.53907899</v>
          </cell>
          <cell r="T145">
            <v>619931.95202546997</v>
          </cell>
          <cell r="U145">
            <v>634003.96803188999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1320.027378</v>
          </cell>
          <cell r="D146">
            <v>32043.078991999999</v>
          </cell>
          <cell r="E146">
            <v>32129.755120000002</v>
          </cell>
          <cell r="F146">
            <v>30703.636847999998</v>
          </cell>
          <cell r="G146">
            <v>31538.510479</v>
          </cell>
          <cell r="H146">
            <v>33143.666860999998</v>
          </cell>
          <cell r="I146">
            <v>34548.306091999999</v>
          </cell>
          <cell r="J146">
            <v>39504.166565</v>
          </cell>
          <cell r="K146">
            <v>42690.441386999999</v>
          </cell>
          <cell r="L146">
            <v>49065.604314999997</v>
          </cell>
          <cell r="M146">
            <v>57601.446276000002</v>
          </cell>
          <cell r="N146">
            <v>60291.280499</v>
          </cell>
          <cell r="O146">
            <v>65650.651079999996</v>
          </cell>
          <cell r="P146">
            <v>69727.0540435</v>
          </cell>
          <cell r="Q146">
            <v>72565.360096000004</v>
          </cell>
          <cell r="R146">
            <v>76919.661139999997</v>
          </cell>
          <cell r="S146">
            <v>79029.610365300003</v>
          </cell>
          <cell r="T146">
            <v>88094.176968539992</v>
          </cell>
          <cell r="U146">
            <v>92994.376625999997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1258.8502249999999</v>
          </cell>
          <cell r="D147">
            <v>29451.274357999999</v>
          </cell>
          <cell r="E147">
            <v>31037.645052</v>
          </cell>
          <cell r="F147">
            <v>29732.708701</v>
          </cell>
          <cell r="G147">
            <v>30887.226406000002</v>
          </cell>
          <cell r="H147">
            <v>30775.346244</v>
          </cell>
          <cell r="I147">
            <v>33177.611731999998</v>
          </cell>
          <cell r="J147">
            <v>38426.438037</v>
          </cell>
          <cell r="K147">
            <v>41581.459488</v>
          </cell>
          <cell r="L147">
            <v>47878.777507999999</v>
          </cell>
          <cell r="M147">
            <v>56518.941494999999</v>
          </cell>
          <cell r="N147">
            <v>59227.065588999998</v>
          </cell>
          <cell r="O147">
            <v>64682.377963999999</v>
          </cell>
          <cell r="P147">
            <v>67817.609249500005</v>
          </cell>
          <cell r="Q147">
            <v>71586.356268000003</v>
          </cell>
          <cell r="R147">
            <v>75959.59633</v>
          </cell>
          <cell r="S147">
            <v>78392.843644600012</v>
          </cell>
          <cell r="T147">
            <v>87207.781564539997</v>
          </cell>
          <cell r="U147">
            <v>92004.520076999994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61.177152999999997</v>
          </cell>
          <cell r="D148">
            <v>2591.8046340000001</v>
          </cell>
          <cell r="E148">
            <v>1092.110068</v>
          </cell>
          <cell r="F148">
            <v>970.92814699999997</v>
          </cell>
          <cell r="G148">
            <v>651.28407300000003</v>
          </cell>
          <cell r="H148">
            <v>2368.3206169999999</v>
          </cell>
          <cell r="I148">
            <v>1370.69436</v>
          </cell>
          <cell r="J148">
            <v>1077.7285280000001</v>
          </cell>
          <cell r="K148">
            <v>1108.9818990000001</v>
          </cell>
          <cell r="L148">
            <v>1186.8268069999999</v>
          </cell>
          <cell r="M148">
            <v>1082.5047810000001</v>
          </cell>
          <cell r="N148">
            <v>1064.2149099999999</v>
          </cell>
          <cell r="O148">
            <v>968.27311599999996</v>
          </cell>
          <cell r="P148">
            <v>1909.444794</v>
          </cell>
          <cell r="Q148">
            <v>979.003828</v>
          </cell>
          <cell r="R148">
            <v>960.06480999999997</v>
          </cell>
          <cell r="S148">
            <v>636.76672070000006</v>
          </cell>
          <cell r="T148">
            <v>886.39540399999998</v>
          </cell>
          <cell r="U148">
            <v>989.85654899999997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444118.38916299999</v>
          </cell>
          <cell r="D149">
            <v>583511.44750400004</v>
          </cell>
          <cell r="E149">
            <v>344173.62999099999</v>
          </cell>
          <cell r="F149">
            <v>527844.459714</v>
          </cell>
          <cell r="G149">
            <v>726468.15508099995</v>
          </cell>
          <cell r="H149">
            <v>562667.12004800001</v>
          </cell>
          <cell r="I149">
            <v>1076896.1140429999</v>
          </cell>
          <cell r="J149">
            <v>1695167.4434529999</v>
          </cell>
          <cell r="K149">
            <v>1453852.3845639999</v>
          </cell>
          <cell r="L149">
            <v>2396664.346014</v>
          </cell>
          <cell r="M149">
            <v>3212718.9943909999</v>
          </cell>
          <cell r="N149">
            <v>1527908.1709650101</v>
          </cell>
          <cell r="O149">
            <v>2223559.1118696299</v>
          </cell>
          <cell r="P149">
            <v>2502596.1392270597</v>
          </cell>
          <cell r="Q149">
            <v>2630090.7898037294</v>
          </cell>
          <cell r="R149">
            <v>2773560.5049014399</v>
          </cell>
          <cell r="S149">
            <v>3383292.6612162204</v>
          </cell>
          <cell r="T149">
            <v>4277081.5409566099</v>
          </cell>
          <cell r="U149">
            <v>2491068.3839672906</v>
          </cell>
          <cell r="V149">
            <v>2654829.8396068602</v>
          </cell>
          <cell r="W149">
            <v>2792224.5030902899</v>
          </cell>
          <cell r="X149">
            <v>3812136.9833126296</v>
          </cell>
          <cell r="Y149">
            <v>3323161.58145406</v>
          </cell>
          <cell r="Z149">
            <v>4767954.4007558692</v>
          </cell>
          <cell r="AA149">
            <v>7198733.5669067111</v>
          </cell>
          <cell r="AB149">
            <v>7080079.8207410611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2927.5247064</v>
          </cell>
          <cell r="W150">
            <v>630.99007898000002</v>
          </cell>
          <cell r="X150">
            <v>12324.896304</v>
          </cell>
          <cell r="Y150">
            <v>4658.2743170000003</v>
          </cell>
          <cell r="Z150">
            <v>2725.1830650000002</v>
          </cell>
          <cell r="AA150">
            <v>13051.651389000001</v>
          </cell>
          <cell r="AB150">
            <v>24720.8755408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863774.37681699998</v>
          </cell>
          <cell r="O151">
            <v>953462.97471707</v>
          </cell>
          <cell r="P151">
            <v>1307299.2717686798</v>
          </cell>
          <cell r="Q151">
            <v>1658609.05067416</v>
          </cell>
          <cell r="R151">
            <v>2323606.3764194199</v>
          </cell>
          <cell r="S151">
            <v>2358432.3760996601</v>
          </cell>
          <cell r="T151">
            <v>3418939.2128295498</v>
          </cell>
          <cell r="U151">
            <v>1969511.9923398702</v>
          </cell>
          <cell r="V151">
            <v>2089679.9422036202</v>
          </cell>
          <cell r="W151">
            <v>2115529.6512422999</v>
          </cell>
          <cell r="X151">
            <v>3080804.3882425497</v>
          </cell>
          <cell r="Y151">
            <v>2289127.8384964201</v>
          </cell>
          <cell r="Z151">
            <v>3708048.6700619301</v>
          </cell>
          <cell r="AA151">
            <v>6069746.3366004601</v>
          </cell>
          <cell r="AB151">
            <v>5953720.6132189101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15092.79409358</v>
          </cell>
          <cell r="W152">
            <v>2875.2021249999998</v>
          </cell>
          <cell r="X152">
            <v>204.09589271000002</v>
          </cell>
          <cell r="Y152">
            <v>710.21826299999998</v>
          </cell>
          <cell r="Z152">
            <v>797.99958200000003</v>
          </cell>
          <cell r="AA152">
            <v>1098.4245470000001</v>
          </cell>
          <cell r="AB152">
            <v>940.77776072000006</v>
          </cell>
        </row>
        <row r="153">
          <cell r="C153">
            <v>212433.633313</v>
          </cell>
          <cell r="D153">
            <v>190007.38633800001</v>
          </cell>
          <cell r="E153">
            <v>179921.68996399999</v>
          </cell>
          <cell r="F153">
            <v>280850.98426200001</v>
          </cell>
          <cell r="G153">
            <v>423785.12822700001</v>
          </cell>
          <cell r="H153">
            <v>460860.33616499999</v>
          </cell>
          <cell r="I153">
            <v>515126.40759000002</v>
          </cell>
          <cell r="J153">
            <v>555562.88969700004</v>
          </cell>
          <cell r="K153">
            <v>649204.68734900001</v>
          </cell>
          <cell r="L153">
            <v>1118557.831156</v>
          </cell>
          <cell r="M153">
            <v>674764.00034999999</v>
          </cell>
          <cell r="N153">
            <v>505890.07195899001</v>
          </cell>
          <cell r="O153">
            <v>1036429.293974</v>
          </cell>
          <cell r="P153">
            <v>919290.12723579002</v>
          </cell>
          <cell r="Q153">
            <v>779395.47892401007</v>
          </cell>
          <cell r="R153">
            <v>225310.44783032002</v>
          </cell>
          <cell r="S153">
            <v>904468.91022458998</v>
          </cell>
          <cell r="T153">
            <v>417400.13942083</v>
          </cell>
          <cell r="U153">
            <v>181546.7639626</v>
          </cell>
          <cell r="V153">
            <v>177233.34544585997</v>
          </cell>
          <cell r="W153">
            <v>133789.77328952999</v>
          </cell>
          <cell r="X153">
            <v>108685.13003195</v>
          </cell>
          <cell r="Y153">
            <v>411309.79233994003</v>
          </cell>
          <cell r="Z153">
            <v>712357.54072821001</v>
          </cell>
          <cell r="AA153">
            <v>647256.23327785998</v>
          </cell>
          <cell r="AB153">
            <v>588733.36083114997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0</v>
          </cell>
          <cell r="D155">
            <v>16910.539231999999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3156.2024059999999</v>
          </cell>
          <cell r="K155">
            <v>2944.9365859999998</v>
          </cell>
          <cell r="L155">
            <v>2004.0264099999999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12437.26488216</v>
          </cell>
          <cell r="W156">
            <v>28503.424635769999</v>
          </cell>
          <cell r="X156">
            <v>98510.842447160001</v>
          </cell>
          <cell r="Y156">
            <v>27768.27501152</v>
          </cell>
          <cell r="Z156">
            <v>1624.9685575999999</v>
          </cell>
          <cell r="AA156">
            <v>7196.2914691200003</v>
          </cell>
          <cell r="AB156">
            <v>15079.629172499999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114371.92319341999</v>
          </cell>
          <cell r="O157">
            <v>0</v>
          </cell>
          <cell r="P157">
            <v>101978.80073286001</v>
          </cell>
          <cell r="Q157">
            <v>93861.241333820013</v>
          </cell>
          <cell r="R157">
            <v>60913.535022709999</v>
          </cell>
          <cell r="S157">
            <v>34684.400770269996</v>
          </cell>
          <cell r="T157">
            <v>142269.88405771999</v>
          </cell>
          <cell r="U157">
            <v>191482.78768492999</v>
          </cell>
          <cell r="V157">
            <v>187531.16229679002</v>
          </cell>
          <cell r="W157">
            <v>178341.25081376001</v>
          </cell>
          <cell r="X157">
            <v>240600.69866439002</v>
          </cell>
          <cell r="Y157">
            <v>181859.28832173999</v>
          </cell>
          <cell r="Z157">
            <v>154921.76540380999</v>
          </cell>
          <cell r="AA157">
            <v>172540.81538578001</v>
          </cell>
          <cell r="AB157">
            <v>242687.0894042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223365.715837</v>
          </cell>
          <cell r="D159">
            <v>365441.13319000002</v>
          </cell>
          <cell r="E159">
            <v>154008.51529099999</v>
          </cell>
          <cell r="F159">
            <v>216976.50737000001</v>
          </cell>
          <cell r="G159">
            <v>236374.31723399999</v>
          </cell>
          <cell r="H159">
            <v>78253.634820000007</v>
          </cell>
          <cell r="I159">
            <v>465095.22417399997</v>
          </cell>
          <cell r="J159">
            <v>1035818.120764</v>
          </cell>
          <cell r="K159">
            <v>744309.37767700001</v>
          </cell>
          <cell r="L159">
            <v>1119452.5130990001</v>
          </cell>
          <cell r="M159">
            <v>2387603.2725010002</v>
          </cell>
          <cell r="N159">
            <v>36251.462441049996</v>
          </cell>
          <cell r="O159">
            <v>214183.77507418999</v>
          </cell>
          <cell r="P159">
            <v>168974.87508023001</v>
          </cell>
          <cell r="Q159">
            <v>96825.320014109995</v>
          </cell>
          <cell r="R159">
            <v>153129.64608140997</v>
          </cell>
          <cell r="S159">
            <v>84691.432893699995</v>
          </cell>
          <cell r="T159">
            <v>178746.93008622999</v>
          </cell>
          <cell r="U159">
            <v>119536.36119369</v>
          </cell>
          <cell r="V159">
            <v>0</v>
          </cell>
          <cell r="W159">
            <v>36693.810674439999</v>
          </cell>
          <cell r="X159">
            <v>29223.853908320001</v>
          </cell>
          <cell r="Y159">
            <v>24303.495262</v>
          </cell>
          <cell r="Z159">
            <v>31644.233925</v>
          </cell>
          <cell r="AA159">
            <v>31884.019550000001</v>
          </cell>
          <cell r="AB159">
            <v>22627.525549999998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9590.4366612099984</v>
          </cell>
          <cell r="W160">
            <v>1658.5767109999999</v>
          </cell>
          <cell r="X160">
            <v>25864.071546890002</v>
          </cell>
          <cell r="Y160">
            <v>36552.40693117</v>
          </cell>
          <cell r="Z160">
            <v>16415.990720379999</v>
          </cell>
          <cell r="AA160">
            <v>59150.979670649998</v>
          </cell>
          <cell r="AB160">
            <v>27070.010367639999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160337.36931723999</v>
          </cell>
          <cell r="W161">
            <v>294201.82351950998</v>
          </cell>
          <cell r="X161">
            <v>215919.00627466</v>
          </cell>
          <cell r="Y161">
            <v>346871.99251127004</v>
          </cell>
          <cell r="Z161">
            <v>139418.04871194001</v>
          </cell>
          <cell r="AA161">
            <v>196808.81501684</v>
          </cell>
          <cell r="AB161">
            <v>204499.93889514002</v>
          </cell>
        </row>
        <row r="162">
          <cell r="C162">
            <v>1250.55054</v>
          </cell>
          <cell r="D162">
            <v>8440.0272110000005</v>
          </cell>
          <cell r="E162">
            <v>2452.210255</v>
          </cell>
          <cell r="F162">
            <v>860.27819099999999</v>
          </cell>
          <cell r="G162">
            <v>2850.4880029999999</v>
          </cell>
          <cell r="H162">
            <v>-211.95553899999999</v>
          </cell>
          <cell r="I162">
            <v>-276.04483199999999</v>
          </cell>
          <cell r="J162">
            <v>-943.73547900000005</v>
          </cell>
          <cell r="K162">
            <v>516.26748399999997</v>
          </cell>
          <cell r="L162">
            <v>-1056.033191</v>
          </cell>
          <cell r="M162">
            <v>-243.026993</v>
          </cell>
          <cell r="N162">
            <v>6.2445799999999996E-3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7068.4894729999996</v>
          </cell>
          <cell r="D163">
            <v>2712.3615329999998</v>
          </cell>
          <cell r="E163">
            <v>7791.214481</v>
          </cell>
          <cell r="F163">
            <v>29156.689891000002</v>
          </cell>
          <cell r="G163">
            <v>63458.221617000003</v>
          </cell>
          <cell r="H163">
            <v>23765.104601999999</v>
          </cell>
          <cell r="I163">
            <v>96950.527111000003</v>
          </cell>
          <cell r="J163">
            <v>101573.966065</v>
          </cell>
          <cell r="K163">
            <v>56877.115468000004</v>
          </cell>
          <cell r="L163">
            <v>157706.00854000001</v>
          </cell>
          <cell r="M163">
            <v>150594.74853300001</v>
          </cell>
          <cell r="N163">
            <v>7620.3303099700006</v>
          </cell>
          <cell r="O163">
            <v>19483.068104369999</v>
          </cell>
          <cell r="P163">
            <v>5053.0644094999998</v>
          </cell>
          <cell r="Q163">
            <v>1399.69885763</v>
          </cell>
          <cell r="R163">
            <v>10600.499547580001</v>
          </cell>
          <cell r="S163">
            <v>1015.541228</v>
          </cell>
          <cell r="T163">
            <v>119725.37456228001</v>
          </cell>
          <cell r="U163">
            <v>28990.478786200001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/>
          <cell r="D164">
            <v>39077.548398999999</v>
          </cell>
          <cell r="E164">
            <v>33448.634478</v>
          </cell>
          <cell r="F164">
            <v>130818.29880600001</v>
          </cell>
          <cell r="G164">
            <v>36417.697229999998</v>
          </cell>
          <cell r="H164">
            <v>45989.446341000003</v>
          </cell>
          <cell r="I164">
            <v>40278.409245000003</v>
          </cell>
          <cell r="J164">
            <v>46083.419734000003</v>
          </cell>
          <cell r="K164">
            <v>51251.973655000002</v>
          </cell>
          <cell r="L164">
            <v>46606.792486999999</v>
          </cell>
          <cell r="M164">
            <v>103718.89036400001</v>
          </cell>
          <cell r="N164">
            <v>46857.590586370003</v>
          </cell>
          <cell r="O164">
            <v>132236.25218493</v>
          </cell>
          <cell r="P164">
            <v>286165.85738678003</v>
          </cell>
          <cell r="Q164">
            <v>336216.47858940001</v>
          </cell>
          <cell r="R164">
            <v>352052.26016064</v>
          </cell>
          <cell r="S164">
            <v>393437.60501603998</v>
          </cell>
          <cell r="T164">
            <v>504912.04743648</v>
          </cell>
          <cell r="U164">
            <v>583939.11441308993</v>
          </cell>
          <cell r="V164">
            <v>612122.11447933991</v>
          </cell>
          <cell r="W164">
            <v>574667.24735726998</v>
          </cell>
          <cell r="X164">
            <v>620178.49636193982</v>
          </cell>
          <cell r="Y164">
            <v>870357.15194858995</v>
          </cell>
          <cell r="Z164">
            <v>1028722.8250319498</v>
          </cell>
          <cell r="AA164">
            <v>1136577.1292181301</v>
          </cell>
          <cell r="AB164">
            <v>1899602.4641649101</v>
          </cell>
        </row>
        <row r="165">
          <cell r="C165" t="str">
            <v>ND</v>
          </cell>
          <cell r="D165">
            <v>39077.548398999999</v>
          </cell>
          <cell r="E165">
            <v>33448.634478</v>
          </cell>
          <cell r="F165">
            <v>130818.29880600001</v>
          </cell>
          <cell r="G165">
            <v>36417.697229999998</v>
          </cell>
          <cell r="H165">
            <v>45989.446341000003</v>
          </cell>
          <cell r="I165">
            <v>40278.409245000003</v>
          </cell>
          <cell r="J165">
            <v>46083.419734000003</v>
          </cell>
          <cell r="K165">
            <v>51251.973655000002</v>
          </cell>
          <cell r="L165">
            <v>46606.792486999999</v>
          </cell>
          <cell r="M165">
            <v>103718.89036400001</v>
          </cell>
          <cell r="N165">
            <v>46857.590586370003</v>
          </cell>
          <cell r="O165">
            <v>132236.25218493</v>
          </cell>
          <cell r="P165">
            <v>286165.85738678003</v>
          </cell>
          <cell r="Q165">
            <v>336216.47858940001</v>
          </cell>
          <cell r="R165">
            <v>352052.26016064</v>
          </cell>
          <cell r="S165">
            <v>393437.60501603998</v>
          </cell>
          <cell r="T165">
            <v>504912.04743648</v>
          </cell>
          <cell r="U165">
            <v>583939.11441308993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775.71654086000001</v>
          </cell>
          <cell r="W166">
            <v>4344.93506333</v>
          </cell>
          <cell r="X166">
            <v>10419.178762080001</v>
          </cell>
          <cell r="Y166">
            <v>27980.441706330002</v>
          </cell>
          <cell r="Z166">
            <v>10332.85809122</v>
          </cell>
          <cell r="AA166">
            <v>22822.8280338</v>
          </cell>
          <cell r="AB166">
            <v>576805.38879602007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118005.34388616</v>
          </cell>
          <cell r="W167">
            <v>138864.48759875001</v>
          </cell>
          <cell r="X167">
            <v>156804.11903758999</v>
          </cell>
          <cell r="Y167">
            <v>185826.08757467</v>
          </cell>
          <cell r="Z167">
            <v>270547.90363068</v>
          </cell>
          <cell r="AA167">
            <v>348522.78142696002</v>
          </cell>
          <cell r="AB167">
            <v>465904.70611763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121409.00679298</v>
          </cell>
          <cell r="W168">
            <v>131912.64723954001</v>
          </cell>
          <cell r="X168">
            <v>143752.76786664999</v>
          </cell>
          <cell r="Y168">
            <v>243367.87634262</v>
          </cell>
          <cell r="Z168">
            <v>247584.22332938001</v>
          </cell>
          <cell r="AA168">
            <v>262388.26621634001</v>
          </cell>
          <cell r="AB168">
            <v>282428.25157015002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46765.714547360003</v>
          </cell>
          <cell r="W169">
            <v>62554.061539000002</v>
          </cell>
          <cell r="X169">
            <v>57429.897532000003</v>
          </cell>
          <cell r="Y169">
            <v>80596.303333999997</v>
          </cell>
          <cell r="Z169">
            <v>102743.41488975</v>
          </cell>
          <cell r="AA169">
            <v>104561.05515311999</v>
          </cell>
          <cell r="AB169">
            <v>107542.050527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522.22443134000002</v>
          </cell>
          <cell r="W170">
            <v>266.32164707999999</v>
          </cell>
          <cell r="X170">
            <v>726.23009492999995</v>
          </cell>
          <cell r="Y170">
            <v>836.98983055999997</v>
          </cell>
          <cell r="Z170">
            <v>354.73084018000003</v>
          </cell>
          <cell r="AA170">
            <v>919.13457160999997</v>
          </cell>
          <cell r="AB170">
            <v>193.07163216000001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109292.43139500001</v>
          </cell>
          <cell r="W171">
            <v>89635.855517250006</v>
          </cell>
          <cell r="X171">
            <v>104913.91033152</v>
          </cell>
          <cell r="Y171">
            <v>169271.58351905999</v>
          </cell>
          <cell r="Z171">
            <v>200570.85939989</v>
          </cell>
          <cell r="AA171">
            <v>194744.86161610001</v>
          </cell>
          <cell r="AB171">
            <v>250111.113683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47883.623665209998</v>
          </cell>
          <cell r="W172">
            <v>40475.941078199998</v>
          </cell>
          <cell r="X172">
            <v>52016.470972499999</v>
          </cell>
          <cell r="Y172">
            <v>61858.563346000003</v>
          </cell>
          <cell r="Z172">
            <v>63727.253714999999</v>
          </cell>
          <cell r="AA172">
            <v>54432.658777999997</v>
          </cell>
          <cell r="AB172">
            <v>60079.708162000003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99174.88746867</v>
          </cell>
          <cell r="W173">
            <v>85259.994591549999</v>
          </cell>
          <cell r="X173">
            <v>80431.209579509989</v>
          </cell>
          <cell r="Y173">
            <v>93320.335498610002</v>
          </cell>
          <cell r="Z173">
            <v>105665.24044397</v>
          </cell>
          <cell r="AA173">
            <v>114305.21376653999</v>
          </cell>
          <cell r="AB173">
            <v>123876.79308703999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154.43718306</v>
          </cell>
          <cell r="W174">
            <v>160.61906228999999</v>
          </cell>
          <cell r="X174">
            <v>34.946589329999995</v>
          </cell>
          <cell r="Y174">
            <v>179.81387599999999</v>
          </cell>
          <cell r="Z174">
            <v>355.75927471</v>
          </cell>
          <cell r="AA174">
            <v>211.81324644999998</v>
          </cell>
          <cell r="AB174">
            <v>24.57026355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5797.6843823500003</v>
          </cell>
          <cell r="W175">
            <v>2509.2789814499997</v>
          </cell>
          <cell r="X175">
            <v>221.93967325</v>
          </cell>
          <cell r="Y175">
            <v>0</v>
          </cell>
          <cell r="Z175">
            <v>0</v>
          </cell>
          <cell r="AA175">
            <v>9.5640418499999988</v>
          </cell>
          <cell r="AB175">
            <v>0.13388370000000002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62341.044186350002</v>
          </cell>
          <cell r="W176">
            <v>18683.105038829999</v>
          </cell>
          <cell r="X176">
            <v>13427.825922579999</v>
          </cell>
          <cell r="Y176">
            <v>7119.1569207399998</v>
          </cell>
          <cell r="Z176">
            <v>26840.581417169997</v>
          </cell>
          <cell r="AA176">
            <v>33658.952367359998</v>
          </cell>
          <cell r="AB176">
            <v>32636.676442659998</v>
          </cell>
        </row>
        <row r="177">
          <cell r="C177">
            <v>1052082.263878</v>
          </cell>
          <cell r="D177">
            <v>1468945.1680999999</v>
          </cell>
          <cell r="E177">
            <v>1592979.3610429999</v>
          </cell>
          <cell r="F177">
            <v>1723165.022933</v>
          </cell>
          <cell r="G177">
            <v>1914416.8947109999</v>
          </cell>
          <cell r="H177">
            <v>2049719.30436</v>
          </cell>
          <cell r="I177">
            <v>2522106.0817029998</v>
          </cell>
          <cell r="J177">
            <v>2798905.8893670002</v>
          </cell>
          <cell r="K177">
            <v>3239076.9834050001</v>
          </cell>
          <cell r="L177">
            <v>3661106.9537010002</v>
          </cell>
          <cell r="M177">
            <v>4000177.7570250002</v>
          </cell>
          <cell r="N177">
            <v>2799439.9357745699</v>
          </cell>
          <cell r="O177">
            <v>4864866.5249894103</v>
          </cell>
          <cell r="P177">
            <v>3630196.2690795898</v>
          </cell>
          <cell r="Q177">
            <v>2740304.2929670801</v>
          </cell>
          <cell r="R177">
            <v>2911202.0470585697</v>
          </cell>
          <cell r="S177">
            <v>3123526.1774609704</v>
          </cell>
          <cell r="T177">
            <v>3342432.5776659702</v>
          </cell>
          <cell r="U177">
            <v>3617350.05800418</v>
          </cell>
          <cell r="V177">
            <v>3765591.2239158801</v>
          </cell>
          <cell r="W177">
            <v>3843451.72379643</v>
          </cell>
          <cell r="X177">
            <v>4106644.7981970399</v>
          </cell>
          <cell r="Y177">
            <v>4623603.4435562594</v>
          </cell>
          <cell r="Z177">
            <v>5250968.2959440397</v>
          </cell>
          <cell r="AA177">
            <v>5828577.6416312903</v>
          </cell>
          <cell r="AB177">
            <v>6344676.2379294299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4233132.4846892003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1817507.2589781398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294036.49426209001</v>
          </cell>
        </row>
        <row r="181">
          <cell r="C181">
            <v>47267280.132081687</v>
          </cell>
          <cell r="D181">
            <v>61994066.069499999</v>
          </cell>
          <cell r="E181">
            <v>59968163.314645998</v>
          </cell>
          <cell r="F181">
            <v>71120246.362470999</v>
          </cell>
          <cell r="G181">
            <v>75235865.061728999</v>
          </cell>
          <cell r="H181">
            <v>94029481.227542996</v>
          </cell>
          <cell r="I181">
            <v>100549668.331609</v>
          </cell>
          <cell r="J181">
            <v>100771938.018629</v>
          </cell>
          <cell r="K181">
            <v>122136421.04060601</v>
          </cell>
          <cell r="L181">
            <v>131308698.10879999</v>
          </cell>
          <cell r="M181">
            <v>125414117.76839037</v>
          </cell>
          <cell r="N181">
            <v>141187014.67315835</v>
          </cell>
          <cell r="O181">
            <v>154120579.45752302</v>
          </cell>
          <cell r="P181">
            <v>178028799.07643217</v>
          </cell>
          <cell r="Q181">
            <v>183849793.92677891</v>
          </cell>
          <cell r="R181">
            <v>196085960.76246998</v>
          </cell>
          <cell r="S181">
            <v>197950045.3090044</v>
          </cell>
          <cell r="T181">
            <v>217365747.76627436</v>
          </cell>
          <cell r="U181">
            <v>220733877.38877505</v>
          </cell>
          <cell r="V181">
            <v>238870796.44659042</v>
          </cell>
          <cell r="W181">
            <v>290616551.70944744</v>
          </cell>
          <cell r="X181">
            <v>321476059.39841014</v>
          </cell>
          <cell r="Y181">
            <v>329601744.78644866</v>
          </cell>
          <cell r="Z181">
            <v>399436698.11779827</v>
          </cell>
          <cell r="AA181">
            <v>400911552.15834707</v>
          </cell>
          <cell r="AB181">
            <v>482499926.82963473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>
        <row r="10">
          <cell r="C10">
            <v>46414.377968989</v>
          </cell>
          <cell r="D10">
            <v>57985.362253691259</v>
          </cell>
          <cell r="E10">
            <v>61702.7</v>
          </cell>
          <cell r="F10">
            <v>66847.927873192413</v>
          </cell>
          <cell r="G10">
            <v>73985.946293500994</v>
          </cell>
          <cell r="H10">
            <v>84223.67676047339</v>
          </cell>
          <cell r="I10">
            <v>98950.148318854001</v>
          </cell>
          <cell r="J10">
            <v>109536.81335213743</v>
          </cell>
          <cell r="K10">
            <v>116480.64957380199</v>
          </cell>
          <cell r="L10">
            <v>130828.89488854419</v>
          </cell>
          <cell r="M10">
            <v>137151.1450499646</v>
          </cell>
          <cell r="N10">
            <v>138418.65230050101</v>
          </cell>
          <cell r="O10">
            <v>152372.00740684191</v>
          </cell>
          <cell r="P10">
            <v>177022.89132499116</v>
          </cell>
          <cell r="Q10">
            <v>185546.86091126801</v>
          </cell>
          <cell r="R10">
            <v>195336.068091728</v>
          </cell>
          <cell r="S10">
            <v>197068.46965697833</v>
          </cell>
          <cell r="T10">
            <v>214699.20993375545</v>
          </cell>
          <cell r="U10">
            <v>219515.72842822</v>
          </cell>
          <cell r="V10">
            <v>235556.36667189302</v>
          </cell>
          <cell r="W10">
            <v>294412.06427095202</v>
          </cell>
          <cell r="X10">
            <v>325239.37872891501</v>
          </cell>
          <cell r="Y10">
            <v>333761.84197394899</v>
          </cell>
          <cell r="Z10">
            <v>401394.21624132799</v>
          </cell>
          <cell r="AA10">
            <v>448211.38579164998</v>
          </cell>
          <cell r="AB10">
            <v>484151.32418394496</v>
          </cell>
          <cell r="AC10">
            <v>520807.29964553908</v>
          </cell>
        </row>
        <row r="11">
          <cell r="C11">
            <v>19650.642974950002</v>
          </cell>
          <cell r="D11">
            <v>25528.455999999998</v>
          </cell>
          <cell r="E11">
            <v>29132.257688322999</v>
          </cell>
          <cell r="F11">
            <v>31891.395355501001</v>
          </cell>
          <cell r="G11">
            <v>36788.434999999998</v>
          </cell>
          <cell r="H11">
            <v>38996.760999999999</v>
          </cell>
          <cell r="I11">
            <v>46316.487000000001</v>
          </cell>
          <cell r="J11">
            <v>54073.192000000003</v>
          </cell>
          <cell r="K11">
            <v>66212.047999999995</v>
          </cell>
          <cell r="L11">
            <v>75436.451000000001</v>
          </cell>
          <cell r="M11">
            <v>71161.267999999996</v>
          </cell>
          <cell r="N11">
            <v>75114.125628281996</v>
          </cell>
          <cell r="O11">
            <v>89501.248565841001</v>
          </cell>
          <cell r="P11">
            <v>102089.648075513</v>
          </cell>
          <cell r="Q11">
            <v>103856.78039538101</v>
          </cell>
          <cell r="R11">
            <v>110560.293609417</v>
          </cell>
          <cell r="S11">
            <v>117117.964609117</v>
          </cell>
          <cell r="T11">
            <v>125141.96361090199</v>
          </cell>
          <cell r="U11">
            <v>138107.874944654</v>
          </cell>
          <cell r="V11">
            <v>144209.79417587101</v>
          </cell>
          <cell r="W11">
            <v>135646.85999999999</v>
          </cell>
          <cell r="X11">
            <v>151780.80391474802</v>
          </cell>
          <cell r="Y11">
            <v>170861.57605697599</v>
          </cell>
          <cell r="Z11">
            <v>275633.95199999999</v>
          </cell>
          <cell r="AA11">
            <v>289005.20600000001</v>
          </cell>
          <cell r="AB11">
            <v>306144.83840309596</v>
          </cell>
          <cell r="AC11">
            <v>322818.68851611204</v>
          </cell>
        </row>
        <row r="12">
          <cell r="C12">
            <v>23551.549751224997</v>
          </cell>
          <cell r="D12">
            <v>28131.782966836261</v>
          </cell>
          <cell r="E12">
            <v>29294.765363940998</v>
          </cell>
          <cell r="F12">
            <v>31621.394488290418</v>
          </cell>
          <cell r="G12">
            <v>33384.868661166001</v>
          </cell>
          <cell r="H12">
            <v>41368.711798227385</v>
          </cell>
          <cell r="I12">
            <v>47579.240591581998</v>
          </cell>
          <cell r="J12">
            <v>49938.612036505438</v>
          </cell>
          <cell r="K12">
            <v>45382.110475996007</v>
          </cell>
          <cell r="L12">
            <v>48479.341017408187</v>
          </cell>
          <cell r="M12">
            <v>55913.339206781595</v>
          </cell>
          <cell r="N12">
            <v>54575.357922044015</v>
          </cell>
          <cell r="O12">
            <v>53250.206220491898</v>
          </cell>
          <cell r="P12">
            <v>60729.989469703738</v>
          </cell>
          <cell r="Q12">
            <v>59724.496606917004</v>
          </cell>
          <cell r="R12">
            <v>63812.000228823999</v>
          </cell>
          <cell r="S12">
            <v>60187.867429876314</v>
          </cell>
          <cell r="T12">
            <v>73747.526206556446</v>
          </cell>
          <cell r="U12">
            <v>68313.305632416988</v>
          </cell>
          <cell r="V12">
            <v>78576.864593541992</v>
          </cell>
          <cell r="W12">
            <v>104147.34586267901</v>
          </cell>
          <cell r="X12">
            <v>134159.34582237102</v>
          </cell>
          <cell r="Y12">
            <v>146834.68195029101</v>
          </cell>
          <cell r="Z12">
            <v>108476.13419164499</v>
          </cell>
          <cell r="AA12">
            <v>140891.805104459</v>
          </cell>
          <cell r="AB12">
            <v>156624.44865530898</v>
          </cell>
          <cell r="AC12">
            <v>176242.78078771601</v>
          </cell>
        </row>
        <row r="13">
          <cell r="C13">
            <v>759.54660000000001</v>
          </cell>
          <cell r="D13">
            <v>1045.5760394700001</v>
          </cell>
          <cell r="E13">
            <v>373.45092561799999</v>
          </cell>
          <cell r="F13">
            <v>823.49408327800006</v>
          </cell>
          <cell r="G13">
            <v>483.26026016300005</v>
          </cell>
          <cell r="H13">
            <v>539.10063289200002</v>
          </cell>
          <cell r="I13">
            <v>598.93433150099997</v>
          </cell>
          <cell r="J13">
            <v>623.10252567400005</v>
          </cell>
          <cell r="K13">
            <v>731.75942080099992</v>
          </cell>
          <cell r="L13">
            <v>834.99288855899999</v>
          </cell>
          <cell r="M13">
            <v>1151.1814952980001</v>
          </cell>
          <cell r="N13">
            <v>897.43518404600002</v>
          </cell>
          <cell r="O13">
            <v>1044.3312271050002</v>
          </cell>
          <cell r="P13">
            <v>1206.4437245829999</v>
          </cell>
          <cell r="Q13">
            <v>1281.0724217320001</v>
          </cell>
          <cell r="R13">
            <v>1368.1874590560001</v>
          </cell>
          <cell r="S13">
            <v>1559.218832671</v>
          </cell>
          <cell r="T13">
            <v>1660.3112205330001</v>
          </cell>
          <cell r="U13">
            <v>1933.7456798650001</v>
          </cell>
          <cell r="V13">
            <v>2085.384</v>
          </cell>
          <cell r="W13">
            <v>2239.2687981909999</v>
          </cell>
          <cell r="X13">
            <v>2416.0628363629999</v>
          </cell>
          <cell r="Y13">
            <v>2434.9049768210002</v>
          </cell>
          <cell r="Z13">
            <v>2707.3823750760002</v>
          </cell>
          <cell r="AA13">
            <v>3107.0450878739998</v>
          </cell>
          <cell r="AB13">
            <v>4031.6898533089998</v>
          </cell>
          <cell r="AC13">
            <v>4263.0200438719994</v>
          </cell>
        </row>
        <row r="14">
          <cell r="C14">
            <v>2452.6386428139999</v>
          </cell>
          <cell r="D14">
            <v>3279.547247385</v>
          </cell>
          <cell r="E14">
            <v>2902.2260221179999</v>
          </cell>
          <cell r="F14">
            <v>2511.6439461229998</v>
          </cell>
          <cell r="G14">
            <v>3329.382372172</v>
          </cell>
          <cell r="H14">
            <v>3319.1033293539999</v>
          </cell>
          <cell r="I14">
            <v>4455.4863957709995</v>
          </cell>
          <cell r="J14">
            <v>4901.9067899580004</v>
          </cell>
          <cell r="K14">
            <v>4154.7316770050002</v>
          </cell>
          <cell r="L14">
            <v>6078.1099825769998</v>
          </cell>
          <cell r="M14">
            <v>8925.3563478849992</v>
          </cell>
          <cell r="N14">
            <v>7831.7335661289999</v>
          </cell>
          <cell r="O14">
            <v>8576.2213934039992</v>
          </cell>
          <cell r="P14">
            <v>12996.810055191419</v>
          </cell>
          <cell r="Q14">
            <v>20684.511487238</v>
          </cell>
          <cell r="R14">
            <v>19595.586794431001</v>
          </cell>
          <cell r="S14">
            <v>18203.418785314003</v>
          </cell>
          <cell r="T14">
            <v>14149.408895764001</v>
          </cell>
          <cell r="U14">
            <v>11160.802171284</v>
          </cell>
          <cell r="V14">
            <v>10684.32390248</v>
          </cell>
          <cell r="W14">
            <v>52378.589610082003</v>
          </cell>
          <cell r="X14">
            <v>36883.166155432998</v>
          </cell>
          <cell r="Y14">
            <v>13630.678989861</v>
          </cell>
          <cell r="Z14">
            <v>14576.747674606999</v>
          </cell>
          <cell r="AA14">
            <v>15207.329599317</v>
          </cell>
          <cell r="AB14">
            <v>17350.347272231</v>
          </cell>
          <cell r="AC14">
            <v>17482.810297839002</v>
          </cell>
        </row>
        <row r="15">
          <cell r="C15">
            <v>4180.0300872399002</v>
          </cell>
          <cell r="D15">
            <v>4766.7821489506696</v>
          </cell>
          <cell r="E15">
            <v>5055.3262241930997</v>
          </cell>
          <cell r="F15">
            <v>4896.1711099121758</v>
          </cell>
          <cell r="G15">
            <v>7721.1901925449993</v>
          </cell>
          <cell r="H15">
            <v>7765.491314463</v>
          </cell>
          <cell r="I15">
            <v>6972.8635124989996</v>
          </cell>
          <cell r="J15">
            <v>7642.3382215259999</v>
          </cell>
          <cell r="K15">
            <v>8810.532272339</v>
          </cell>
          <cell r="L15">
            <v>11216.57045250481</v>
          </cell>
          <cell r="M15">
            <v>12608.1409082764</v>
          </cell>
          <cell r="N15">
            <v>12893.494841419491</v>
          </cell>
          <cell r="O15">
            <v>13247.213905118</v>
          </cell>
          <cell r="P15">
            <v>14413.743237307419</v>
          </cell>
          <cell r="Q15">
            <v>11414.41513170952</v>
          </cell>
          <cell r="R15">
            <v>12258.888868952999</v>
          </cell>
          <cell r="S15">
            <v>13357.66840321477</v>
          </cell>
          <cell r="T15">
            <v>14616.872475754401</v>
          </cell>
          <cell r="U15">
            <v>13744.49185126962</v>
          </cell>
          <cell r="V15">
            <v>14854.8567778954</v>
          </cell>
          <cell r="W15">
            <v>14808.365359441997</v>
          </cell>
          <cell r="X15">
            <v>18736.750920226001</v>
          </cell>
          <cell r="Y15">
            <v>18896.831667896</v>
          </cell>
          <cell r="Z15">
            <v>21778.454694626002</v>
          </cell>
          <cell r="AA15">
            <v>26984.724718628499</v>
          </cell>
          <cell r="AB15">
            <v>26327.598717087003</v>
          </cell>
          <cell r="AC15">
            <v>29721.726216287003</v>
          </cell>
        </row>
        <row r="16">
          <cell r="C16">
            <v>2003.2723227569004</v>
          </cell>
          <cell r="D16">
            <v>2375.9569086466695</v>
          </cell>
          <cell r="E16">
            <v>2882.1668883701</v>
          </cell>
          <cell r="F16">
            <v>2689.081756995176</v>
          </cell>
          <cell r="G16">
            <v>5144.2164557739998</v>
          </cell>
          <cell r="H16">
            <v>5310.9403881640001</v>
          </cell>
          <cell r="I16">
            <v>3592.2356394630001</v>
          </cell>
          <cell r="J16">
            <v>3606.7989379750002</v>
          </cell>
          <cell r="K16">
            <v>4376.0743884509993</v>
          </cell>
          <cell r="L16">
            <v>5773.6218531098102</v>
          </cell>
          <cell r="M16">
            <v>5422.6794512714005</v>
          </cell>
          <cell r="N16">
            <v>5664.4400163724904</v>
          </cell>
          <cell r="O16">
            <v>5877.8312863040001</v>
          </cell>
          <cell r="P16">
            <v>6534.1162769744196</v>
          </cell>
          <cell r="Q16">
            <v>6861.95482809852</v>
          </cell>
          <cell r="R16">
            <v>6886.8894519240002</v>
          </cell>
          <cell r="S16">
            <v>7001.458319375769</v>
          </cell>
          <cell r="T16">
            <v>7642.9223970944004</v>
          </cell>
          <cell r="U16">
            <v>7221.16543492662</v>
          </cell>
          <cell r="V16">
            <v>8057.7824664914006</v>
          </cell>
          <cell r="W16">
            <v>8332.5582853269989</v>
          </cell>
          <cell r="X16">
            <v>10916.945139533</v>
          </cell>
          <cell r="Y16">
            <v>11307.342991998999</v>
          </cell>
          <cell r="Z16">
            <v>11022.412797731002</v>
          </cell>
          <cell r="AA16">
            <v>13599.796189159499</v>
          </cell>
          <cell r="AB16">
            <v>12651.330182139001</v>
          </cell>
          <cell r="AC16">
            <v>14507.025308021</v>
          </cell>
        </row>
        <row r="17">
          <cell r="C17">
            <v>748.31055725199997</v>
          </cell>
          <cell r="D17">
            <v>878.17086710799992</v>
          </cell>
          <cell r="E17">
            <v>565.99978486400005</v>
          </cell>
          <cell r="F17">
            <v>478.46941111300004</v>
          </cell>
          <cell r="G17">
            <v>718.9302706310001</v>
          </cell>
          <cell r="H17">
            <v>453.727976028</v>
          </cell>
          <cell r="I17">
            <v>1001.5286967139999</v>
          </cell>
          <cell r="J17">
            <v>1319.455123876</v>
          </cell>
          <cell r="K17">
            <v>1213.412560755</v>
          </cell>
          <cell r="L17">
            <v>1820.31856791</v>
          </cell>
          <cell r="M17">
            <v>3073.8397873280001</v>
          </cell>
          <cell r="N17">
            <v>2657.4022852940002</v>
          </cell>
          <cell r="O17">
            <v>2350.7158696179999</v>
          </cell>
          <cell r="P17">
            <v>2117.4660889450001</v>
          </cell>
          <cell r="Q17">
            <v>2518.2626186090001</v>
          </cell>
          <cell r="R17">
            <v>2621.037251408</v>
          </cell>
          <cell r="S17">
            <v>3062.1822671300001</v>
          </cell>
          <cell r="T17">
            <v>3274.366147015</v>
          </cell>
          <cell r="U17">
            <v>2548.1025146300003</v>
          </cell>
          <cell r="V17">
            <v>2582.2005330980001</v>
          </cell>
          <cell r="W17">
            <v>2221.5823713239997</v>
          </cell>
          <cell r="X17">
            <v>3223.6944135369999</v>
          </cell>
          <cell r="Y17">
            <v>2914.7922234260004</v>
          </cell>
          <cell r="Z17">
            <v>4873.5282520949995</v>
          </cell>
          <cell r="AA17">
            <v>7035.4945053249994</v>
          </cell>
          <cell r="AB17">
            <v>6804.1716735510017</v>
          </cell>
          <cell r="AC17">
            <v>7867.9068220880008</v>
          </cell>
        </row>
        <row r="18">
          <cell r="C18">
            <v>1428.447207231</v>
          </cell>
          <cell r="D18">
            <v>1487.035345196</v>
          </cell>
          <cell r="E18">
            <v>1572.262534959</v>
          </cell>
          <cell r="F18">
            <v>1676.884720348</v>
          </cell>
          <cell r="G18">
            <v>1819.569506</v>
          </cell>
          <cell r="H18">
            <v>1959.2815169249998</v>
          </cell>
          <cell r="I18">
            <v>2287.0846499999998</v>
          </cell>
          <cell r="J18">
            <v>2620.1390523</v>
          </cell>
          <cell r="K18">
            <v>3121.5707870000001</v>
          </cell>
          <cell r="L18">
            <v>3521.87482009</v>
          </cell>
          <cell r="M18">
            <v>3935.9434506769999</v>
          </cell>
          <cell r="N18">
            <v>4377.9313000000002</v>
          </cell>
          <cell r="O18">
            <v>4802.4658831010001</v>
          </cell>
          <cell r="P18">
            <v>5404.7937523199998</v>
          </cell>
          <cell r="Q18">
            <v>1651.201826</v>
          </cell>
          <cell r="R18">
            <v>2349.1656883259998</v>
          </cell>
          <cell r="S18">
            <v>2821.4891945049999</v>
          </cell>
          <cell r="T18">
            <v>3128.7664931430004</v>
          </cell>
          <cell r="U18">
            <v>3453.7515458560001</v>
          </cell>
          <cell r="V18">
            <v>3685.8317555630001</v>
          </cell>
          <cell r="W18">
            <v>3603.1755157389998</v>
          </cell>
          <cell r="X18">
            <v>3948.349857835</v>
          </cell>
          <cell r="Y18">
            <v>4046.8054266710001</v>
          </cell>
          <cell r="Z18">
            <v>5011.4440587270001</v>
          </cell>
          <cell r="AA18">
            <v>5587.0531518799999</v>
          </cell>
          <cell r="AB18">
            <v>5950.857920077</v>
          </cell>
          <cell r="AC18">
            <v>6309.4586508279999</v>
          </cell>
        </row>
        <row r="19">
          <cell r="C19">
            <v>0</v>
          </cell>
          <cell r="D19">
            <v>25.619028</v>
          </cell>
          <cell r="E19">
            <v>34.897016000000001</v>
          </cell>
          <cell r="F19">
            <v>51.735221455999998</v>
          </cell>
          <cell r="G19">
            <v>38.473960140000003</v>
          </cell>
          <cell r="H19">
            <v>41.541433345999998</v>
          </cell>
          <cell r="I19">
            <v>92.014526322000009</v>
          </cell>
          <cell r="J19">
            <v>95.945107375000006</v>
          </cell>
          <cell r="K19">
            <v>99.474536133000001</v>
          </cell>
          <cell r="L19">
            <v>100.755211395</v>
          </cell>
          <cell r="M19">
            <v>175.67821900000001</v>
          </cell>
          <cell r="N19">
            <v>193.72123975299999</v>
          </cell>
          <cell r="O19">
            <v>216.20086609500001</v>
          </cell>
          <cell r="P19">
            <v>357.36711906800002</v>
          </cell>
          <cell r="Q19">
            <v>382.99585900200003</v>
          </cell>
          <cell r="R19">
            <v>401.79647729499999</v>
          </cell>
          <cell r="S19">
            <v>472.53862220400003</v>
          </cell>
          <cell r="T19">
            <v>570.81743850199996</v>
          </cell>
          <cell r="U19">
            <v>521.47235585700003</v>
          </cell>
          <cell r="V19">
            <v>529.04202274299996</v>
          </cell>
          <cell r="W19">
            <v>651.04918705199998</v>
          </cell>
          <cell r="X19">
            <v>647.76150932099995</v>
          </cell>
          <cell r="Y19">
            <v>627.89102579999997</v>
          </cell>
          <cell r="Z19">
            <v>871.06958607299998</v>
          </cell>
          <cell r="AA19">
            <v>762.380872264</v>
          </cell>
          <cell r="AB19">
            <v>921.23894131999998</v>
          </cell>
          <cell r="AC19">
            <v>1037.3354353500001</v>
          </cell>
        </row>
        <row r="20">
          <cell r="C20">
            <v>50594.408056228902</v>
          </cell>
          <cell r="D20">
            <v>62752.144402641927</v>
          </cell>
          <cell r="E20">
            <v>66758.02622419309</v>
          </cell>
          <cell r="F20">
            <v>71744.098983104588</v>
          </cell>
          <cell r="G20">
            <v>81707.136486045987</v>
          </cell>
          <cell r="H20">
            <v>91989.168074936388</v>
          </cell>
          <cell r="I20">
            <v>105923.011831353</v>
          </cell>
          <cell r="J20">
            <v>117179.15157366343</v>
          </cell>
          <cell r="K20">
            <v>125291.18184614099</v>
          </cell>
          <cell r="L20">
            <v>142045.46534104901</v>
          </cell>
          <cell r="M20">
            <v>149759.285958241</v>
          </cell>
          <cell r="N20">
            <v>151312.14714192049</v>
          </cell>
          <cell r="O20">
            <v>165619.2213119599</v>
          </cell>
          <cell r="P20">
            <v>191436.63456229857</v>
          </cell>
          <cell r="Q20">
            <v>196961.27604297752</v>
          </cell>
          <cell r="R20">
            <v>207594.95696068101</v>
          </cell>
          <cell r="S20">
            <v>210426.1380601931</v>
          </cell>
          <cell r="T20">
            <v>229316.08240950987</v>
          </cell>
          <cell r="U20">
            <v>233260.22027948961</v>
          </cell>
          <cell r="V20">
            <v>250411.22344978841</v>
          </cell>
          <cell r="W20">
            <v>309220.42963039404</v>
          </cell>
          <cell r="X20">
            <v>343976.12964914099</v>
          </cell>
          <cell r="Y20">
            <v>352658.673641845</v>
          </cell>
          <cell r="Z20">
            <v>423172.67093595397</v>
          </cell>
          <cell r="AA20">
            <v>475196.11051027849</v>
          </cell>
          <cell r="AB20">
            <v>510478.92290103197</v>
          </cell>
          <cell r="AC20">
            <v>550529.02586182603</v>
          </cell>
        </row>
        <row r="21">
          <cell r="AC21">
            <v>7.84559384610648E-2</v>
          </cell>
        </row>
      </sheetData>
      <sheetData sheetId="2">
        <row r="10">
          <cell r="C10">
            <v>43843.598642803692</v>
          </cell>
          <cell r="D10">
            <v>57666.426156497997</v>
          </cell>
          <cell r="E10">
            <v>53987.249434581994</v>
          </cell>
          <cell r="F10">
            <v>65954.927700318993</v>
          </cell>
          <cell r="G10">
            <v>67466.551558658</v>
          </cell>
          <cell r="H10">
            <v>85797.994462676012</v>
          </cell>
          <cell r="I10">
            <v>93163.644811081002</v>
          </cell>
          <cell r="J10">
            <v>92507.228332234998</v>
          </cell>
          <cell r="K10">
            <v>112424.792000374</v>
          </cell>
          <cell r="L10">
            <v>119905.55602797447</v>
          </cell>
          <cell r="M10">
            <v>113071.45920011538</v>
          </cell>
          <cell r="N10">
            <v>132730.00063857471</v>
          </cell>
          <cell r="O10">
            <v>141017.19580611365</v>
          </cell>
          <cell r="P10">
            <v>164120.08948963069</v>
          </cell>
          <cell r="Q10">
            <v>171124.00456192758</v>
          </cell>
          <cell r="R10">
            <v>182576.18458977307</v>
          </cell>
          <cell r="S10">
            <v>183157.86227394818</v>
          </cell>
          <cell r="T10">
            <v>201298.7161853408</v>
          </cell>
          <cell r="U10">
            <v>205211.94968590769</v>
          </cell>
          <cell r="V10">
            <v>222235.82193443042</v>
          </cell>
          <cell r="W10">
            <v>274964.63000540913</v>
          </cell>
          <cell r="X10">
            <v>302270.70663164486</v>
          </cell>
          <cell r="Y10">
            <v>305829.93432875327</v>
          </cell>
          <cell r="Z10">
            <v>374376.03536749817</v>
          </cell>
          <cell r="AA10">
            <v>371078.8202184547</v>
          </cell>
          <cell r="AB10">
            <v>451657.10269003466</v>
          </cell>
          <cell r="AC10">
            <v>228952.20183975407</v>
          </cell>
        </row>
        <row r="11">
          <cell r="C11">
            <v>20126.53742628769</v>
          </cell>
          <cell r="D11">
            <v>25362.151570891998</v>
          </cell>
          <cell r="E11">
            <v>27425.288601303997</v>
          </cell>
          <cell r="F11">
            <v>31692.501207286001</v>
          </cell>
          <cell r="G11">
            <v>36925.919913204001</v>
          </cell>
          <cell r="H11">
            <v>42571.824430627006</v>
          </cell>
          <cell r="I11">
            <v>51510.012687624003</v>
          </cell>
          <cell r="J11">
            <v>57782.650772538997</v>
          </cell>
          <cell r="K11">
            <v>65018.531590899001</v>
          </cell>
          <cell r="L11">
            <v>65644.191037352459</v>
          </cell>
          <cell r="M11">
            <v>67923.849025584379</v>
          </cell>
          <cell r="N11">
            <v>84619.902182755905</v>
          </cell>
          <cell r="O11">
            <v>96460.466615847981</v>
          </cell>
          <cell r="P11">
            <v>98802.391461526888</v>
          </cell>
          <cell r="Q11">
            <v>96399.486156754007</v>
          </cell>
          <cell r="R11">
            <v>107006.625071756</v>
          </cell>
          <cell r="S11">
            <v>109158.96875111399</v>
          </cell>
          <cell r="T11">
            <v>128371.95514098546</v>
          </cell>
          <cell r="U11">
            <v>132646.53222712199</v>
          </cell>
          <cell r="V11">
            <v>153010.0084620401</v>
          </cell>
          <cell r="W11">
            <v>132552.047113009</v>
          </cell>
          <cell r="X11">
            <v>162458.71626525401</v>
          </cell>
          <cell r="Y11">
            <v>213290.92891944124</v>
          </cell>
          <cell r="Z11">
            <v>264183.94098190346</v>
          </cell>
          <cell r="AA11">
            <v>247178.91603341562</v>
          </cell>
          <cell r="AB11">
            <v>272696.25642989093</v>
          </cell>
          <cell r="AC11">
            <v>129703.863871676</v>
          </cell>
        </row>
        <row r="12">
          <cell r="C12">
            <v>20922.851540846001</v>
          </cell>
          <cell r="D12">
            <v>30301.990265964003</v>
          </cell>
          <cell r="E12">
            <v>23443.518859733002</v>
          </cell>
          <cell r="F12">
            <v>31145.502440266999</v>
          </cell>
          <cell r="G12">
            <v>27393.022356787002</v>
          </cell>
          <cell r="H12">
            <v>39422.712528365002</v>
          </cell>
          <cell r="I12">
            <v>37453.502389224996</v>
          </cell>
          <cell r="J12">
            <v>29083.660357581</v>
          </cell>
          <cell r="K12">
            <v>42338.186982920997</v>
          </cell>
          <cell r="L12">
            <v>49952.238843974999</v>
          </cell>
          <cell r="M12">
            <v>40425.090738442006</v>
          </cell>
          <cell r="N12">
            <v>41774.652722888735</v>
          </cell>
          <cell r="O12">
            <v>37900.999197410376</v>
          </cell>
          <cell r="P12">
            <v>53554.118751845424</v>
          </cell>
          <cell r="Q12">
            <v>53500.59678774645</v>
          </cell>
          <cell r="R12">
            <v>55767.160645887277</v>
          </cell>
          <cell r="S12">
            <v>54506.917166604762</v>
          </cell>
          <cell r="T12">
            <v>56382.82972115204</v>
          </cell>
          <cell r="U12">
            <v>59067.607923564188</v>
          </cell>
          <cell r="V12">
            <v>55447.390837409075</v>
          </cell>
          <cell r="W12">
            <v>106338.38409078043</v>
          </cell>
          <cell r="X12">
            <v>95780.859095945692</v>
          </cell>
          <cell r="Y12">
            <v>73507.978895032429</v>
          </cell>
          <cell r="Z12">
            <v>90748.649938250004</v>
          </cell>
          <cell r="AA12">
            <v>102767.47821583541</v>
          </cell>
          <cell r="AB12">
            <v>155143.42013568562</v>
          </cell>
          <cell r="AC12">
            <v>89511.128867416497</v>
          </cell>
        </row>
        <row r="13">
          <cell r="C13">
            <v>0</v>
          </cell>
          <cell r="D13">
            <v>0</v>
          </cell>
          <cell r="E13">
            <v>655.37297280200005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625.69060974500007</v>
          </cell>
          <cell r="K13">
            <v>642.51594736700008</v>
          </cell>
          <cell r="L13">
            <v>210.37414235599999</v>
          </cell>
          <cell r="M13">
            <v>0</v>
          </cell>
          <cell r="N13">
            <v>1067.8110415620001</v>
          </cell>
          <cell r="O13">
            <v>634.85485978600002</v>
          </cell>
          <cell r="P13">
            <v>1771.5160445890001</v>
          </cell>
          <cell r="Q13">
            <v>1994.58274467</v>
          </cell>
          <cell r="R13">
            <v>1423.007084694</v>
          </cell>
          <cell r="S13">
            <v>1633.3307137372701</v>
          </cell>
          <cell r="T13">
            <v>1754.9527854588102</v>
          </cell>
          <cell r="U13">
            <v>1991.5393940543302</v>
          </cell>
          <cell r="V13">
            <v>2105.9343379406605</v>
          </cell>
          <cell r="W13">
            <v>2177.0717355229199</v>
          </cell>
          <cell r="X13">
            <v>2286.8597578101198</v>
          </cell>
          <cell r="Y13">
            <v>2673.7890740747298</v>
          </cell>
          <cell r="Z13">
            <v>2556.3471172127201</v>
          </cell>
          <cell r="AA13">
            <v>3566.9088690722701</v>
          </cell>
          <cell r="AB13">
            <v>3929.9285975972398</v>
          </cell>
          <cell r="AC13">
            <v>1683.5557646544999</v>
          </cell>
        </row>
        <row r="14">
          <cell r="C14">
            <v>2794.2096756699998</v>
          </cell>
          <cell r="D14">
            <v>2002.2843196419999</v>
          </cell>
          <cell r="E14">
            <v>2463.0690007429998</v>
          </cell>
          <cell r="F14">
            <v>3116.9240527659999</v>
          </cell>
          <cell r="G14">
            <v>3147.6092886669999</v>
          </cell>
          <cell r="H14">
            <v>3803.4575036840001</v>
          </cell>
          <cell r="I14">
            <v>4200.1297342320004</v>
          </cell>
          <cell r="J14">
            <v>5015.2265923699997</v>
          </cell>
          <cell r="K14">
            <v>4425.5574791869994</v>
          </cell>
          <cell r="L14">
            <v>4098.752004291</v>
          </cell>
          <cell r="M14">
            <v>4722.519436089</v>
          </cell>
          <cell r="N14">
            <v>5267.6346913680509</v>
          </cell>
          <cell r="O14">
            <v>6020.8751330693021</v>
          </cell>
          <cell r="P14">
            <v>9992.0632316693882</v>
          </cell>
          <cell r="Q14">
            <v>19229.338872757093</v>
          </cell>
          <cell r="R14">
            <v>18379.391787435801</v>
          </cell>
          <cell r="S14">
            <v>17858.645642492174</v>
          </cell>
          <cell r="T14">
            <v>14788.978537744453</v>
          </cell>
          <cell r="U14">
            <v>11506.270141167188</v>
          </cell>
          <cell r="V14">
            <v>11672.488297040598</v>
          </cell>
          <cell r="W14">
            <v>33897.127066096786</v>
          </cell>
          <cell r="X14">
            <v>41744.27151263503</v>
          </cell>
          <cell r="Y14">
            <v>16357.237440204892</v>
          </cell>
          <cell r="Z14">
            <v>16887.097330131979</v>
          </cell>
          <cell r="AA14">
            <v>17565.51710013143</v>
          </cell>
          <cell r="AB14">
            <v>19887.497526860843</v>
          </cell>
          <cell r="AC14">
            <v>8053.6533360070707</v>
          </cell>
        </row>
        <row r="15">
          <cell r="C15">
            <v>3423.6814892780003</v>
          </cell>
          <cell r="D15">
            <v>4327.639913002</v>
          </cell>
          <cell r="E15">
            <v>5980.9138800639994</v>
          </cell>
          <cell r="F15">
            <v>5165.3186621519999</v>
          </cell>
          <cell r="G15">
            <v>7769.313503071</v>
          </cell>
          <cell r="H15">
            <v>8231.4867648670006</v>
          </cell>
          <cell r="I15">
            <v>7386.0235205280005</v>
          </cell>
          <cell r="J15">
            <v>8264.7096863940005</v>
          </cell>
          <cell r="K15">
            <v>9711.629040232001</v>
          </cell>
          <cell r="L15">
            <v>11403.142433323001</v>
          </cell>
          <cell r="M15">
            <v>12342.658568274999</v>
          </cell>
          <cell r="N15">
            <v>8457.0140345836608</v>
          </cell>
          <cell r="O15">
            <v>13103.383651409351</v>
          </cell>
          <cell r="P15">
            <v>13908.70958680144</v>
          </cell>
          <cell r="Q15">
            <v>12725.789364851409</v>
          </cell>
          <cell r="R15">
            <v>13509.776172696891</v>
          </cell>
          <cell r="S15">
            <v>14792.183035056172</v>
          </cell>
          <cell r="T15">
            <v>16067.03158093361</v>
          </cell>
          <cell r="U15">
            <v>15521.927702867351</v>
          </cell>
          <cell r="V15">
            <v>16634.974512160159</v>
          </cell>
          <cell r="W15">
            <v>15651.921704038352</v>
          </cell>
          <cell r="X15">
            <v>19205.35276676522</v>
          </cell>
          <cell r="Y15">
            <v>23771.810457695541</v>
          </cell>
          <cell r="Z15">
            <v>25060.662750300249</v>
          </cell>
          <cell r="AA15">
            <v>29832.731939892325</v>
          </cell>
          <cell r="AB15">
            <v>30842.824139600099</v>
          </cell>
          <cell r="AC15">
            <v>11020.371388052261</v>
          </cell>
        </row>
        <row r="16">
          <cell r="C16">
            <v>1927.4808362370002</v>
          </cell>
          <cell r="D16">
            <v>2236.1057489989998</v>
          </cell>
          <cell r="E16">
            <v>4010.312254552</v>
          </cell>
          <cell r="F16">
            <v>2783.4908806989997</v>
          </cell>
          <cell r="G16">
            <v>5092.0107560489996</v>
          </cell>
          <cell r="H16">
            <v>5573.110894118</v>
          </cell>
          <cell r="I16">
            <v>3746.742915537</v>
          </cell>
          <cell r="J16">
            <v>3724.5529338400002</v>
          </cell>
          <cell r="K16">
            <v>4967.4476986079999</v>
          </cell>
          <cell r="L16">
            <v>5298.7643411210001</v>
          </cell>
          <cell r="M16">
            <v>5026.0429264949998</v>
          </cell>
          <cell r="N16">
            <v>4082.8083372577098</v>
          </cell>
          <cell r="O16">
            <v>5882.7217623653814</v>
          </cell>
          <cell r="P16">
            <v>7489.7513211080104</v>
          </cell>
          <cell r="Q16">
            <v>7019.1778034912004</v>
          </cell>
          <cell r="R16">
            <v>7472.9613605762397</v>
          </cell>
          <cell r="S16">
            <v>7891.9265913629406</v>
          </cell>
          <cell r="T16">
            <v>7942.6054148745488</v>
          </cell>
          <cell r="U16">
            <v>8829.5701464827907</v>
          </cell>
          <cell r="V16">
            <v>9602.4313341580801</v>
          </cell>
          <cell r="W16">
            <v>8441.5782297943606</v>
          </cell>
          <cell r="X16">
            <v>10666.392488893609</v>
          </cell>
          <cell r="Y16">
            <v>14954.688280736629</v>
          </cell>
          <cell r="Z16">
            <v>14013.017228568389</v>
          </cell>
          <cell r="AA16">
            <v>15668.84360213619</v>
          </cell>
          <cell r="AB16">
            <v>15518.465616764699</v>
          </cell>
          <cell r="AC16">
            <v>6554.0430746976799</v>
          </cell>
        </row>
        <row r="17">
          <cell r="C17">
            <v>444.11838916299996</v>
          </cell>
          <cell r="D17">
            <v>583.51144750399999</v>
          </cell>
          <cell r="E17">
            <v>344.17362999099998</v>
          </cell>
          <cell r="F17">
            <v>527.84445971399998</v>
          </cell>
          <cell r="G17">
            <v>726.46815508099996</v>
          </cell>
          <cell r="H17">
            <v>562.66712004800002</v>
          </cell>
          <cell r="I17">
            <v>1076.8961140429999</v>
          </cell>
          <cell r="J17">
            <v>1695.167443453</v>
          </cell>
          <cell r="K17">
            <v>1453.852384564</v>
          </cell>
          <cell r="L17">
            <v>2396.6643460139999</v>
          </cell>
          <cell r="M17">
            <v>3212.7189943909998</v>
          </cell>
          <cell r="N17">
            <v>1527.90817096501</v>
          </cell>
          <cell r="O17">
            <v>2223.5591118696298</v>
          </cell>
          <cell r="P17">
            <v>2502.5961392270597</v>
          </cell>
          <cell r="Q17">
            <v>2630.0907898037294</v>
          </cell>
          <cell r="R17">
            <v>2773.5605049014398</v>
          </cell>
          <cell r="S17">
            <v>3383.2926612162205</v>
          </cell>
          <cell r="T17">
            <v>4277.0815409566103</v>
          </cell>
          <cell r="U17">
            <v>2491.0683839672906</v>
          </cell>
          <cell r="V17">
            <v>2654.8298396068603</v>
          </cell>
          <cell r="W17">
            <v>2792.22450309029</v>
          </cell>
          <cell r="X17">
            <v>3812.1369833126296</v>
          </cell>
          <cell r="Y17">
            <v>3323.1615814540601</v>
          </cell>
          <cell r="Z17">
            <v>4767.9544007558688</v>
          </cell>
          <cell r="AA17">
            <v>7198.7335669067115</v>
          </cell>
          <cell r="AB17">
            <v>7080.0798207410608</v>
          </cell>
          <cell r="AC17">
            <v>1098.81225253958</v>
          </cell>
        </row>
        <row r="18">
          <cell r="C18">
            <v>1052.082263878</v>
          </cell>
          <cell r="D18">
            <v>1468.9451680999998</v>
          </cell>
          <cell r="E18">
            <v>1592.9793610429999</v>
          </cell>
          <cell r="F18">
            <v>1723.165022933</v>
          </cell>
          <cell r="G18">
            <v>1914.4168947109999</v>
          </cell>
          <cell r="H18">
            <v>2049.71930436</v>
          </cell>
          <cell r="I18">
            <v>2522.1060817029997</v>
          </cell>
          <cell r="J18">
            <v>2798.9058893670003</v>
          </cell>
          <cell r="K18">
            <v>3239.0769834050002</v>
          </cell>
          <cell r="L18">
            <v>3661.1069537010003</v>
          </cell>
          <cell r="M18">
            <v>4000.1777570250001</v>
          </cell>
          <cell r="N18">
            <v>2799.4399357745697</v>
          </cell>
          <cell r="O18">
            <v>4864.8665249894102</v>
          </cell>
          <cell r="P18">
            <v>3630.1962690795899</v>
          </cell>
          <cell r="Q18">
            <v>2740.3042929670801</v>
          </cell>
          <cell r="R18">
            <v>2911.2020470585699</v>
          </cell>
          <cell r="S18">
            <v>3123.5261774609703</v>
          </cell>
          <cell r="T18">
            <v>3342.4325776659703</v>
          </cell>
          <cell r="U18">
            <v>3617.35005800418</v>
          </cell>
          <cell r="V18">
            <v>3765.5912239158802</v>
          </cell>
          <cell r="W18">
            <v>3843.4517237964301</v>
          </cell>
          <cell r="X18">
            <v>4106.6447981970396</v>
          </cell>
          <cell r="Y18">
            <v>4623.6034435562597</v>
          </cell>
          <cell r="Z18">
            <v>5250.9682959440397</v>
          </cell>
          <cell r="AA18">
            <v>5828.5776416312901</v>
          </cell>
          <cell r="AB18">
            <v>6344.6762379294296</v>
          </cell>
          <cell r="AC18">
            <v>2535.5683289849703</v>
          </cell>
        </row>
        <row r="19">
          <cell r="C19">
            <v>0</v>
          </cell>
          <cell r="D19">
            <v>39.077548399000001</v>
          </cell>
          <cell r="E19">
            <v>33.448634478000002</v>
          </cell>
          <cell r="F19">
            <v>130.818298806</v>
          </cell>
          <cell r="G19">
            <v>36.417697229999995</v>
          </cell>
          <cell r="H19">
            <v>45.989446341000004</v>
          </cell>
          <cell r="I19">
            <v>40.278409245000006</v>
          </cell>
          <cell r="J19">
            <v>46.083419734000003</v>
          </cell>
          <cell r="K19">
            <v>51.251973655</v>
          </cell>
          <cell r="L19">
            <v>46.606792487</v>
          </cell>
          <cell r="M19">
            <v>103.718890364</v>
          </cell>
          <cell r="N19">
            <v>46.857590586370002</v>
          </cell>
          <cell r="O19">
            <v>132.23625218493001</v>
          </cell>
          <cell r="P19">
            <v>286.16585738678003</v>
          </cell>
          <cell r="Q19">
            <v>336.21647858940003</v>
          </cell>
          <cell r="R19">
            <v>352.05226016064</v>
          </cell>
          <cell r="S19">
            <v>393.43760501603998</v>
          </cell>
          <cell r="T19">
            <v>504.91204743648001</v>
          </cell>
          <cell r="U19">
            <v>583.9391144130899</v>
          </cell>
          <cell r="V19">
            <v>612.12211447933987</v>
          </cell>
          <cell r="W19">
            <v>574.66724735726996</v>
          </cell>
          <cell r="X19">
            <v>620.17849636193978</v>
          </cell>
          <cell r="Y19">
            <v>870.35715194858994</v>
          </cell>
          <cell r="Z19">
            <v>1028.7228250319497</v>
          </cell>
          <cell r="AA19">
            <v>1136.57712921813</v>
          </cell>
          <cell r="AB19">
            <v>1899.6024641649101</v>
          </cell>
          <cell r="AC19">
            <v>831.94773183002997</v>
          </cell>
        </row>
        <row r="20">
          <cell r="C20">
            <v>47267.280132081694</v>
          </cell>
          <cell r="D20">
            <v>61994.066069499997</v>
          </cell>
          <cell r="E20">
            <v>59968.163314645994</v>
          </cell>
          <cell r="F20">
            <v>71120.246362470993</v>
          </cell>
          <cell r="G20">
            <v>75235.865061728997</v>
          </cell>
          <cell r="H20">
            <v>94029.481227543016</v>
          </cell>
          <cell r="I20">
            <v>100549.66833160901</v>
          </cell>
          <cell r="J20">
            <v>100771.93801862899</v>
          </cell>
          <cell r="K20">
            <v>122136.421040606</v>
          </cell>
          <cell r="L20">
            <v>131308.69846129746</v>
          </cell>
          <cell r="M20">
            <v>125414.11776839038</v>
          </cell>
          <cell r="N20">
            <v>141187.01467315838</v>
          </cell>
          <cell r="O20">
            <v>154120.57945752301</v>
          </cell>
          <cell r="P20">
            <v>178028.79907643213</v>
          </cell>
          <cell r="Q20">
            <v>183849.79392677898</v>
          </cell>
          <cell r="R20">
            <v>196085.96076246997</v>
          </cell>
          <cell r="S20">
            <v>197950.04530900434</v>
          </cell>
          <cell r="T20">
            <v>217365.74776627441</v>
          </cell>
          <cell r="U20">
            <v>220733.87738877503</v>
          </cell>
          <cell r="V20">
            <v>238870.79644659057</v>
          </cell>
          <cell r="W20">
            <v>290616.55170944746</v>
          </cell>
          <cell r="X20">
            <v>321476.05939841009</v>
          </cell>
          <cell r="Y20">
            <v>329601.74478644883</v>
          </cell>
          <cell r="Z20">
            <v>399436.69811779843</v>
          </cell>
          <cell r="AA20">
            <v>400911.55215834704</v>
          </cell>
          <cell r="AB20">
            <v>482499.92682963476</v>
          </cell>
          <cell r="AC20">
            <v>239972.57322780634</v>
          </cell>
        </row>
      </sheetData>
      <sheetData sheetId="3">
        <row r="10">
          <cell r="C10">
            <v>18991721.199999999</v>
          </cell>
          <cell r="D10">
            <v>24801070</v>
          </cell>
          <cell r="E10">
            <v>28559507.688322999</v>
          </cell>
          <cell r="F10">
            <v>31723056.578800999</v>
          </cell>
          <cell r="G10">
            <v>36586932</v>
          </cell>
          <cell r="H10">
            <v>38779806</v>
          </cell>
          <cell r="I10">
            <v>46101145</v>
          </cell>
          <cell r="J10">
            <v>53846056</v>
          </cell>
          <cell r="K10">
            <v>65966048</v>
          </cell>
          <cell r="L10">
            <v>75051961</v>
          </cell>
          <cell r="M10">
            <v>70652833</v>
          </cell>
          <cell r="N10">
            <v>74680212.628281996</v>
          </cell>
          <cell r="O10">
            <v>88923287.565841004</v>
          </cell>
          <cell r="P10">
            <v>101570794.07551301</v>
          </cell>
          <cell r="Q10">
            <v>103296882.31551699</v>
          </cell>
          <cell r="R10">
            <v>109639353.60941701</v>
          </cell>
          <cell r="S10">
            <v>116603593.609117</v>
          </cell>
          <cell r="T10">
            <v>124448963.610902</v>
          </cell>
          <cell r="U10">
            <v>137368012.94465399</v>
          </cell>
          <cell r="V10">
            <v>142881985.63188499</v>
          </cell>
          <cell r="W10">
            <v>134992097</v>
          </cell>
          <cell r="X10">
            <v>150372594</v>
          </cell>
          <cell r="Y10">
            <v>169366736</v>
          </cell>
          <cell r="Z10">
            <v>274167952</v>
          </cell>
          <cell r="AA10">
            <v>287465760</v>
          </cell>
          <cell r="AB10">
            <v>304871678.40309596</v>
          </cell>
          <cell r="AC10">
            <v>321462624.51611203</v>
          </cell>
        </row>
        <row r="11">
          <cell r="C11">
            <v>6914300</v>
          </cell>
          <cell r="D11">
            <v>9974142</v>
          </cell>
          <cell r="E11">
            <v>12050367.688323</v>
          </cell>
          <cell r="F11">
            <v>13324294.348637</v>
          </cell>
          <cell r="G11">
            <v>15972820</v>
          </cell>
          <cell r="H11">
            <v>16251141</v>
          </cell>
          <cell r="I11">
            <v>19403855</v>
          </cell>
          <cell r="J11">
            <v>23671427</v>
          </cell>
          <cell r="K11">
            <v>26400057</v>
          </cell>
          <cell r="L11">
            <v>31591144</v>
          </cell>
          <cell r="M11">
            <v>29941754</v>
          </cell>
          <cell r="N11">
            <v>33436564.628281999</v>
          </cell>
          <cell r="O11">
            <v>43372339.565840997</v>
          </cell>
          <cell r="P11">
            <v>48386645.439512998</v>
          </cell>
          <cell r="Q11">
            <v>49383462.837052003</v>
          </cell>
          <cell r="R11">
            <v>50745996.609416999</v>
          </cell>
          <cell r="S11">
            <v>49332984.095927</v>
          </cell>
          <cell r="T11">
            <v>55852761.136953004</v>
          </cell>
          <cell r="U11">
            <v>60636139.196741998</v>
          </cell>
          <cell r="V11">
            <v>65290455</v>
          </cell>
          <cell r="W11">
            <v>65447847</v>
          </cell>
          <cell r="X11">
            <v>72882812</v>
          </cell>
          <cell r="Y11">
            <v>81098256</v>
          </cell>
          <cell r="Z11">
            <v>148670546</v>
          </cell>
          <cell r="AA11">
            <v>146701331</v>
          </cell>
          <cell r="AB11">
            <v>149447583</v>
          </cell>
          <cell r="AC11">
            <v>165244304</v>
          </cell>
        </row>
        <row r="12">
          <cell r="C12">
            <v>6914300</v>
          </cell>
          <cell r="D12">
            <v>9974142</v>
          </cell>
          <cell r="E12">
            <v>11404221.688323</v>
          </cell>
          <cell r="F12">
            <v>11717105</v>
          </cell>
          <cell r="G12">
            <v>15534000</v>
          </cell>
          <cell r="H12">
            <v>15788186</v>
          </cell>
          <cell r="I12">
            <v>18940987</v>
          </cell>
          <cell r="J12">
            <v>22508427</v>
          </cell>
          <cell r="K12">
            <v>23420484</v>
          </cell>
          <cell r="L12">
            <v>29527566</v>
          </cell>
          <cell r="M12">
            <v>27808754</v>
          </cell>
          <cell r="N12">
            <v>30227126</v>
          </cell>
          <cell r="O12">
            <v>39100439.565840997</v>
          </cell>
          <cell r="P12">
            <v>44234975.439512998</v>
          </cell>
          <cell r="Q12">
            <v>45239050.837052003</v>
          </cell>
          <cell r="R12">
            <v>42009739.609416999</v>
          </cell>
          <cell r="S12">
            <v>40123220.095927</v>
          </cell>
          <cell r="T12">
            <v>53041254.136953004</v>
          </cell>
          <cell r="U12">
            <v>60636139.196741998</v>
          </cell>
          <cell r="V12">
            <v>63400455</v>
          </cell>
          <cell r="W12">
            <v>64594382</v>
          </cell>
          <cell r="X12">
            <v>71724302</v>
          </cell>
          <cell r="Y12">
            <v>80350531</v>
          </cell>
          <cell r="Z12">
            <v>144840138</v>
          </cell>
          <cell r="AA12">
            <v>142191969</v>
          </cell>
          <cell r="AB12">
            <v>145639055</v>
          </cell>
          <cell r="AC12">
            <v>151060894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646146</v>
          </cell>
          <cell r="F14">
            <v>1607189.348637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438820</v>
          </cell>
          <cell r="H15">
            <v>462955</v>
          </cell>
          <cell r="I15">
            <v>462868</v>
          </cell>
          <cell r="J15">
            <v>1163000</v>
          </cell>
          <cell r="K15">
            <v>2979573</v>
          </cell>
          <cell r="L15">
            <v>2063578</v>
          </cell>
          <cell r="M15">
            <v>2133000</v>
          </cell>
          <cell r="N15">
            <v>2556821.4672690001</v>
          </cell>
          <cell r="O15">
            <v>3418889</v>
          </cell>
          <cell r="P15">
            <v>3291532</v>
          </cell>
          <cell r="Q15">
            <v>3437593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800000</v>
          </cell>
          <cell r="W15">
            <v>853465</v>
          </cell>
          <cell r="X15">
            <v>922216</v>
          </cell>
          <cell r="Y15">
            <v>0</v>
          </cell>
          <cell r="Z15">
            <v>1774651</v>
          </cell>
          <cell r="AA15">
            <v>1971543</v>
          </cell>
          <cell r="AB15">
            <v>1409421</v>
          </cell>
          <cell r="AC15">
            <v>11109335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652617.16101299995</v>
          </cell>
          <cell r="O16">
            <v>853011</v>
          </cell>
          <cell r="P16">
            <v>860138</v>
          </cell>
          <cell r="Q16">
            <v>706819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4851765</v>
          </cell>
          <cell r="S17">
            <v>4328696</v>
          </cell>
          <cell r="T17">
            <v>2811507</v>
          </cell>
          <cell r="U17">
            <v>0</v>
          </cell>
          <cell r="V17">
            <v>90000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23303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</v>
          </cell>
          <cell r="S18">
            <v>4881068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1000000</v>
          </cell>
          <cell r="W19">
            <v>0</v>
          </cell>
          <cell r="X19">
            <v>0</v>
          </cell>
          <cell r="Y19">
            <v>360000</v>
          </cell>
          <cell r="Z19">
            <v>8855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236294</v>
          </cell>
          <cell r="Y20">
            <v>387725</v>
          </cell>
          <cell r="Z20">
            <v>2046902</v>
          </cell>
          <cell r="AA20">
            <v>2514516</v>
          </cell>
          <cell r="AB20">
            <v>2399107</v>
          </cell>
          <cell r="AC20">
            <v>3074075</v>
          </cell>
        </row>
        <row r="21">
          <cell r="C21">
            <v>12077421.199999999</v>
          </cell>
          <cell r="D21">
            <v>14826928</v>
          </cell>
          <cell r="E21">
            <v>16509140</v>
          </cell>
          <cell r="F21">
            <v>18398762.230163999</v>
          </cell>
          <cell r="G21">
            <v>20614112</v>
          </cell>
          <cell r="H21">
            <v>22528665</v>
          </cell>
          <cell r="I21">
            <v>26697290</v>
          </cell>
          <cell r="J21">
            <v>30174629</v>
          </cell>
          <cell r="K21">
            <v>39565991</v>
          </cell>
          <cell r="L21">
            <v>43460817</v>
          </cell>
          <cell r="M21">
            <v>40711079</v>
          </cell>
          <cell r="N21">
            <v>41243648</v>
          </cell>
          <cell r="O21">
            <v>45550948</v>
          </cell>
          <cell r="P21">
            <v>53184148.636</v>
          </cell>
          <cell r="Q21">
            <v>53913419.478464998</v>
          </cell>
          <cell r="R21">
            <v>58893357</v>
          </cell>
          <cell r="S21">
            <v>67270609.513190001</v>
          </cell>
          <cell r="T21">
            <v>68596202.473949</v>
          </cell>
          <cell r="U21">
            <v>76731873.747912005</v>
          </cell>
          <cell r="V21">
            <v>77591530.631885007</v>
          </cell>
          <cell r="W21">
            <v>69544250</v>
          </cell>
          <cell r="X21">
            <v>77489782</v>
          </cell>
          <cell r="Y21">
            <v>88268480</v>
          </cell>
          <cell r="Z21">
            <v>125497406</v>
          </cell>
          <cell r="AA21">
            <v>140764429</v>
          </cell>
          <cell r="AB21">
            <v>155424095.40309599</v>
          </cell>
          <cell r="AC21">
            <v>156218320.516112</v>
          </cell>
        </row>
        <row r="22">
          <cell r="C22">
            <v>1798800</v>
          </cell>
          <cell r="D22">
            <v>2089006</v>
          </cell>
          <cell r="E22">
            <v>2297809</v>
          </cell>
          <cell r="F22">
            <v>2333947</v>
          </cell>
          <cell r="G22">
            <v>2035030</v>
          </cell>
          <cell r="H22">
            <v>2098483</v>
          </cell>
          <cell r="I22">
            <v>3084150</v>
          </cell>
          <cell r="J22">
            <v>3784939</v>
          </cell>
          <cell r="K22">
            <v>4701335</v>
          </cell>
          <cell r="L22">
            <v>5134138</v>
          </cell>
          <cell r="M22">
            <v>4459062</v>
          </cell>
          <cell r="N22">
            <v>4516990</v>
          </cell>
          <cell r="O22">
            <v>4104418</v>
          </cell>
          <cell r="P22">
            <v>4719597</v>
          </cell>
          <cell r="Q22">
            <v>3602165</v>
          </cell>
          <cell r="R22">
            <v>4252122</v>
          </cell>
          <cell r="S22">
            <v>5653091</v>
          </cell>
          <cell r="T22">
            <v>4168706</v>
          </cell>
          <cell r="U22">
            <v>4382899</v>
          </cell>
          <cell r="V22">
            <v>4027595</v>
          </cell>
          <cell r="W22">
            <v>3059144</v>
          </cell>
          <cell r="X22">
            <v>3431005</v>
          </cell>
          <cell r="Y22">
            <v>4098169</v>
          </cell>
          <cell r="Z22">
            <v>5685377</v>
          </cell>
          <cell r="AA22">
            <v>5682380</v>
          </cell>
          <cell r="AB22">
            <v>5353572</v>
          </cell>
          <cell r="AC22">
            <v>6287747</v>
          </cell>
        </row>
        <row r="23">
          <cell r="C23">
            <v>7815700.2000000002</v>
          </cell>
          <cell r="D23">
            <v>9681595</v>
          </cell>
          <cell r="E23">
            <v>10949399</v>
          </cell>
          <cell r="F23">
            <v>12670947.230164001</v>
          </cell>
          <cell r="G23">
            <v>14594596</v>
          </cell>
          <cell r="H23">
            <v>16145443</v>
          </cell>
          <cell r="I23">
            <v>18974552</v>
          </cell>
          <cell r="J23">
            <v>21412716</v>
          </cell>
          <cell r="K23">
            <v>29298944</v>
          </cell>
          <cell r="L23">
            <v>32808351</v>
          </cell>
          <cell r="M23">
            <v>30723102</v>
          </cell>
          <cell r="N23">
            <v>31952419</v>
          </cell>
          <cell r="O23">
            <v>34572763</v>
          </cell>
          <cell r="P23">
            <v>38174867</v>
          </cell>
          <cell r="Q23">
            <v>39152014</v>
          </cell>
          <cell r="R23">
            <v>42358107</v>
          </cell>
          <cell r="S23">
            <v>48846631</v>
          </cell>
          <cell r="T23">
            <v>52425427.473949</v>
          </cell>
          <cell r="U23">
            <v>59463646.747911997</v>
          </cell>
          <cell r="V23">
            <v>59627294.631885</v>
          </cell>
          <cell r="W23">
            <v>55744986</v>
          </cell>
          <cell r="X23">
            <v>61761988</v>
          </cell>
          <cell r="Y23">
            <v>68845304</v>
          </cell>
          <cell r="Z23">
            <v>98454385</v>
          </cell>
          <cell r="AA23">
            <v>108174117</v>
          </cell>
          <cell r="AB23">
            <v>119222280.92</v>
          </cell>
          <cell r="AC23">
            <v>118018198</v>
          </cell>
        </row>
        <row r="24">
          <cell r="C24">
            <v>499800</v>
          </cell>
          <cell r="D24">
            <v>426995</v>
          </cell>
          <cell r="E24">
            <v>490759</v>
          </cell>
          <cell r="F24">
            <v>477582</v>
          </cell>
          <cell r="G24">
            <v>547548</v>
          </cell>
          <cell r="H24">
            <v>597923</v>
          </cell>
          <cell r="I24">
            <v>666472</v>
          </cell>
          <cell r="J24">
            <v>747892</v>
          </cell>
          <cell r="K24">
            <v>657967</v>
          </cell>
          <cell r="L24">
            <v>392765</v>
          </cell>
          <cell r="M24">
            <v>89739</v>
          </cell>
          <cell r="N24">
            <v>95614</v>
          </cell>
          <cell r="O24">
            <v>85000</v>
          </cell>
          <cell r="P24">
            <v>41715</v>
          </cell>
          <cell r="Q24">
            <v>63636</v>
          </cell>
          <cell r="R24">
            <v>67744</v>
          </cell>
          <cell r="S24">
            <v>84805</v>
          </cell>
          <cell r="T24">
            <v>112206</v>
          </cell>
          <cell r="U24">
            <v>115911</v>
          </cell>
          <cell r="V24">
            <v>85159</v>
          </cell>
          <cell r="W24">
            <v>52674</v>
          </cell>
          <cell r="X24">
            <v>59799</v>
          </cell>
          <cell r="Y24">
            <v>90646</v>
          </cell>
          <cell r="Z24">
            <v>551892</v>
          </cell>
          <cell r="AA24">
            <v>589052</v>
          </cell>
          <cell r="AB24">
            <v>1335134.08</v>
          </cell>
          <cell r="AC24">
            <v>277537</v>
          </cell>
        </row>
        <row r="25">
          <cell r="C25">
            <v>24700</v>
          </cell>
          <cell r="D25">
            <v>33364</v>
          </cell>
          <cell r="E25">
            <v>29728</v>
          </cell>
          <cell r="F25">
            <v>41724</v>
          </cell>
          <cell r="G25">
            <v>48945</v>
          </cell>
          <cell r="H25">
            <v>53448</v>
          </cell>
          <cell r="I25">
            <v>52399</v>
          </cell>
          <cell r="J25">
            <v>53564</v>
          </cell>
          <cell r="K25">
            <v>63700</v>
          </cell>
          <cell r="L25">
            <v>67520</v>
          </cell>
          <cell r="M25">
            <v>69883</v>
          </cell>
          <cell r="N25">
            <v>84404</v>
          </cell>
          <cell r="O25">
            <v>91325</v>
          </cell>
          <cell r="P25">
            <v>120834</v>
          </cell>
          <cell r="Q25">
            <v>153501</v>
          </cell>
          <cell r="R25">
            <v>157236</v>
          </cell>
          <cell r="S25">
            <v>216996</v>
          </cell>
          <cell r="T25">
            <v>247838</v>
          </cell>
          <cell r="U25">
            <v>247478</v>
          </cell>
          <cell r="V25">
            <v>291238</v>
          </cell>
          <cell r="W25">
            <v>324519</v>
          </cell>
          <cell r="X25">
            <v>362068</v>
          </cell>
          <cell r="Y25">
            <v>261986</v>
          </cell>
          <cell r="Z25">
            <v>451966</v>
          </cell>
          <cell r="AA25">
            <v>526062</v>
          </cell>
          <cell r="AB25">
            <v>600102</v>
          </cell>
          <cell r="AC25">
            <v>661797</v>
          </cell>
        </row>
        <row r="26">
          <cell r="C26">
            <v>2621</v>
          </cell>
          <cell r="D26">
            <v>2064</v>
          </cell>
          <cell r="E26">
            <v>4052</v>
          </cell>
          <cell r="F26">
            <v>3089</v>
          </cell>
          <cell r="G26">
            <v>3582</v>
          </cell>
          <cell r="H26">
            <v>4095</v>
          </cell>
          <cell r="I26">
            <v>3582</v>
          </cell>
          <cell r="J26">
            <v>3662</v>
          </cell>
          <cell r="K26">
            <v>5200</v>
          </cell>
          <cell r="L26">
            <v>5755</v>
          </cell>
          <cell r="M26">
            <v>7034</v>
          </cell>
          <cell r="N26">
            <v>9581</v>
          </cell>
          <cell r="O26">
            <v>13586</v>
          </cell>
          <cell r="P26">
            <v>15754</v>
          </cell>
          <cell r="Q26">
            <v>16849</v>
          </cell>
          <cell r="R26">
            <v>18628</v>
          </cell>
          <cell r="S26">
            <v>16025</v>
          </cell>
          <cell r="T26">
            <v>41768</v>
          </cell>
          <cell r="U26">
            <v>28224</v>
          </cell>
          <cell r="V26">
            <v>33453</v>
          </cell>
          <cell r="W26">
            <v>38821</v>
          </cell>
          <cell r="X26">
            <v>56326</v>
          </cell>
          <cell r="Y26">
            <v>41883</v>
          </cell>
          <cell r="Z26">
            <v>124164</v>
          </cell>
          <cell r="AA26">
            <v>83200</v>
          </cell>
          <cell r="AB26">
            <v>94910</v>
          </cell>
          <cell r="AC26">
            <v>106360</v>
          </cell>
        </row>
        <row r="27">
          <cell r="C27">
            <v>1000000</v>
          </cell>
          <cell r="D27">
            <v>1409700</v>
          </cell>
          <cell r="E27">
            <v>1654870</v>
          </cell>
          <cell r="F27">
            <v>1709479</v>
          </cell>
          <cell r="G27">
            <v>2230409</v>
          </cell>
          <cell r="H27">
            <v>2353527</v>
          </cell>
          <cell r="I27">
            <v>2641081</v>
          </cell>
          <cell r="J27">
            <v>2838833</v>
          </cell>
          <cell r="K27">
            <v>3419621</v>
          </cell>
          <cell r="L27">
            <v>3736499</v>
          </cell>
          <cell r="M27">
            <v>3956649</v>
          </cell>
          <cell r="N27">
            <v>3186785</v>
          </cell>
          <cell r="O27">
            <v>4991653</v>
          </cell>
          <cell r="P27">
            <v>5553971</v>
          </cell>
          <cell r="Q27">
            <v>6095838.4784650002</v>
          </cell>
          <cell r="R27">
            <v>6914955</v>
          </cell>
          <cell r="S27">
            <v>7291723</v>
          </cell>
          <cell r="T27">
            <v>7496844</v>
          </cell>
          <cell r="U27">
            <v>7992020</v>
          </cell>
          <cell r="V27">
            <v>7541834</v>
          </cell>
          <cell r="W27">
            <v>7666561</v>
          </cell>
          <cell r="X27">
            <v>8768184</v>
          </cell>
          <cell r="Y27">
            <v>10184068</v>
          </cell>
          <cell r="Z27">
            <v>13933624</v>
          </cell>
          <cell r="AA27">
            <v>14892765</v>
          </cell>
          <cell r="AB27">
            <v>15851848</v>
          </cell>
          <cell r="AC27">
            <v>16608427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11224</v>
          </cell>
          <cell r="L28">
            <v>18361</v>
          </cell>
          <cell r="M28">
            <v>23767</v>
          </cell>
          <cell r="N28">
            <v>22662</v>
          </cell>
          <cell r="O28">
            <v>34699</v>
          </cell>
          <cell r="P28">
            <v>38811.635999999999</v>
          </cell>
          <cell r="Q28">
            <v>51793</v>
          </cell>
          <cell r="R28">
            <v>52644</v>
          </cell>
          <cell r="S28">
            <v>13849.51319</v>
          </cell>
          <cell r="T28">
            <v>139650</v>
          </cell>
          <cell r="U28">
            <v>183516</v>
          </cell>
          <cell r="V28">
            <v>140176</v>
          </cell>
          <cell r="W28">
            <v>176127</v>
          </cell>
          <cell r="X28">
            <v>151200</v>
          </cell>
          <cell r="Y28">
            <v>164867</v>
          </cell>
          <cell r="Z28">
            <v>306418</v>
          </cell>
          <cell r="AA28">
            <v>325419</v>
          </cell>
          <cell r="AB28">
            <v>371220</v>
          </cell>
          <cell r="AC28">
            <v>413623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717084</v>
          </cell>
          <cell r="Q29">
            <v>1305713</v>
          </cell>
          <cell r="R29">
            <v>1868824</v>
          </cell>
          <cell r="S29">
            <v>1985400</v>
          </cell>
          <cell r="T29">
            <v>2313899</v>
          </cell>
          <cell r="U29">
            <v>2542013</v>
          </cell>
          <cell r="V29">
            <v>3972707</v>
          </cell>
          <cell r="W29">
            <v>1160193</v>
          </cell>
          <cell r="X29">
            <v>1903098</v>
          </cell>
          <cell r="Y29">
            <v>2297488</v>
          </cell>
          <cell r="Z29">
            <v>3432904</v>
          </cell>
          <cell r="AA29">
            <v>4461252</v>
          </cell>
          <cell r="AB29">
            <v>4365927</v>
          </cell>
          <cell r="AC29">
            <v>6672319.5161119998</v>
          </cell>
        </row>
        <row r="30">
          <cell r="C30">
            <v>875800</v>
          </cell>
          <cell r="D30">
            <v>1116413</v>
          </cell>
          <cell r="E30">
            <v>1082295</v>
          </cell>
          <cell r="F30">
            <v>1151708</v>
          </cell>
          <cell r="G30">
            <v>1154002</v>
          </cell>
          <cell r="H30">
            <v>1275746</v>
          </cell>
          <cell r="I30">
            <v>1275054</v>
          </cell>
          <cell r="J30">
            <v>1333023</v>
          </cell>
          <cell r="K30">
            <v>1408000</v>
          </cell>
          <cell r="L30">
            <v>1297428</v>
          </cell>
          <cell r="M30">
            <v>1381843</v>
          </cell>
          <cell r="N30">
            <v>1375193</v>
          </cell>
          <cell r="O30">
            <v>1657504</v>
          </cell>
          <cell r="P30">
            <v>3801515</v>
          </cell>
          <cell r="Q30">
            <v>3471910</v>
          </cell>
          <cell r="R30">
            <v>3203097</v>
          </cell>
          <cell r="S30">
            <v>3162089</v>
          </cell>
          <cell r="T30">
            <v>963910</v>
          </cell>
          <cell r="U30">
            <v>1131875</v>
          </cell>
          <cell r="V30">
            <v>1565811</v>
          </cell>
          <cell r="W30">
            <v>1015261</v>
          </cell>
          <cell r="X30">
            <v>597071</v>
          </cell>
          <cell r="Y30">
            <v>1787409</v>
          </cell>
          <cell r="Z30">
            <v>1952234</v>
          </cell>
          <cell r="AA30">
            <v>2224318</v>
          </cell>
          <cell r="AB30">
            <v>2642715</v>
          </cell>
          <cell r="AC30">
            <v>2622357</v>
          </cell>
        </row>
        <row r="31">
          <cell r="C31">
            <v>60000</v>
          </cell>
          <cell r="D31">
            <v>67791</v>
          </cell>
          <cell r="E31">
            <v>228</v>
          </cell>
          <cell r="F31">
            <v>10286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685954</v>
          </cell>
          <cell r="U32">
            <v>644291</v>
          </cell>
          <cell r="V32">
            <v>306263</v>
          </cell>
          <cell r="W32">
            <v>305964</v>
          </cell>
          <cell r="X32">
            <v>399043</v>
          </cell>
          <cell r="Y32">
            <v>496660</v>
          </cell>
          <cell r="Z32">
            <v>604442</v>
          </cell>
          <cell r="AA32">
            <v>680521</v>
          </cell>
          <cell r="AB32">
            <v>744750</v>
          </cell>
          <cell r="AC32">
            <v>611032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1603586</v>
          </cell>
          <cell r="AB33">
            <v>2334000</v>
          </cell>
          <cell r="AC33">
            <v>1696112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256865</v>
          </cell>
          <cell r="AB34">
            <v>67150</v>
          </cell>
          <cell r="AC34">
            <v>74476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1264892</v>
          </cell>
          <cell r="AB35">
            <v>1788000</v>
          </cell>
          <cell r="AC35">
            <v>1299335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652486.40309599997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869000</v>
          </cell>
        </row>
        <row r="38">
          <cell r="C38">
            <v>658921.77494999999</v>
          </cell>
          <cell r="D38">
            <v>727386</v>
          </cell>
          <cell r="E38">
            <v>572750</v>
          </cell>
          <cell r="F38">
            <v>168338.77669999999</v>
          </cell>
          <cell r="G38">
            <v>201503</v>
          </cell>
          <cell r="H38">
            <v>216955</v>
          </cell>
          <cell r="I38">
            <v>215342</v>
          </cell>
          <cell r="J38">
            <v>227136</v>
          </cell>
          <cell r="K38">
            <v>246000</v>
          </cell>
          <cell r="L38">
            <v>384490</v>
          </cell>
          <cell r="M38">
            <v>508435</v>
          </cell>
          <cell r="N38">
            <v>433913</v>
          </cell>
          <cell r="O38">
            <v>577961</v>
          </cell>
          <cell r="P38">
            <v>518854</v>
          </cell>
          <cell r="Q38">
            <v>559898.07986399997</v>
          </cell>
          <cell r="R38">
            <v>920940</v>
          </cell>
          <cell r="S38">
            <v>514371</v>
          </cell>
          <cell r="T38">
            <v>693000</v>
          </cell>
          <cell r="U38">
            <v>739862</v>
          </cell>
          <cell r="V38">
            <v>1327808.5439859999</v>
          </cell>
          <cell r="W38">
            <v>654763</v>
          </cell>
          <cell r="X38">
            <v>1408209.914748</v>
          </cell>
          <cell r="Y38">
            <v>1494840.0569760001</v>
          </cell>
          <cell r="Z38">
            <v>1466000</v>
          </cell>
          <cell r="AA38">
            <v>1539446</v>
          </cell>
          <cell r="AB38">
            <v>1273160</v>
          </cell>
          <cell r="AC38">
            <v>1356064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1309282</v>
          </cell>
          <cell r="W39">
            <v>0</v>
          </cell>
          <cell r="X39">
            <v>0</v>
          </cell>
          <cell r="Y39">
            <v>1485236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658921.77494999999</v>
          </cell>
          <cell r="D40">
            <v>727386</v>
          </cell>
          <cell r="E40">
            <v>572750</v>
          </cell>
          <cell r="F40">
            <v>30270</v>
          </cell>
          <cell r="G40">
            <v>58174</v>
          </cell>
          <cell r="H40">
            <v>61732</v>
          </cell>
          <cell r="I40">
            <v>4278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577961</v>
          </cell>
          <cell r="P40">
            <v>518854</v>
          </cell>
          <cell r="Q40">
            <v>559898.07986399997</v>
          </cell>
          <cell r="R40">
            <v>920940</v>
          </cell>
          <cell r="S40">
            <v>514371</v>
          </cell>
          <cell r="T40">
            <v>693000</v>
          </cell>
          <cell r="U40">
            <v>739862</v>
          </cell>
          <cell r="V40">
            <v>0</v>
          </cell>
          <cell r="W40">
            <v>643863</v>
          </cell>
          <cell r="X40">
            <v>1376000</v>
          </cell>
          <cell r="Y40">
            <v>0</v>
          </cell>
          <cell r="Z40">
            <v>1466000</v>
          </cell>
          <cell r="AA40">
            <v>1539446</v>
          </cell>
          <cell r="AB40">
            <v>1273160</v>
          </cell>
          <cell r="AC40">
            <v>1356064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138068.77669999999</v>
          </cell>
          <cell r="G41">
            <v>143329</v>
          </cell>
          <cell r="H41">
            <v>155223</v>
          </cell>
          <cell r="I41">
            <v>211064</v>
          </cell>
          <cell r="J41">
            <v>227136</v>
          </cell>
          <cell r="K41">
            <v>246000</v>
          </cell>
          <cell r="L41">
            <v>384490</v>
          </cell>
          <cell r="M41">
            <v>508435</v>
          </cell>
          <cell r="N41">
            <v>433913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2263.8239859999999</v>
          </cell>
          <cell r="W42">
            <v>0</v>
          </cell>
          <cell r="X42">
            <v>0</v>
          </cell>
          <cell r="Y42">
            <v>9604.0569759999998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16262.72</v>
          </cell>
          <cell r="W43">
            <v>10900</v>
          </cell>
          <cell r="X43">
            <v>32209.914747999999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19650642.974950001</v>
          </cell>
          <cell r="D44">
            <v>25528456</v>
          </cell>
          <cell r="E44">
            <v>29132257.688322999</v>
          </cell>
          <cell r="F44">
            <v>31891395.355501</v>
          </cell>
          <cell r="G44">
            <v>36788435</v>
          </cell>
          <cell r="H44">
            <v>38996761</v>
          </cell>
          <cell r="I44">
            <v>46316487</v>
          </cell>
          <cell r="J44">
            <v>54073192</v>
          </cell>
          <cell r="K44">
            <v>66212048</v>
          </cell>
          <cell r="L44">
            <v>75436451</v>
          </cell>
          <cell r="M44">
            <v>71161268</v>
          </cell>
          <cell r="N44">
            <v>75114125.628281996</v>
          </cell>
          <cell r="O44">
            <v>89501248.565841004</v>
          </cell>
          <cell r="P44">
            <v>102089648.07551301</v>
          </cell>
          <cell r="Q44">
            <v>103856780.395381</v>
          </cell>
          <cell r="R44">
            <v>110560293.60941701</v>
          </cell>
          <cell r="S44">
            <v>117117964.609117</v>
          </cell>
          <cell r="T44">
            <v>125141963.610902</v>
          </cell>
          <cell r="U44">
            <v>138107874.94465399</v>
          </cell>
          <cell r="V44">
            <v>144209794.17587101</v>
          </cell>
          <cell r="W44">
            <v>135646860</v>
          </cell>
          <cell r="X44">
            <v>151780803.91474801</v>
          </cell>
          <cell r="Y44">
            <v>170861576.05697599</v>
          </cell>
          <cell r="Z44">
            <v>275633952</v>
          </cell>
          <cell r="AA44">
            <v>289005206</v>
          </cell>
          <cell r="AB44">
            <v>306144838.40309596</v>
          </cell>
          <cell r="AC44">
            <v>322818688.51611203</v>
          </cell>
        </row>
        <row r="49">
          <cell r="B49" t="str">
            <v>Nota 3/: Información a mayo de 2026.</v>
          </cell>
        </row>
        <row r="50">
          <cell r="B50" t="str">
            <v>Nota 4/: El Impuesto Sobre las Ventas incluye el IVA Interno y Externo.</v>
          </cell>
        </row>
      </sheetData>
      <sheetData sheetId="4">
        <row r="10">
          <cell r="C10">
            <v>19643770.52660758</v>
          </cell>
          <cell r="D10">
            <v>24801995</v>
          </cell>
          <cell r="E10">
            <v>27097806.627680086</v>
          </cell>
          <cell r="F10">
            <v>31372701</v>
          </cell>
          <cell r="G10">
            <v>36736348.279873997</v>
          </cell>
          <cell r="H10">
            <v>42289347.100852013</v>
          </cell>
          <cell r="I10">
            <v>51279283.143864989</v>
          </cell>
          <cell r="J10">
            <v>57399657.240753785</v>
          </cell>
          <cell r="K10">
            <v>64343861</v>
          </cell>
          <cell r="L10">
            <v>65168150.352497458</v>
          </cell>
          <cell r="M10">
            <v>67296969.206695378</v>
          </cell>
          <cell r="N10">
            <v>84050191.590217903</v>
          </cell>
          <cell r="O10">
            <v>95265736.593489975</v>
          </cell>
          <cell r="P10">
            <v>97819058.675687879</v>
          </cell>
          <cell r="Q10">
            <v>95774580</v>
          </cell>
          <cell r="R10">
            <v>106325933.76541701</v>
          </cell>
          <cell r="S10">
            <v>108506005.79251698</v>
          </cell>
          <cell r="T10">
            <v>122921322.72093308</v>
          </cell>
          <cell r="U10">
            <v>131820055.61666559</v>
          </cell>
          <cell r="V10">
            <v>151533050.00819898</v>
          </cell>
          <cell r="W10">
            <v>130894033.32379515</v>
          </cell>
          <cell r="X10">
            <v>161565176.74070761</v>
          </cell>
          <cell r="Y10">
            <v>212202938.5724158</v>
          </cell>
          <cell r="Z10">
            <v>262907243.06323671</v>
          </cell>
          <cell r="AA10">
            <v>245528484.87593991</v>
          </cell>
          <cell r="AB10">
            <v>271921857.83764148</v>
          </cell>
          <cell r="AC10">
            <v>129409818.385244</v>
          </cell>
        </row>
        <row r="11">
          <cell r="C11">
            <v>7103524.7907585502</v>
          </cell>
          <cell r="D11">
            <v>9602377.3000000007</v>
          </cell>
          <cell r="E11">
            <v>11355873.700000001</v>
          </cell>
          <cell r="F11">
            <v>12960582.336999999</v>
          </cell>
          <cell r="G11">
            <v>15633548.645234004</v>
          </cell>
          <cell r="H11">
            <v>17811337.860541005</v>
          </cell>
          <cell r="I11">
            <v>21584891.803810991</v>
          </cell>
          <cell r="J11">
            <v>24713026.048773784</v>
          </cell>
          <cell r="K11">
            <v>27648038.878758468</v>
          </cell>
          <cell r="L11">
            <v>30139351.148412261</v>
          </cell>
          <cell r="M11">
            <v>28189381.510504529</v>
          </cell>
          <cell r="N11">
            <v>37693559.887901962</v>
          </cell>
          <cell r="O11">
            <v>47851478</v>
          </cell>
          <cell r="P11">
            <v>49028814</v>
          </cell>
          <cell r="Q11">
            <v>41556227</v>
          </cell>
          <cell r="R11">
            <v>47941670</v>
          </cell>
          <cell r="S11">
            <v>50323423.112182863</v>
          </cell>
          <cell r="T11">
            <v>56637641.297014974</v>
          </cell>
          <cell r="U11">
            <v>61044728.669990562</v>
          </cell>
          <cell r="V11">
            <v>72729904.90887998</v>
          </cell>
          <cell r="W11">
            <v>63552748.125431702</v>
          </cell>
          <cell r="X11">
            <v>74187348.53449747</v>
          </cell>
          <cell r="Y11">
            <v>96464575.745394006</v>
          </cell>
          <cell r="Z11">
            <v>141417911.35154399</v>
          </cell>
          <cell r="AA11">
            <v>119734497.16248</v>
          </cell>
          <cell r="AB11">
            <v>129695669.0596866</v>
          </cell>
          <cell r="AC11">
            <v>62561249.728928499</v>
          </cell>
        </row>
        <row r="12">
          <cell r="C12">
            <v>7103524.7907585502</v>
          </cell>
          <cell r="D12">
            <v>9602377.3000000007</v>
          </cell>
          <cell r="E12">
            <v>10712541.357967</v>
          </cell>
          <cell r="F12">
            <v>11721996.588188</v>
          </cell>
          <cell r="G12">
            <v>15384395.036745004</v>
          </cell>
          <cell r="H12">
            <v>17358039.365007002</v>
          </cell>
          <cell r="I12">
            <v>21573342.485779993</v>
          </cell>
          <cell r="J12">
            <v>23511588.023752782</v>
          </cell>
          <cell r="K12">
            <v>24437318.720465466</v>
          </cell>
          <cell r="L12">
            <v>28121047.154512264</v>
          </cell>
          <cell r="M12">
            <v>26218144.856464528</v>
          </cell>
          <cell r="N12">
            <v>33462566.58229696</v>
          </cell>
          <cell r="O12">
            <v>43666958.565921001</v>
          </cell>
          <cell r="P12">
            <v>44767080.256536402</v>
          </cell>
          <cell r="Q12">
            <v>37418437.983622998</v>
          </cell>
          <cell r="R12">
            <v>38736676.957379997</v>
          </cell>
          <cell r="S12">
            <v>40218397.496181861</v>
          </cell>
          <cell r="T12">
            <v>52809419.035478964</v>
          </cell>
          <cell r="U12">
            <v>60532227.811740562</v>
          </cell>
          <cell r="V12">
            <v>70624295.290805995</v>
          </cell>
          <cell r="W12">
            <v>61749155.555633709</v>
          </cell>
          <cell r="X12">
            <v>72707033.465439498</v>
          </cell>
          <cell r="Y12">
            <v>95465802.995446995</v>
          </cell>
          <cell r="Z12">
            <v>139516154.191717</v>
          </cell>
          <cell r="AA12">
            <v>117049482.428551</v>
          </cell>
          <cell r="AB12">
            <v>126796837.384875</v>
          </cell>
          <cell r="AC12">
            <v>56621504.324942499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643332.34203299996</v>
          </cell>
          <cell r="F14">
            <v>1238585.748812</v>
          </cell>
          <cell r="G14">
            <v>249153.60848900001</v>
          </cell>
          <cell r="H14">
            <v>7584.7645700000003</v>
          </cell>
          <cell r="I14">
            <v>2957.2994549999999</v>
          </cell>
          <cell r="J14">
            <v>9582.2430000000004</v>
          </cell>
          <cell r="K14">
            <v>9234.1020000000008</v>
          </cell>
          <cell r="L14">
            <v>2704.7819559999998</v>
          </cell>
          <cell r="M14">
            <v>2984.130463</v>
          </cell>
          <cell r="N14">
            <v>2680.780475</v>
          </cell>
          <cell r="O14">
            <v>2597.7875939999999</v>
          </cell>
          <cell r="P14">
            <v>4161.7446550000004</v>
          </cell>
          <cell r="Q14">
            <v>170.65523300000001</v>
          </cell>
          <cell r="R14">
            <v>736.54345899999998</v>
          </cell>
          <cell r="S14">
            <v>166.41071600000001</v>
          </cell>
          <cell r="T14">
            <v>179.01973799999999</v>
          </cell>
          <cell r="U14">
            <v>26.730930000000001</v>
          </cell>
          <cell r="V14">
            <v>1013.791456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445713.73096399999</v>
          </cell>
          <cell r="I15">
            <v>8592.0185760000004</v>
          </cell>
          <cell r="J15">
            <v>1191855.7820210001</v>
          </cell>
          <cell r="K15">
            <v>3201486.056293</v>
          </cell>
          <cell r="L15">
            <v>2015599.2119440001</v>
          </cell>
          <cell r="M15">
            <v>1968252.523577</v>
          </cell>
          <cell r="N15">
            <v>4228312.52513</v>
          </cell>
          <cell r="O15">
            <v>4181921.6464849999</v>
          </cell>
          <cell r="P15">
            <v>3411983.85</v>
          </cell>
          <cell r="Q15">
            <v>3303120.58</v>
          </cell>
          <cell r="R15">
            <v>114672.06</v>
          </cell>
          <cell r="S15">
            <v>34547.67</v>
          </cell>
          <cell r="T15">
            <v>20291.34</v>
          </cell>
          <cell r="U15">
            <v>18451</v>
          </cell>
          <cell r="V15">
            <v>859861.82</v>
          </cell>
          <cell r="W15">
            <v>929298.73936400004</v>
          </cell>
          <cell r="X15">
            <v>989311.23427899997</v>
          </cell>
          <cell r="Y15">
            <v>73311.076956000004</v>
          </cell>
          <cell r="Z15">
            <v>1211230.309323</v>
          </cell>
          <cell r="AA15">
            <v>1466833.1781009999</v>
          </cell>
          <cell r="AB15">
            <v>1241241.1056375902</v>
          </cell>
          <cell r="AC15">
            <v>5598384.2200020002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845587.81590799999</v>
          </cell>
          <cell r="Q16">
            <v>834498.14228200004</v>
          </cell>
          <cell r="R16">
            <v>17405.705707000001</v>
          </cell>
          <cell r="S16">
            <v>3640.719658</v>
          </cell>
          <cell r="T16">
            <v>1563.60842</v>
          </cell>
          <cell r="U16">
            <v>1538.2622730000001</v>
          </cell>
          <cell r="V16">
            <v>1071.012422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5187686.6533430004</v>
          </cell>
          <cell r="S17">
            <v>4399381.8639679998</v>
          </cell>
          <cell r="T17">
            <v>3806188.2933780001</v>
          </cell>
          <cell r="U17">
            <v>492484.865047</v>
          </cell>
          <cell r="V17">
            <v>70217.794196000003</v>
          </cell>
          <cell r="W17">
            <v>26295.646113999999</v>
          </cell>
          <cell r="X17">
            <v>50025.514046999997</v>
          </cell>
          <cell r="Y17">
            <v>14092.120124999999</v>
          </cell>
          <cell r="Z17">
            <v>10533.635725</v>
          </cell>
          <cell r="AA17">
            <v>5859.235772</v>
          </cell>
          <cell r="AB17">
            <v>8527.6078770000004</v>
          </cell>
          <cell r="AC17">
            <v>2605.508597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3884492.2403611601</v>
          </cell>
          <cell r="S18">
            <v>5667288.9516589995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1126311.2379999999</v>
          </cell>
          <cell r="W19">
            <v>621732.78899999999</v>
          </cell>
          <cell r="X19">
            <v>139546.602189</v>
          </cell>
          <cell r="Y19">
            <v>239649.178744</v>
          </cell>
          <cell r="Z19">
            <v>5789.1026160000001</v>
          </cell>
          <cell r="AA19">
            <v>870.30550500000004</v>
          </cell>
          <cell r="AB19">
            <v>1200.3410120000001</v>
          </cell>
          <cell r="AC19">
            <v>24755.314386999999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47133.962</v>
          </cell>
          <cell r="W20">
            <v>226265.39532000001</v>
          </cell>
          <cell r="X20">
            <v>301431.71854296001</v>
          </cell>
          <cell r="Y20">
            <v>671720.37412199995</v>
          </cell>
          <cell r="Z20">
            <v>674204.11216300004</v>
          </cell>
          <cell r="AA20">
            <v>1211452.014551</v>
          </cell>
          <cell r="AB20">
            <v>1647862.620285</v>
          </cell>
          <cell r="AC20">
            <v>314000.36099999998</v>
          </cell>
        </row>
        <row r="21">
          <cell r="C21">
            <v>12540245.73584903</v>
          </cell>
          <cell r="D21">
            <v>15199618</v>
          </cell>
          <cell r="E21">
            <v>15741932.927680086</v>
          </cell>
          <cell r="F21">
            <v>18412119</v>
          </cell>
          <cell r="G21">
            <v>21102799.634639997</v>
          </cell>
          <cell r="H21">
            <v>24478009.240311004</v>
          </cell>
          <cell r="I21">
            <v>29694391.340053998</v>
          </cell>
          <cell r="J21">
            <v>32686631.191979997</v>
          </cell>
          <cell r="K21">
            <v>36695822</v>
          </cell>
          <cell r="L21">
            <v>35028799.204085201</v>
          </cell>
          <cell r="M21">
            <v>39107587.696190856</v>
          </cell>
          <cell r="N21">
            <v>46356631.702315941</v>
          </cell>
          <cell r="O21">
            <v>47414258.593489975</v>
          </cell>
          <cell r="P21">
            <v>48790245</v>
          </cell>
          <cell r="Q21">
            <v>54218353</v>
          </cell>
          <cell r="R21">
            <v>58384264</v>
          </cell>
          <cell r="S21">
            <v>58182582.680334121</v>
          </cell>
          <cell r="T21">
            <v>66283681.423918098</v>
          </cell>
          <cell r="U21">
            <v>70775326.946675017</v>
          </cell>
          <cell r="V21">
            <v>78803145.099319011</v>
          </cell>
          <cell r="W21">
            <v>67341285.198363453</v>
          </cell>
          <cell r="X21">
            <v>87377828.206210136</v>
          </cell>
          <cell r="Y21">
            <v>115738362.82702181</v>
          </cell>
          <cell r="Z21">
            <v>121489331.71169269</v>
          </cell>
          <cell r="AA21">
            <v>125793987.71345991</v>
          </cell>
          <cell r="AB21">
            <v>142226188.77795488</v>
          </cell>
          <cell r="AC21">
            <v>66848568.6563164</v>
          </cell>
        </row>
        <row r="22">
          <cell r="C22">
            <v>1744097.4183241499</v>
          </cell>
          <cell r="D22">
            <v>2150076.5265351092</v>
          </cell>
          <cell r="E22">
            <v>2083462.5776014705</v>
          </cell>
          <cell r="F22">
            <v>2158937.0664100004</v>
          </cell>
          <cell r="G22">
            <v>2233137.2502000001</v>
          </cell>
          <cell r="H22">
            <v>2822520.4828750002</v>
          </cell>
          <cell r="I22">
            <v>3492761.5245039994</v>
          </cell>
          <cell r="J22">
            <v>4259786.4076299984</v>
          </cell>
          <cell r="K22">
            <v>13635816.287617</v>
          </cell>
          <cell r="L22">
            <v>12330017.390983</v>
          </cell>
          <cell r="M22">
            <v>13937455.166711001</v>
          </cell>
          <cell r="N22">
            <v>15973528.109554</v>
          </cell>
          <cell r="O22">
            <v>15702778.177089</v>
          </cell>
          <cell r="P22">
            <v>14942756.660866</v>
          </cell>
          <cell r="Q22">
            <v>16309481.380782001</v>
          </cell>
          <cell r="R22">
            <v>18576867.814866602</v>
          </cell>
          <cell r="S22">
            <v>17473767.880892999</v>
          </cell>
          <cell r="T22">
            <v>19298929.885802001</v>
          </cell>
          <cell r="U22">
            <v>20971020.602274001</v>
          </cell>
          <cell r="V22">
            <v>23940304.830203</v>
          </cell>
          <cell r="W22">
            <v>20583031.341743</v>
          </cell>
          <cell r="X22">
            <v>29960441.732244998</v>
          </cell>
          <cell r="Y22">
            <v>44352613.669550002</v>
          </cell>
          <cell r="Z22">
            <v>38664169.759337999</v>
          </cell>
          <cell r="AA22">
            <v>37177330.301366001</v>
          </cell>
          <cell r="AB22">
            <v>44883939.396311</v>
          </cell>
          <cell r="AC22">
            <v>17954921.025954001</v>
          </cell>
        </row>
        <row r="23">
          <cell r="C23">
            <v>8445776.0526662394</v>
          </cell>
          <cell r="D23">
            <v>10011000</v>
          </cell>
          <cell r="E23">
            <v>10628504.477714803</v>
          </cell>
          <cell r="F23">
            <v>13071441.818030002</v>
          </cell>
          <cell r="G23">
            <v>14955567.31312</v>
          </cell>
          <cell r="H23">
            <v>17427947.711772002</v>
          </cell>
          <cell r="I23">
            <v>21562960.48776</v>
          </cell>
          <cell r="J23">
            <v>23377820.852200001</v>
          </cell>
          <cell r="K23">
            <v>17720155.997140199</v>
          </cell>
          <cell r="L23">
            <v>17581293.552167203</v>
          </cell>
          <cell r="M23">
            <v>20041845.681024853</v>
          </cell>
          <cell r="N23">
            <v>23434798.356329337</v>
          </cell>
          <cell r="O23">
            <v>24425601.326873977</v>
          </cell>
          <cell r="P23">
            <v>23591863.759569488</v>
          </cell>
          <cell r="Q23">
            <v>26473064.206147</v>
          </cell>
          <cell r="R23">
            <v>27618462.888496742</v>
          </cell>
          <cell r="S23">
            <v>28178429.99337212</v>
          </cell>
          <cell r="T23">
            <v>35976111.957251102</v>
          </cell>
          <cell r="U23">
            <v>38571665.740139</v>
          </cell>
          <cell r="V23">
            <v>41749446.967904098</v>
          </cell>
          <cell r="W23">
            <v>36182125.928769283</v>
          </cell>
          <cell r="X23">
            <v>43782693.0633481</v>
          </cell>
          <cell r="Y23">
            <v>53632067.385813601</v>
          </cell>
          <cell r="Z23">
            <v>61955119.044327602</v>
          </cell>
          <cell r="AA23">
            <v>64879014.545217201</v>
          </cell>
          <cell r="AB23">
            <v>71208767.470826209</v>
          </cell>
          <cell r="AC23">
            <v>36937201.825697206</v>
          </cell>
        </row>
        <row r="24">
          <cell r="C24">
            <v>401496.97211600002</v>
          </cell>
          <cell r="D24">
            <v>420131.10001051548</v>
          </cell>
          <cell r="E24">
            <v>511199.75189914153</v>
          </cell>
          <cell r="F24">
            <v>488540</v>
          </cell>
          <cell r="G24">
            <v>571589.31027999998</v>
          </cell>
          <cell r="H24">
            <v>633586.28823099984</v>
          </cell>
          <cell r="I24">
            <v>714072.00000100001</v>
          </cell>
          <cell r="J24">
            <v>759786.81937100017</v>
          </cell>
          <cell r="K24">
            <v>771400.98946099996</v>
          </cell>
          <cell r="L24">
            <v>608118.16050600004</v>
          </cell>
          <cell r="M24">
            <v>357160</v>
          </cell>
          <cell r="N24">
            <v>138302.38910427</v>
          </cell>
          <cell r="O24">
            <v>62467.307123999999</v>
          </cell>
          <cell r="P24">
            <v>60516.894405999999</v>
          </cell>
          <cell r="Q24">
            <v>80031.298999999999</v>
          </cell>
          <cell r="R24">
            <v>111554.000063</v>
          </cell>
          <cell r="S24">
            <v>105900.98738000001</v>
          </cell>
          <cell r="T24">
            <v>79390.670778</v>
          </cell>
          <cell r="U24">
            <v>82259.6005</v>
          </cell>
          <cell r="V24">
            <v>85784.592476000005</v>
          </cell>
          <cell r="W24">
            <v>41562.712629000001</v>
          </cell>
          <cell r="X24">
            <v>83140.365220000007</v>
          </cell>
          <cell r="Y24">
            <v>134365.95334199999</v>
          </cell>
          <cell r="Z24">
            <v>215121.88200000001</v>
          </cell>
          <cell r="AA24">
            <v>249460.02260600001</v>
          </cell>
          <cell r="AB24">
            <v>805145.10229474003</v>
          </cell>
          <cell r="AC24">
            <v>392966.12900000002</v>
          </cell>
        </row>
        <row r="25">
          <cell r="C25">
            <v>27847.896898999999</v>
          </cell>
          <cell r="D25">
            <v>36196.765907000001</v>
          </cell>
          <cell r="E25">
            <v>41736.523453000002</v>
          </cell>
          <cell r="F25">
            <v>37182.804516999997</v>
          </cell>
          <cell r="G25">
            <v>44255.38147</v>
          </cell>
          <cell r="H25">
            <v>45636.533408000003</v>
          </cell>
          <cell r="I25">
            <v>60434.789466000002</v>
          </cell>
          <cell r="J25">
            <v>84204.891887999998</v>
          </cell>
          <cell r="K25">
            <v>75218.973584000007</v>
          </cell>
          <cell r="L25">
            <v>87512.264230999994</v>
          </cell>
          <cell r="M25">
            <v>92365.447079000005</v>
          </cell>
          <cell r="N25">
            <v>102390.26566999999</v>
          </cell>
          <cell r="O25">
            <v>117290.074286</v>
          </cell>
          <cell r="P25">
            <v>105738.79272500001</v>
          </cell>
          <cell r="Q25">
            <v>197034.48676</v>
          </cell>
          <cell r="R25">
            <v>219225.914188</v>
          </cell>
          <cell r="S25">
            <v>218381.623528</v>
          </cell>
          <cell r="T25">
            <v>252671.75</v>
          </cell>
          <cell r="U25">
            <v>300020.67315300001</v>
          </cell>
          <cell r="V25">
            <v>336871.58136399998</v>
          </cell>
          <cell r="W25">
            <v>96833.085040999998</v>
          </cell>
          <cell r="X25">
            <v>234166.853619</v>
          </cell>
          <cell r="Y25">
            <v>447310.06243165</v>
          </cell>
          <cell r="Z25">
            <v>528113.64432636998</v>
          </cell>
          <cell r="AA25">
            <v>651237.71985400002</v>
          </cell>
          <cell r="AB25">
            <v>730852.158589</v>
          </cell>
          <cell r="AC25">
            <v>326125.26875300001</v>
          </cell>
        </row>
        <row r="26">
          <cell r="C26">
            <v>2814.2066570000002</v>
          </cell>
          <cell r="D26">
            <v>2696.4563370000001</v>
          </cell>
          <cell r="E26">
            <v>2740.973422</v>
          </cell>
          <cell r="F26">
            <v>2720.5878720000001</v>
          </cell>
          <cell r="G26">
            <v>3258.511896</v>
          </cell>
          <cell r="H26">
            <v>3441.2368499999998</v>
          </cell>
          <cell r="I26">
            <v>4917.652658</v>
          </cell>
          <cell r="J26">
            <v>3999.7488859999999</v>
          </cell>
          <cell r="K26">
            <v>5621.7593100000004</v>
          </cell>
          <cell r="L26">
            <v>9067.8930639999999</v>
          </cell>
          <cell r="M26">
            <v>8850.2324540000009</v>
          </cell>
          <cell r="N26">
            <v>14866.380648</v>
          </cell>
          <cell r="O26">
            <v>19639.490991999999</v>
          </cell>
          <cell r="P26">
            <v>16677.995638</v>
          </cell>
          <cell r="Q26">
            <v>14469.734069799999</v>
          </cell>
          <cell r="R26">
            <v>19835.71327751</v>
          </cell>
          <cell r="S26">
            <v>28018.795042999998</v>
          </cell>
          <cell r="T26">
            <v>29215.339806</v>
          </cell>
          <cell r="U26">
            <v>33444.692619000001</v>
          </cell>
          <cell r="V26">
            <v>40209.765264419999</v>
          </cell>
          <cell r="W26">
            <v>57750.849321000002</v>
          </cell>
          <cell r="X26">
            <v>58582.776360000003</v>
          </cell>
          <cell r="Y26">
            <v>70744.739419999998</v>
          </cell>
          <cell r="Z26">
            <v>73488.235644990011</v>
          </cell>
          <cell r="AA26">
            <v>73241.470179299999</v>
          </cell>
          <cell r="AB26">
            <v>128916.01699282</v>
          </cell>
          <cell r="AC26">
            <v>66180.013045180007</v>
          </cell>
        </row>
        <row r="27">
          <cell r="C27">
            <v>1036584.09321864</v>
          </cell>
          <cell r="D27">
            <v>1420931.939277</v>
          </cell>
          <cell r="E27">
            <v>1443229.4362446698</v>
          </cell>
          <cell r="F27">
            <v>1621295.729117</v>
          </cell>
          <cell r="G27">
            <v>2237639.1319300001</v>
          </cell>
          <cell r="H27">
            <v>2401497.3898629998</v>
          </cell>
          <cell r="I27">
            <v>2672204.4603579999</v>
          </cell>
          <cell r="J27">
            <v>2989521.9663789999</v>
          </cell>
          <cell r="K27">
            <v>3199638.5147000002</v>
          </cell>
          <cell r="L27">
            <v>3121297.3021450001</v>
          </cell>
          <cell r="M27">
            <v>3225773.7398040001</v>
          </cell>
          <cell r="N27">
            <v>5069544.4123226907</v>
          </cell>
          <cell r="O27">
            <v>5304169.0600929996</v>
          </cell>
          <cell r="P27">
            <v>5930650.4459340004</v>
          </cell>
          <cell r="Q27">
            <v>6447673.7819999997</v>
          </cell>
          <cell r="R27">
            <v>6772408.7249999996</v>
          </cell>
          <cell r="S27">
            <v>7033024.7489999998</v>
          </cell>
          <cell r="T27">
            <v>6746805.2359999996</v>
          </cell>
          <cell r="U27">
            <v>6794582.5470000003</v>
          </cell>
          <cell r="V27">
            <v>8082887.9526000004</v>
          </cell>
          <cell r="W27">
            <v>7484314.4391772803</v>
          </cell>
          <cell r="X27">
            <v>9743298.5539999995</v>
          </cell>
          <cell r="Y27">
            <v>12204258.113</v>
          </cell>
          <cell r="Z27">
            <v>13619701.945</v>
          </cell>
          <cell r="AA27">
            <v>14088675.885</v>
          </cell>
          <cell r="AB27">
            <v>14768228.396</v>
          </cell>
          <cell r="AC27">
            <v>7011007.034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25370.973095000001</v>
          </cell>
          <cell r="N28">
            <v>19975.025587</v>
          </cell>
          <cell r="O28">
            <v>47145.839316999998</v>
          </cell>
          <cell r="P28">
            <v>49666.964999999997</v>
          </cell>
          <cell r="Q28">
            <v>54140.210813999998</v>
          </cell>
          <cell r="R28">
            <v>80861.363744999995</v>
          </cell>
          <cell r="S28">
            <v>115148.22652</v>
          </cell>
          <cell r="T28">
            <v>121640.06524700001</v>
          </cell>
          <cell r="U28">
            <v>131485.99354699999</v>
          </cell>
          <cell r="V28">
            <v>161247.566574</v>
          </cell>
          <cell r="W28">
            <v>92727.048174890006</v>
          </cell>
          <cell r="X28">
            <v>132496.67266489999</v>
          </cell>
          <cell r="Y28">
            <v>276704.33356657001</v>
          </cell>
          <cell r="Z28">
            <v>373856.47266873997</v>
          </cell>
          <cell r="AA28">
            <v>370272.78731440997</v>
          </cell>
          <cell r="AB28">
            <v>413365.21535011998</v>
          </cell>
          <cell r="AC28">
            <v>191170.18953504998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1208950.0444499999</v>
          </cell>
          <cell r="Q29">
            <v>1659100.088669</v>
          </cell>
          <cell r="R29">
            <v>1689388.695171</v>
          </cell>
          <cell r="S29">
            <v>1694182.218598</v>
          </cell>
          <cell r="T29">
            <v>1951651.751252</v>
          </cell>
          <cell r="U29">
            <v>2081123.900443</v>
          </cell>
          <cell r="V29">
            <v>2384293.0126544703</v>
          </cell>
          <cell r="W29">
            <v>1315181.5046089999</v>
          </cell>
          <cell r="X29">
            <v>1319701.0124411399</v>
          </cell>
          <cell r="Y29">
            <v>2607569.1829130002</v>
          </cell>
          <cell r="Z29">
            <v>3331810.631387</v>
          </cell>
          <cell r="AA29">
            <v>3496514.8426999999</v>
          </cell>
          <cell r="AB29">
            <v>4182387.5784080001</v>
          </cell>
          <cell r="AC29">
            <v>2211359.4743650001</v>
          </cell>
        </row>
        <row r="30">
          <cell r="C30">
            <v>833004.09935200005</v>
          </cell>
          <cell r="D30">
            <v>1106434.084119</v>
          </cell>
          <cell r="E30">
            <v>976495.31616100005</v>
          </cell>
          <cell r="F30">
            <v>1025037.128628</v>
          </cell>
          <cell r="G30">
            <v>1057352.7357439999</v>
          </cell>
          <cell r="H30">
            <v>1143379.5973120001</v>
          </cell>
          <cell r="I30">
            <v>1187040.4253070001</v>
          </cell>
          <cell r="J30">
            <v>1211510.505626</v>
          </cell>
          <cell r="K30">
            <v>1287969.3339170001</v>
          </cell>
          <cell r="L30">
            <v>1291492.640989</v>
          </cell>
          <cell r="M30">
            <v>1418766.4560229999</v>
          </cell>
          <cell r="N30">
            <v>1603226.7631006399</v>
          </cell>
          <cell r="O30">
            <v>1735167.3177149999</v>
          </cell>
          <cell r="P30">
            <v>2883423.45</v>
          </cell>
          <cell r="Q30">
            <v>2983357.49</v>
          </cell>
          <cell r="R30">
            <v>3295658.4903589999</v>
          </cell>
          <cell r="S30">
            <v>3335728.2059999998</v>
          </cell>
          <cell r="T30">
            <v>1352663.8589999999</v>
          </cell>
          <cell r="U30">
            <v>1517545.804</v>
          </cell>
          <cell r="V30">
            <v>1585141.565279</v>
          </cell>
          <cell r="W30">
            <v>1205836.2407569999</v>
          </cell>
          <cell r="X30">
            <v>1732650.2253119999</v>
          </cell>
          <cell r="Y30">
            <v>1650811.6719849999</v>
          </cell>
          <cell r="Z30">
            <v>2172913.696</v>
          </cell>
          <cell r="AA30">
            <v>2195002.804</v>
          </cell>
          <cell r="AB30">
            <v>1510307.835</v>
          </cell>
          <cell r="AC30">
            <v>304937.39299999998</v>
          </cell>
        </row>
        <row r="31">
          <cell r="C31">
            <v>48624.996615999997</v>
          </cell>
          <cell r="D31">
            <v>52150.77775599977</v>
          </cell>
          <cell r="E31">
            <v>54563.871184000003</v>
          </cell>
          <cell r="F31">
            <v>6963.6076109997712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474600.90878200001</v>
          </cell>
          <cell r="U32">
            <v>292177.39299999998</v>
          </cell>
          <cell r="V32">
            <v>436957.26500000001</v>
          </cell>
          <cell r="W32">
            <v>281922.04814199999</v>
          </cell>
          <cell r="X32">
            <v>330656.951</v>
          </cell>
          <cell r="Y32">
            <v>361917.71500000003</v>
          </cell>
          <cell r="Z32">
            <v>555036.40099999995</v>
          </cell>
          <cell r="AA32">
            <v>528723.11199999996</v>
          </cell>
          <cell r="AB32">
            <v>339532.348</v>
          </cell>
          <cell r="AC32">
            <v>90527.070999999996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1811619.197223</v>
          </cell>
          <cell r="AB33">
            <v>2079413.363347</v>
          </cell>
          <cell r="AC33">
            <v>868768.32074999996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65.814999999999998</v>
          </cell>
          <cell r="AB34">
            <v>79248.362957000005</v>
          </cell>
          <cell r="AC34">
            <v>115879.141217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272829.21100000001</v>
          </cell>
          <cell r="AB35">
            <v>406175.60687900003</v>
          </cell>
          <cell r="AC35">
            <v>324982.93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689909.92700000003</v>
          </cell>
          <cell r="AC36">
            <v>52542.84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>
            <v>482766.89968010999</v>
          </cell>
          <cell r="D38">
            <v>560156.62095037138</v>
          </cell>
          <cell r="E38">
            <v>327481.97362391278</v>
          </cell>
          <cell r="F38">
            <v>319800.12810099829</v>
          </cell>
          <cell r="G38">
            <v>189571.63333000243</v>
          </cell>
          <cell r="H38">
            <v>282477.32977499068</v>
          </cell>
          <cell r="I38">
            <v>230729.54375901073</v>
          </cell>
          <cell r="J38">
            <v>382993.53178521246</v>
          </cell>
          <cell r="K38">
            <v>674670.85641132796</v>
          </cell>
          <cell r="L38">
            <v>476040.68485500145</v>
          </cell>
          <cell r="M38">
            <v>626879.81888900697</v>
          </cell>
          <cell r="N38">
            <v>569710.59253799915</v>
          </cell>
          <cell r="O38">
            <v>1194730.0223580003</v>
          </cell>
          <cell r="P38">
            <v>983332.7858390063</v>
          </cell>
          <cell r="Q38">
            <v>624906.1173741899</v>
          </cell>
          <cell r="R38">
            <v>680691.3063389957</v>
          </cell>
          <cell r="S38">
            <v>652962.95859701931</v>
          </cell>
          <cell r="T38">
            <v>5450632.4200523794</v>
          </cell>
          <cell r="U38">
            <v>826476.61045640707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1087990.3470254201</v>
          </cell>
          <cell r="Z38">
            <v>1276697.9186667299</v>
          </cell>
          <cell r="AA38">
            <v>1650431.1574757099</v>
          </cell>
          <cell r="AB38">
            <v>774398.59224943002</v>
          </cell>
          <cell r="AC38">
            <v>294045.48643175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1476958.45384112</v>
          </cell>
          <cell r="W39">
            <v>1658013.7892138511</v>
          </cell>
          <cell r="X39">
            <v>893539.52454641461</v>
          </cell>
          <cell r="Y39">
            <v>82792.605215500007</v>
          </cell>
          <cell r="Z39">
            <v>41044.909583989996</v>
          </cell>
          <cell r="AA39">
            <v>48724.140857509999</v>
          </cell>
          <cell r="AB39">
            <v>30444.710455580003</v>
          </cell>
          <cell r="AC39">
            <v>5220.6118731899996</v>
          </cell>
        </row>
        <row r="40">
          <cell r="C40">
            <v>482766.89968010999</v>
          </cell>
          <cell r="D40">
            <v>560156.62095037138</v>
          </cell>
          <cell r="E40">
            <v>327481.97362391278</v>
          </cell>
          <cell r="F40">
            <v>142080.81467599905</v>
          </cell>
          <cell r="G40">
            <v>33717.560191999997</v>
          </cell>
          <cell r="H40">
            <v>29549.836132</v>
          </cell>
          <cell r="I40">
            <v>5075.9653710000002</v>
          </cell>
          <cell r="J40">
            <v>0</v>
          </cell>
          <cell r="K40">
            <v>27860.49676132598</v>
          </cell>
          <cell r="L40">
            <v>14452.918877010467</v>
          </cell>
          <cell r="M40">
            <v>0</v>
          </cell>
          <cell r="N40">
            <v>0</v>
          </cell>
          <cell r="O40">
            <v>1194730.022356</v>
          </cell>
          <cell r="P40">
            <v>983332.7858390063</v>
          </cell>
          <cell r="Q40">
            <v>624906.1173741899</v>
          </cell>
          <cell r="R40">
            <v>680691.3063389957</v>
          </cell>
          <cell r="S40">
            <v>652962.95859701931</v>
          </cell>
          <cell r="T40">
            <v>5450632.4200523794</v>
          </cell>
          <cell r="U40">
            <v>826476.61045640707</v>
          </cell>
          <cell r="V40">
            <v>0</v>
          </cell>
          <cell r="W40">
            <v>0</v>
          </cell>
          <cell r="X40">
            <v>0</v>
          </cell>
          <cell r="Y40">
            <v>197826.99971917999</v>
          </cell>
          <cell r="Z40">
            <v>275544.94604324998</v>
          </cell>
          <cell r="AA40">
            <v>247584.95271526999</v>
          </cell>
          <cell r="AB40">
            <v>296934.63327028998</v>
          </cell>
          <cell r="AC40">
            <v>131874.01336551999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177719.31342499924</v>
          </cell>
          <cell r="G41">
            <v>155854.07313800242</v>
          </cell>
          <cell r="H41">
            <v>252927.49364299068</v>
          </cell>
          <cell r="I41">
            <v>225653.57838801073</v>
          </cell>
          <cell r="J41">
            <v>382993.53178521246</v>
          </cell>
          <cell r="K41">
            <v>646810.35965000198</v>
          </cell>
          <cell r="L41">
            <v>461587.76597799099</v>
          </cell>
          <cell r="M41">
            <v>626879.81888900697</v>
          </cell>
          <cell r="N41">
            <v>569710.59253799915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166317.53941247001</v>
          </cell>
          <cell r="Z41">
            <v>358549.35268221004</v>
          </cell>
          <cell r="AA41">
            <v>766865.15828115004</v>
          </cell>
          <cell r="AB41">
            <v>304446.16991692997</v>
          </cell>
          <cell r="AC41">
            <v>90682.870576589994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27610.42595071</v>
          </cell>
          <cell r="Z42">
            <v>20329.165549650003</v>
          </cell>
          <cell r="AA42">
            <v>28450.97337408</v>
          </cell>
          <cell r="AB42">
            <v>42536.755242470004</v>
          </cell>
          <cell r="AC42">
            <v>34203.650868769997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613442.77672756009</v>
          </cell>
          <cell r="Z43">
            <v>581229.54480763001</v>
          </cell>
          <cell r="AA43">
            <v>558805.93224769994</v>
          </cell>
          <cell r="AB43">
            <v>100036.32336416001</v>
          </cell>
          <cell r="AC43">
            <v>32064.339747680002</v>
          </cell>
        </row>
        <row r="44">
          <cell r="C44">
            <v>20126537.426287692</v>
          </cell>
          <cell r="D44">
            <v>25362151.570891999</v>
          </cell>
          <cell r="E44">
            <v>27425288.601303998</v>
          </cell>
          <cell r="F44">
            <v>31692501.207286</v>
          </cell>
          <cell r="G44">
            <v>36925919.913203999</v>
          </cell>
          <cell r="H44">
            <v>42571824.430627003</v>
          </cell>
          <cell r="I44">
            <v>51510012.687624</v>
          </cell>
          <cell r="J44">
            <v>57782650.772538997</v>
          </cell>
          <cell r="K44">
            <v>65018531.590898998</v>
          </cell>
          <cell r="L44">
            <v>65644191.037352458</v>
          </cell>
          <cell r="M44">
            <v>67923849.025584385</v>
          </cell>
          <cell r="N44">
            <v>84619902.182755902</v>
          </cell>
          <cell r="O44">
            <v>96460466.615847975</v>
          </cell>
          <cell r="P44">
            <v>98802391.461526886</v>
          </cell>
          <cell r="Q44">
            <v>96399486.156754002</v>
          </cell>
          <cell r="R44">
            <v>107006625.07175601</v>
          </cell>
          <cell r="S44">
            <v>109158968.751114</v>
          </cell>
          <cell r="T44">
            <v>128371955.14098546</v>
          </cell>
          <cell r="U44">
            <v>132646532.22712199</v>
          </cell>
          <cell r="V44">
            <v>153010008.4620401</v>
          </cell>
          <cell r="W44">
            <v>132552047.11300901</v>
          </cell>
          <cell r="X44">
            <v>162458716.26525402</v>
          </cell>
          <cell r="Y44">
            <v>213290928.91944125</v>
          </cell>
          <cell r="Z44">
            <v>264183940.98190346</v>
          </cell>
          <cell r="AA44">
            <v>247178916.03341562</v>
          </cell>
          <cell r="AB44">
            <v>272696256.42989093</v>
          </cell>
          <cell r="AC44">
            <v>129703863.871676</v>
          </cell>
        </row>
        <row r="48">
          <cell r="B48" t="str">
            <v>Nota 2/: El Impuesto sobre las Ventas solo incluye el IVA Interno</v>
          </cell>
        </row>
        <row r="49">
          <cell r="B49" t="str">
            <v>Nota 3/: Información a mayo de 2026</v>
          </cell>
        </row>
        <row r="50">
          <cell r="B50" t="str">
            <v>Nota 4/: El Impuesto sobre Aduanas y Recargos incluye el IVA Externo y Aranceles.</v>
          </cell>
        </row>
      </sheetData>
      <sheetData sheetId="5">
        <row r="10">
          <cell r="C10">
            <v>2507508</v>
          </cell>
          <cell r="D10">
            <v>837657.1</v>
          </cell>
          <cell r="E10">
            <v>0</v>
          </cell>
          <cell r="F10">
            <v>0</v>
          </cell>
          <cell r="G10">
            <v>300000</v>
          </cell>
          <cell r="H10">
            <v>430000</v>
          </cell>
          <cell r="I10">
            <v>1000000</v>
          </cell>
          <cell r="J10">
            <v>385000</v>
          </cell>
          <cell r="K10">
            <v>560000</v>
          </cell>
          <cell r="L10">
            <v>3093000</v>
          </cell>
          <cell r="M10">
            <v>1400000</v>
          </cell>
          <cell r="N10">
            <v>2764188.083075</v>
          </cell>
          <cell r="O10">
            <v>5114000</v>
          </cell>
          <cell r="P10">
            <v>1570000.095798</v>
          </cell>
          <cell r="Q10">
            <v>0</v>
          </cell>
          <cell r="R10">
            <v>0</v>
          </cell>
          <cell r="S10">
            <v>0</v>
          </cell>
          <cell r="T10">
            <v>648600</v>
          </cell>
          <cell r="U10">
            <v>0</v>
          </cell>
          <cell r="V10">
            <v>2500000</v>
          </cell>
          <cell r="W10">
            <v>350000</v>
          </cell>
          <cell r="X10">
            <v>14000000</v>
          </cell>
          <cell r="Y10">
            <v>7100000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>
            <v>1504761.6161140001</v>
          </cell>
          <cell r="D11">
            <v>1895860</v>
          </cell>
          <cell r="E11">
            <v>2722209.8</v>
          </cell>
          <cell r="F11">
            <v>1990372</v>
          </cell>
          <cell r="G11">
            <v>2856093.39</v>
          </cell>
          <cell r="H11">
            <v>2263921</v>
          </cell>
          <cell r="I11">
            <v>2684598.988992</v>
          </cell>
          <cell r="J11">
            <v>7387417</v>
          </cell>
          <cell r="K11">
            <v>5881000</v>
          </cell>
          <cell r="L11">
            <v>9580254.8324779999</v>
          </cell>
          <cell r="M11">
            <v>5009620.1824390003</v>
          </cell>
          <cell r="N11">
            <v>6939050.3038790002</v>
          </cell>
          <cell r="O11">
            <v>6794176</v>
          </cell>
          <cell r="P11">
            <v>12819269.220536999</v>
          </cell>
          <cell r="Q11">
            <v>13591131.876227001</v>
          </cell>
          <cell r="R11">
            <v>9551650.6484859996</v>
          </cell>
          <cell r="S11">
            <v>3638698.8409119998</v>
          </cell>
          <cell r="T11">
            <v>2053720</v>
          </cell>
          <cell r="U11">
            <v>2988640.0628979998</v>
          </cell>
          <cell r="V11">
            <v>8700307.3966610003</v>
          </cell>
          <cell r="W11">
            <v>11441020.279297</v>
          </cell>
          <cell r="X11">
            <v>8601047.7645299993</v>
          </cell>
          <cell r="Y11">
            <v>9962528.2336929999</v>
          </cell>
          <cell r="Z11">
            <v>28350342.305899002</v>
          </cell>
          <cell r="AA11">
            <v>29489416.245368998</v>
          </cell>
          <cell r="AB11">
            <v>19525980.961082</v>
          </cell>
          <cell r="AC11">
            <v>20437986.337319002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1300000</v>
          </cell>
          <cell r="H12">
            <v>1300000</v>
          </cell>
          <cell r="I12">
            <v>495000</v>
          </cell>
          <cell r="J12">
            <v>506000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494497</v>
          </cell>
          <cell r="D13">
            <v>679143</v>
          </cell>
          <cell r="E13">
            <v>843994.8</v>
          </cell>
          <cell r="F13">
            <v>689329</v>
          </cell>
          <cell r="G13">
            <v>691417.20175000001</v>
          </cell>
          <cell r="H13">
            <v>628547</v>
          </cell>
          <cell r="I13">
            <v>558704.28122200002</v>
          </cell>
          <cell r="J13">
            <v>562000</v>
          </cell>
          <cell r="K13">
            <v>628069</v>
          </cell>
          <cell r="L13">
            <v>673452.75228500005</v>
          </cell>
          <cell r="M13">
            <v>818512.60921799997</v>
          </cell>
          <cell r="N13">
            <v>579331.05628300004</v>
          </cell>
          <cell r="O13">
            <v>562782</v>
          </cell>
          <cell r="P13">
            <v>655658.48071899998</v>
          </cell>
          <cell r="Q13">
            <v>897015.47616900003</v>
          </cell>
          <cell r="R13">
            <v>918661.01878599997</v>
          </cell>
          <cell r="S13">
            <v>504634.08</v>
          </cell>
          <cell r="T13">
            <v>1718000</v>
          </cell>
          <cell r="U13">
            <v>1930902.0793029999</v>
          </cell>
          <cell r="V13">
            <v>2763936.312227</v>
          </cell>
          <cell r="W13">
            <v>2031777.5666690001</v>
          </cell>
          <cell r="X13">
            <v>423459.622386</v>
          </cell>
          <cell r="Y13">
            <v>568621.35321500001</v>
          </cell>
          <cell r="Z13">
            <v>1245612.9608420001</v>
          </cell>
          <cell r="AA13">
            <v>1325472</v>
          </cell>
          <cell r="AB13">
            <v>0</v>
          </cell>
          <cell r="AC13">
            <v>1702657</v>
          </cell>
        </row>
        <row r="14">
          <cell r="C14">
            <v>4771805.0741600003</v>
          </cell>
          <cell r="D14">
            <v>8695404.3962670006</v>
          </cell>
          <cell r="E14">
            <v>8976278.8237089999</v>
          </cell>
          <cell r="F14">
            <v>11347382.271439999</v>
          </cell>
          <cell r="G14">
            <v>9128791.9449300002</v>
          </cell>
          <cell r="H14">
            <v>6237408.1459529996</v>
          </cell>
          <cell r="I14">
            <v>9924722.1644749995</v>
          </cell>
          <cell r="J14">
            <v>9438147.4000000004</v>
          </cell>
          <cell r="K14">
            <v>5927594.7826089999</v>
          </cell>
          <cell r="L14">
            <v>8736400.7869620007</v>
          </cell>
          <cell r="M14">
            <v>8876310</v>
          </cell>
          <cell r="N14">
            <v>7798032.1805020003</v>
          </cell>
          <cell r="O14">
            <v>7886975.6093979999</v>
          </cell>
          <cell r="P14">
            <v>4810000</v>
          </cell>
          <cell r="Q14">
            <v>10553367.447075</v>
          </cell>
          <cell r="R14">
            <v>9892809.7923329994</v>
          </cell>
          <cell r="S14">
            <v>14228538.311133999</v>
          </cell>
          <cell r="T14">
            <v>18215115.032253001</v>
          </cell>
          <cell r="U14">
            <v>11703964.156354999</v>
          </cell>
          <cell r="V14">
            <v>13679121.147905</v>
          </cell>
          <cell r="W14">
            <v>39943532.733824</v>
          </cell>
          <cell r="X14">
            <v>36302000</v>
          </cell>
          <cell r="Y14">
            <v>39312000</v>
          </cell>
          <cell r="Z14">
            <v>27471000</v>
          </cell>
          <cell r="AA14">
            <v>27430657.899999999</v>
          </cell>
          <cell r="AB14">
            <v>34358642.682433002</v>
          </cell>
          <cell r="AC14">
            <v>57726334</v>
          </cell>
        </row>
        <row r="15">
          <cell r="C15">
            <v>13208333.648995999</v>
          </cell>
          <cell r="D15">
            <v>15854387.869341001</v>
          </cell>
          <cell r="E15">
            <v>15880928.914912</v>
          </cell>
          <cell r="F15">
            <v>12983130.414229</v>
          </cell>
          <cell r="G15">
            <v>17087639.974672001</v>
          </cell>
          <cell r="H15">
            <v>26818614.611412</v>
          </cell>
          <cell r="I15">
            <v>28790071.103944</v>
          </cell>
          <cell r="J15">
            <v>24723285.301546998</v>
          </cell>
          <cell r="K15">
            <v>24613000</v>
          </cell>
          <cell r="L15">
            <v>25500384.150022998</v>
          </cell>
          <cell r="M15">
            <v>26133515.450583</v>
          </cell>
          <cell r="N15">
            <v>28000000</v>
          </cell>
          <cell r="O15">
            <v>27500000</v>
          </cell>
          <cell r="P15">
            <v>30351270.762877699</v>
          </cell>
          <cell r="Q15">
            <v>33200000</v>
          </cell>
          <cell r="R15">
            <v>34477000</v>
          </cell>
          <cell r="S15">
            <v>39042000</v>
          </cell>
          <cell r="T15">
            <v>41442000</v>
          </cell>
          <cell r="U15">
            <v>43100000</v>
          </cell>
          <cell r="V15">
            <v>46700000</v>
          </cell>
          <cell r="W15">
            <v>46750000</v>
          </cell>
          <cell r="X15">
            <v>55332000</v>
          </cell>
          <cell r="Y15">
            <v>62882817.693268999</v>
          </cell>
          <cell r="Z15">
            <v>46887599.994442999</v>
          </cell>
          <cell r="AA15">
            <v>73708000</v>
          </cell>
          <cell r="AB15">
            <v>95810000</v>
          </cell>
          <cell r="AC15">
            <v>85250000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55274.991306999997</v>
          </cell>
          <cell r="W16">
            <v>94500.415569000004</v>
          </cell>
          <cell r="X16">
            <v>181760.37324799999</v>
          </cell>
          <cell r="Y16">
            <v>194015.43591599999</v>
          </cell>
          <cell r="Z16">
            <v>98574.683225000001</v>
          </cell>
          <cell r="AA16">
            <v>77947.568755999993</v>
          </cell>
          <cell r="AB16">
            <v>138167.37532200001</v>
          </cell>
          <cell r="AC16">
            <v>53486.105847999999</v>
          </cell>
        </row>
        <row r="17">
          <cell r="C17">
            <v>165319</v>
          </cell>
          <cell r="D17">
            <v>22988</v>
          </cell>
          <cell r="E17">
            <v>80417.444313</v>
          </cell>
          <cell r="F17">
            <v>121158.03017500001</v>
          </cell>
          <cell r="G17">
            <v>139346.33125799999</v>
          </cell>
          <cell r="H17">
            <v>110205</v>
          </cell>
          <cell r="I17">
            <v>122114.78320999999</v>
          </cell>
          <cell r="J17">
            <v>36906</v>
          </cell>
          <cell r="K17">
            <v>34602.607043000004</v>
          </cell>
          <cell r="L17">
            <v>34703.252496000001</v>
          </cell>
          <cell r="M17">
            <v>24467.75</v>
          </cell>
          <cell r="N17">
            <v>105195.87448100001</v>
          </cell>
          <cell r="O17">
            <v>197849.13800000001</v>
          </cell>
          <cell r="P17">
            <v>172714.18703</v>
          </cell>
          <cell r="Q17">
            <v>238669.90089600001</v>
          </cell>
          <cell r="R17">
            <v>190225.357682</v>
          </cell>
          <cell r="S17">
            <v>202189.791834</v>
          </cell>
          <cell r="T17">
            <v>201117.820542</v>
          </cell>
          <cell r="U17">
            <v>201117.820542</v>
          </cell>
          <cell r="V17">
            <v>234726.963499</v>
          </cell>
          <cell r="W17">
            <v>268222.43333099998</v>
          </cell>
          <cell r="X17">
            <v>186500.37815500001</v>
          </cell>
          <cell r="Y17">
            <v>231378.64678499999</v>
          </cell>
          <cell r="Z17">
            <v>254387.039158</v>
          </cell>
          <cell r="AA17">
            <v>174528</v>
          </cell>
          <cell r="AB17">
            <v>0</v>
          </cell>
          <cell r="AC17">
            <v>888035.42226300004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1940864.2399579999</v>
          </cell>
          <cell r="X18">
            <v>13324193.770073</v>
          </cell>
          <cell r="Y18">
            <v>772000</v>
          </cell>
          <cell r="Z18">
            <v>648397.10292900004</v>
          </cell>
          <cell r="AA18">
            <v>5892323</v>
          </cell>
          <cell r="AB18">
            <v>0</v>
          </cell>
          <cell r="AC18">
            <v>0</v>
          </cell>
        </row>
        <row r="19">
          <cell r="C19">
            <v>889491.56009299995</v>
          </cell>
          <cell r="D19">
            <v>128297</v>
          </cell>
          <cell r="E19">
            <v>785511.54000200005</v>
          </cell>
          <cell r="F19">
            <v>232268</v>
          </cell>
          <cell r="G19">
            <v>183068.925001</v>
          </cell>
          <cell r="H19">
            <v>146487</v>
          </cell>
          <cell r="I19">
            <v>453078.91500400001</v>
          </cell>
          <cell r="J19">
            <v>152152</v>
          </cell>
          <cell r="K19">
            <v>200157.55699300001</v>
          </cell>
          <cell r="L19">
            <v>162202</v>
          </cell>
          <cell r="M19">
            <v>443271.63759400003</v>
          </cell>
          <cell r="N19">
            <v>245457.04045599999</v>
          </cell>
          <cell r="O19">
            <v>301674.91830700001</v>
          </cell>
          <cell r="P19">
            <v>317488.885335</v>
          </cell>
          <cell r="Q19">
            <v>520898.63455299998</v>
          </cell>
          <cell r="R19">
            <v>658988.68486200005</v>
          </cell>
          <cell r="S19">
            <v>704563.26</v>
          </cell>
          <cell r="T19">
            <v>531441.18816899997</v>
          </cell>
          <cell r="U19">
            <v>567546.74350300001</v>
          </cell>
          <cell r="V19">
            <v>1818661.346192</v>
          </cell>
          <cell r="W19">
            <v>511000</v>
          </cell>
          <cell r="X19">
            <v>1442000</v>
          </cell>
          <cell r="Y19">
            <v>600000</v>
          </cell>
          <cell r="Z19">
            <v>1998377.170868</v>
          </cell>
          <cell r="AA19">
            <v>2000000</v>
          </cell>
          <cell r="AB19">
            <v>0</v>
          </cell>
          <cell r="AC19">
            <v>1929474</v>
          </cell>
        </row>
        <row r="20">
          <cell r="C20">
            <v>9833.8518619999995</v>
          </cell>
          <cell r="D20">
            <v>18045.601228260002</v>
          </cell>
          <cell r="E20">
            <v>5424.041005</v>
          </cell>
          <cell r="F20">
            <v>4257754.7724464182</v>
          </cell>
          <cell r="G20">
            <v>1698510.893555</v>
          </cell>
          <cell r="H20">
            <v>3433529.0408623829</v>
          </cell>
          <cell r="I20">
            <v>3550950.3547350001</v>
          </cell>
          <cell r="J20">
            <v>6747704.3349584416</v>
          </cell>
          <cell r="K20">
            <v>7537686.5293510081</v>
          </cell>
          <cell r="L20">
            <v>698943.24316419044</v>
          </cell>
          <cell r="M20">
            <v>13207641.576947594</v>
          </cell>
          <cell r="N20">
            <v>8144103.3833680153</v>
          </cell>
          <cell r="O20">
            <v>4892748.5547868982</v>
          </cell>
          <cell r="P20">
            <v>10033587.837407039</v>
          </cell>
          <cell r="Q20">
            <v>723413.27199699997</v>
          </cell>
          <cell r="R20">
            <v>8122664.726675</v>
          </cell>
          <cell r="S20">
            <v>1867243.14599631</v>
          </cell>
          <cell r="T20">
            <v>8937532.1655924395</v>
          </cell>
          <cell r="U20">
            <v>7821134.769816</v>
          </cell>
          <cell r="V20">
            <v>2124836.435751</v>
          </cell>
          <cell r="W20">
            <v>816428.19403100002</v>
          </cell>
          <cell r="X20">
            <v>4366383.9139790004</v>
          </cell>
          <cell r="Y20">
            <v>25211320.587413002</v>
          </cell>
          <cell r="Z20">
            <v>1521842.9342809999</v>
          </cell>
          <cell r="AA20">
            <v>793460.390334</v>
          </cell>
          <cell r="AB20">
            <v>6791657.6364719998</v>
          </cell>
          <cell r="AC20">
            <v>8254807.9222860001</v>
          </cell>
        </row>
        <row r="21">
          <cell r="C21">
            <v>23551549.751224998</v>
          </cell>
          <cell r="D21">
            <v>28131782.966836259</v>
          </cell>
          <cell r="E21">
            <v>29294765.363940999</v>
          </cell>
          <cell r="F21">
            <v>31621394.488290414</v>
          </cell>
          <cell r="G21">
            <v>33384868.661166001</v>
          </cell>
          <cell r="H21">
            <v>41368711.798227385</v>
          </cell>
          <cell r="I21">
            <v>47579240.591582008</v>
          </cell>
          <cell r="J21">
            <v>49938612.036505438</v>
          </cell>
          <cell r="K21">
            <v>45382110.47599601</v>
          </cell>
          <cell r="L21">
            <v>48479341.017408185</v>
          </cell>
          <cell r="M21">
            <v>55913339.206781588</v>
          </cell>
          <cell r="N21">
            <v>54575357.922044016</v>
          </cell>
          <cell r="O21">
            <v>53250206.220491894</v>
          </cell>
          <cell r="P21">
            <v>60729989.469703734</v>
          </cell>
          <cell r="Q21">
            <v>59724496.606916994</v>
          </cell>
          <cell r="R21">
            <v>63812000.228824005</v>
          </cell>
          <cell r="S21">
            <v>60187867.429876305</v>
          </cell>
          <cell r="T21">
            <v>73747526.206556439</v>
          </cell>
          <cell r="U21">
            <v>68313305.632416993</v>
          </cell>
          <cell r="V21">
            <v>78576864.59354201</v>
          </cell>
          <cell r="W21">
            <v>104147345.862679</v>
          </cell>
          <cell r="X21">
            <v>134159345.82237098</v>
          </cell>
          <cell r="Y21">
            <v>146834681.95029101</v>
          </cell>
          <cell r="Z21">
            <v>108476134.19164501</v>
          </cell>
          <cell r="AA21">
            <v>140891805.10445899</v>
          </cell>
          <cell r="AB21">
            <v>156624448.65530899</v>
          </cell>
          <cell r="AC21">
            <v>176242780.78771603</v>
          </cell>
        </row>
      </sheetData>
      <sheetData sheetId="6">
        <row r="10">
          <cell r="C10">
            <v>747684.00891400001</v>
          </cell>
          <cell r="D10">
            <v>2885.0972499999998</v>
          </cell>
          <cell r="E10">
            <v>2727.2838080000001</v>
          </cell>
          <cell r="F10">
            <v>2045.4628560000001</v>
          </cell>
          <cell r="G10">
            <v>22945.723744999999</v>
          </cell>
          <cell r="H10">
            <v>13923.027628</v>
          </cell>
          <cell r="I10">
            <v>10409.378650000001</v>
          </cell>
          <cell r="J10">
            <v>1876611.6570369999</v>
          </cell>
          <cell r="K10">
            <v>1194622.987157</v>
          </cell>
          <cell r="L10">
            <v>956015.82368799997</v>
          </cell>
          <cell r="M10">
            <v>13913.511207</v>
          </cell>
          <cell r="N10">
            <v>8391.200561489999</v>
          </cell>
          <cell r="O10">
            <v>833861.61464389006</v>
          </cell>
          <cell r="P10">
            <v>37174.355565470003</v>
          </cell>
          <cell r="Q10">
            <v>41177.465403589995</v>
          </cell>
          <cell r="R10">
            <v>18423.044207100003</v>
          </cell>
          <cell r="S10">
            <v>12452.856509559999</v>
          </cell>
          <cell r="T10">
            <v>13028.099925370001</v>
          </cell>
          <cell r="U10">
            <v>72847.766605019991</v>
          </cell>
          <cell r="V10">
            <v>353644.43976548</v>
          </cell>
          <cell r="W10">
            <v>53637.270646199999</v>
          </cell>
          <cell r="X10">
            <v>13632866.93443696</v>
          </cell>
          <cell r="Y10">
            <v>168960.01242370001</v>
          </cell>
          <cell r="Z10">
            <v>265.03468299999997</v>
          </cell>
          <cell r="AA10">
            <v>11256.96447241</v>
          </cell>
          <cell r="AB10">
            <v>1794.765592</v>
          </cell>
          <cell r="AC10">
            <v>856568.71762040001</v>
          </cell>
        </row>
        <row r="11">
          <cell r="C11">
            <v>1520386.9891909999</v>
          </cell>
          <cell r="D11">
            <v>2857560.6021890002</v>
          </cell>
          <cell r="E11">
            <v>2631917.5717509999</v>
          </cell>
          <cell r="F11">
            <v>2881231.6493159998</v>
          </cell>
          <cell r="G11">
            <v>2480717.821306</v>
          </cell>
          <cell r="H11">
            <v>552857.74163399998</v>
          </cell>
          <cell r="I11">
            <v>965990.27987800003</v>
          </cell>
          <cell r="J11">
            <v>1391832.9248939999</v>
          </cell>
          <cell r="K11">
            <v>1697782.2013739999</v>
          </cell>
          <cell r="L11">
            <v>238416.73111699999</v>
          </cell>
          <cell r="M11">
            <v>3824468.833298</v>
          </cell>
          <cell r="N11">
            <v>6123809.11474247</v>
          </cell>
          <cell r="O11">
            <v>6650392.1195695307</v>
          </cell>
          <cell r="P11">
            <v>13362961.099137999</v>
          </cell>
          <cell r="Q11">
            <v>11129523.484235</v>
          </cell>
          <cell r="R11">
            <v>5737272.8972947905</v>
          </cell>
          <cell r="S11">
            <v>1538647.0529827899</v>
          </cell>
          <cell r="T11">
            <v>2456381.6168669504</v>
          </cell>
          <cell r="U11">
            <v>5557368.8279767502</v>
          </cell>
          <cell r="V11">
            <v>15400964.31914659</v>
          </cell>
          <cell r="W11">
            <v>15572561.194768699</v>
          </cell>
          <cell r="X11">
            <v>9059976.85412311</v>
          </cell>
          <cell r="Y11">
            <v>11701927.60242328</v>
          </cell>
          <cell r="Z11">
            <v>20303405.267379802</v>
          </cell>
          <cell r="AA11">
            <v>25035257.474420998</v>
          </cell>
          <cell r="AB11">
            <v>21807151.623444397</v>
          </cell>
          <cell r="AC11">
            <v>20652115.1332145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603872.45688099996</v>
          </cell>
          <cell r="D13">
            <v>940115.34617999999</v>
          </cell>
          <cell r="E13">
            <v>992877.72034</v>
          </cell>
          <cell r="F13">
            <v>818126.78769400006</v>
          </cell>
          <cell r="G13">
            <v>214498.01476699999</v>
          </cell>
          <cell r="H13">
            <v>1750829.7435580001</v>
          </cell>
          <cell r="I13">
            <v>3050966.9881489999</v>
          </cell>
          <cell r="J13">
            <v>3821986.1875760001</v>
          </cell>
          <cell r="K13">
            <v>6686164.6112090005</v>
          </cell>
          <cell r="L13">
            <v>9295482.9757439997</v>
          </cell>
          <cell r="M13">
            <v>1571781.1130590001</v>
          </cell>
          <cell r="N13">
            <v>80862.92513345</v>
          </cell>
          <cell r="O13">
            <v>89655.53878244001</v>
          </cell>
          <cell r="P13">
            <v>283385.66345871997</v>
          </cell>
          <cell r="Q13">
            <v>351168.01734071999</v>
          </cell>
          <cell r="R13">
            <v>297997.29913509998</v>
          </cell>
          <cell r="S13">
            <v>490356.45176028996</v>
          </cell>
          <cell r="T13">
            <v>439718.16646097996</v>
          </cell>
          <cell r="U13">
            <v>501258.12430433003</v>
          </cell>
          <cell r="V13">
            <v>385545.14507178002</v>
          </cell>
          <cell r="W13">
            <v>349803.88946368999</v>
          </cell>
          <cell r="X13">
            <v>265909.90350108</v>
          </cell>
          <cell r="Y13">
            <v>438512.31820288999</v>
          </cell>
          <cell r="Z13">
            <v>980707.73682244995</v>
          </cell>
          <cell r="AA13">
            <v>843840.12303618004</v>
          </cell>
          <cell r="AB13">
            <v>1063801.18603876</v>
          </cell>
          <cell r="AC13">
            <v>374981.31672531</v>
          </cell>
        </row>
        <row r="14">
          <cell r="C14">
            <v>5749280.4088350004</v>
          </cell>
          <cell r="D14">
            <v>11592334.366309</v>
          </cell>
          <cell r="E14">
            <v>5902759.5469970005</v>
          </cell>
          <cell r="F14">
            <v>12970196.813583</v>
          </cell>
          <cell r="G14">
            <v>7118407.0822000001</v>
          </cell>
          <cell r="H14">
            <v>7149048.6443149997</v>
          </cell>
          <cell r="I14">
            <v>10096185.099035</v>
          </cell>
          <cell r="J14">
            <v>2504859.949848</v>
          </cell>
          <cell r="K14">
            <v>5944441.6284360001</v>
          </cell>
          <cell r="L14">
            <v>11840441.467498001</v>
          </cell>
          <cell r="M14">
            <v>6432494.9170070002</v>
          </cell>
          <cell r="N14">
            <v>5507370.7959589092</v>
          </cell>
          <cell r="O14">
            <v>3340521.4033738701</v>
          </cell>
          <cell r="P14">
            <v>8456667.0931001008</v>
          </cell>
          <cell r="Q14">
            <v>11152806.186008111</v>
          </cell>
          <cell r="R14">
            <v>18651597.70908691</v>
          </cell>
          <cell r="S14">
            <v>14432557.11704492</v>
          </cell>
          <cell r="T14">
            <v>15100480.572373081</v>
          </cell>
          <cell r="U14">
            <v>12412274.661022799</v>
          </cell>
          <cell r="V14">
            <v>12279525.50847497</v>
          </cell>
          <cell r="W14">
            <v>48412382.732293949</v>
          </cell>
          <cell r="X14">
            <v>32626767.148689091</v>
          </cell>
          <cell r="Y14">
            <v>20735559.685456835</v>
          </cell>
          <cell r="Z14">
            <v>27170050.726171602</v>
          </cell>
          <cell r="AA14">
            <v>27079186.152123801</v>
          </cell>
          <cell r="AB14">
            <v>42782788.775783896</v>
          </cell>
          <cell r="AC14">
            <v>19749208.889497399</v>
          </cell>
        </row>
        <row r="15">
          <cell r="C15">
            <v>12096190.341794999</v>
          </cell>
          <cell r="D15">
            <v>14006477.032077</v>
          </cell>
          <cell r="E15">
            <v>13450183.277705999</v>
          </cell>
          <cell r="F15">
            <v>13981082.723808</v>
          </cell>
          <cell r="G15">
            <v>16808778.399004001</v>
          </cell>
          <cell r="H15">
            <v>28698103.880412001</v>
          </cell>
          <cell r="I15">
            <v>22972490.401781999</v>
          </cell>
          <cell r="J15">
            <v>19145575.810376</v>
          </cell>
          <cell r="K15">
            <v>23669465.997630998</v>
          </cell>
          <cell r="L15">
            <v>25844448.226551998</v>
          </cell>
          <cell r="M15">
            <v>27639788.850513</v>
          </cell>
          <cell r="N15">
            <v>29422608.73543784</v>
          </cell>
          <cell r="O15">
            <v>25489760.818737302</v>
          </cell>
          <cell r="P15">
            <v>30399504.8787998</v>
          </cell>
          <cell r="Q15">
            <v>30084017.919949103</v>
          </cell>
          <cell r="R15">
            <v>30382225.108940102</v>
          </cell>
          <cell r="S15">
            <v>36612738.625169501</v>
          </cell>
          <cell r="T15">
            <v>37324437.476339497</v>
          </cell>
          <cell r="U15">
            <v>38974967.323036902</v>
          </cell>
          <cell r="V15">
            <v>25611961.719291698</v>
          </cell>
          <cell r="W15">
            <v>40581106.708067104</v>
          </cell>
          <cell r="X15">
            <v>38981798.012379706</v>
          </cell>
          <cell r="Y15">
            <v>36499561.76437401</v>
          </cell>
          <cell r="Z15">
            <v>38460718.379816599</v>
          </cell>
          <cell r="AA15">
            <v>47717365.9546891</v>
          </cell>
          <cell r="AB15">
            <v>85810376.609135494</v>
          </cell>
          <cell r="AC15">
            <v>46747688.427954897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197902.26675000001</v>
          </cell>
          <cell r="W16">
            <v>137543.63004531999</v>
          </cell>
          <cell r="X16">
            <v>111010.79742372999</v>
          </cell>
          <cell r="Y16">
            <v>136599.15530176001</v>
          </cell>
          <cell r="Z16">
            <v>42145.556343769997</v>
          </cell>
          <cell r="AA16">
            <v>115086.66280242999</v>
          </cell>
          <cell r="AB16">
            <v>89119.666797490005</v>
          </cell>
          <cell r="AC16">
            <v>2391.4699918000001</v>
          </cell>
        </row>
        <row r="17">
          <cell r="C17">
            <v>35816.68462</v>
          </cell>
          <cell r="D17">
            <v>134770.200232</v>
          </cell>
          <cell r="E17">
            <v>115173.015524</v>
          </cell>
          <cell r="F17">
            <v>146129.66701800001</v>
          </cell>
          <cell r="G17">
            <v>345737.57278300001</v>
          </cell>
          <cell r="H17">
            <v>52127.905479000001</v>
          </cell>
          <cell r="I17">
            <v>104420.852889</v>
          </cell>
          <cell r="J17">
            <v>86617.869969000007</v>
          </cell>
          <cell r="K17">
            <v>57176.355251000001</v>
          </cell>
          <cell r="L17">
            <v>80305.907982999997</v>
          </cell>
          <cell r="M17">
            <v>40854.122800999998</v>
          </cell>
          <cell r="N17">
            <v>16481.054409370001</v>
          </cell>
          <cell r="O17">
            <v>39467.006034010003</v>
          </cell>
          <cell r="P17">
            <v>149687.36767712</v>
          </cell>
          <cell r="Q17">
            <v>145703.09274995001</v>
          </cell>
          <cell r="R17">
            <v>135206.32267644999</v>
          </cell>
          <cell r="S17">
            <v>413289.09895966999</v>
          </cell>
          <cell r="T17">
            <v>303957.38253897999</v>
          </cell>
          <cell r="U17">
            <v>568883.34282230004</v>
          </cell>
          <cell r="V17">
            <v>395782.23729721003</v>
          </cell>
          <cell r="W17">
            <v>279419.3815508</v>
          </cell>
          <cell r="X17">
            <v>256455.00461231</v>
          </cell>
          <cell r="Y17">
            <v>2107859.4755917699</v>
          </cell>
          <cell r="Z17">
            <v>2676355.4385139197</v>
          </cell>
          <cell r="AA17">
            <v>944363.37358191004</v>
          </cell>
          <cell r="AB17">
            <v>1003185.7154289599</v>
          </cell>
          <cell r="AC17">
            <v>590822.94534094993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163261.18471100001</v>
          </cell>
          <cell r="D19">
            <v>258601.64585900001</v>
          </cell>
          <cell r="E19">
            <v>346503.78043300001</v>
          </cell>
          <cell r="F19">
            <v>341982.13693500002</v>
          </cell>
          <cell r="G19">
            <v>385036.82313600002</v>
          </cell>
          <cell r="H19">
            <v>1080024.9272050001</v>
          </cell>
          <cell r="I19">
            <v>240905.94342299999</v>
          </cell>
          <cell r="J19">
            <v>228262.09036599999</v>
          </cell>
          <cell r="K19">
            <v>440459.30183900002</v>
          </cell>
          <cell r="L19">
            <v>321629.42308699997</v>
          </cell>
          <cell r="M19">
            <v>485623.58143700002</v>
          </cell>
          <cell r="N19">
            <v>562825.57123289001</v>
          </cell>
          <cell r="O19">
            <v>1085181.9075251101</v>
          </cell>
          <cell r="P19">
            <v>804761.1633598</v>
          </cell>
          <cell r="Q19">
            <v>431856.81705994002</v>
          </cell>
          <cell r="R19">
            <v>466197.13514328998</v>
          </cell>
          <cell r="S19">
            <v>887195.46570417006</v>
          </cell>
          <cell r="T19">
            <v>564964.47135681997</v>
          </cell>
          <cell r="U19">
            <v>622791.57448134001</v>
          </cell>
          <cell r="V19">
            <v>822065.20161133993</v>
          </cell>
          <cell r="W19">
            <v>951929.28394468001</v>
          </cell>
          <cell r="X19">
            <v>846074.44077970996</v>
          </cell>
          <cell r="Y19">
            <v>1718998.8812581799</v>
          </cell>
          <cell r="Z19">
            <v>1115001.7985188798</v>
          </cell>
          <cell r="AA19">
            <v>928478.71270856005</v>
          </cell>
          <cell r="AB19">
            <v>2488856.9934646101</v>
          </cell>
          <cell r="AC19">
            <v>437198.66707122</v>
          </cell>
        </row>
        <row r="20">
          <cell r="C20">
            <v>6359.4658989999998</v>
          </cell>
          <cell r="D20">
            <v>509245.97586800001</v>
          </cell>
          <cell r="E20">
            <v>1376.663174</v>
          </cell>
          <cell r="F20">
            <v>4707.1990569999998</v>
          </cell>
          <cell r="G20">
            <v>16900.919846000001</v>
          </cell>
          <cell r="H20">
            <v>125796.658134</v>
          </cell>
          <cell r="I20">
            <v>12133.445419</v>
          </cell>
          <cell r="J20">
            <v>27913.867515000002</v>
          </cell>
          <cell r="K20">
            <v>2648073.9000240001</v>
          </cell>
          <cell r="L20">
            <v>1375498.2883059999</v>
          </cell>
          <cell r="M20">
            <v>416165.80911999999</v>
          </cell>
          <cell r="N20">
            <v>52303.325412320002</v>
          </cell>
          <cell r="O20">
            <v>372158.78874423</v>
          </cell>
          <cell r="P20">
            <v>59977.13074642</v>
          </cell>
          <cell r="Q20">
            <v>164343.80500003998</v>
          </cell>
          <cell r="R20">
            <v>78241.129403540006</v>
          </cell>
          <cell r="S20">
            <v>119680.49847386</v>
          </cell>
          <cell r="T20">
            <v>179861.93529036999</v>
          </cell>
          <cell r="U20">
            <v>357216.30331475002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92642.797999999995</v>
          </cell>
          <cell r="AB20">
            <v>96344.8</v>
          </cell>
          <cell r="AC20">
            <v>100153.3</v>
          </cell>
        </row>
        <row r="21">
          <cell r="C21">
            <v>20922851.540846001</v>
          </cell>
          <cell r="D21">
            <v>30301990.265963998</v>
          </cell>
          <cell r="E21">
            <v>23443518.859732997</v>
          </cell>
          <cell r="F21">
            <v>31145502.440267</v>
          </cell>
          <cell r="G21">
            <v>27393022.356787004</v>
          </cell>
          <cell r="H21">
            <v>39422712.528365001</v>
          </cell>
          <cell r="I21">
            <v>37453502.389225006</v>
          </cell>
          <cell r="J21">
            <v>29083660.357580997</v>
          </cell>
          <cell r="K21">
            <v>42338186.982920997</v>
          </cell>
          <cell r="L21">
            <v>49952238.843975</v>
          </cell>
          <cell r="M21">
            <v>40425090.738441996</v>
          </cell>
          <cell r="N21">
            <v>41774652.722888738</v>
          </cell>
          <cell r="O21">
            <v>37900999.197410382</v>
          </cell>
          <cell r="P21">
            <v>53554118.751845427</v>
          </cell>
          <cell r="Q21">
            <v>53500596.787746452</v>
          </cell>
          <cell r="R21">
            <v>55767160.645887278</v>
          </cell>
          <cell r="S21">
            <v>54506917.166604765</v>
          </cell>
          <cell r="T21">
            <v>56382829.721152045</v>
          </cell>
          <cell r="U21">
            <v>59067607.923564188</v>
          </cell>
          <cell r="V21">
            <v>55447390.837409072</v>
          </cell>
          <cell r="W21">
            <v>106338384.09078045</v>
          </cell>
          <cell r="X21">
            <v>95780859.095945716</v>
          </cell>
          <cell r="Y21">
            <v>73507978.895032421</v>
          </cell>
          <cell r="Z21">
            <v>90748649.938250005</v>
          </cell>
          <cell r="AA21">
            <v>102767478.21583539</v>
          </cell>
          <cell r="AB21">
            <v>155143420.13568562</v>
          </cell>
          <cell r="AC21">
            <v>89511128.867416471</v>
          </cell>
        </row>
      </sheetData>
      <sheetData sheetId="7">
        <row r="10">
          <cell r="C10">
            <v>129595.395506</v>
          </cell>
          <cell r="D10">
            <v>134206.756459</v>
          </cell>
          <cell r="E10">
            <v>143630.22218800001</v>
          </cell>
          <cell r="F10">
            <v>145236.01827500001</v>
          </cell>
          <cell r="G10">
            <v>155389.87464200001</v>
          </cell>
          <cell r="H10">
            <v>176127.80219300001</v>
          </cell>
          <cell r="I10">
            <v>190232.50510899999</v>
          </cell>
          <cell r="J10">
            <v>185786.75467200001</v>
          </cell>
          <cell r="K10">
            <v>212781</v>
          </cell>
          <cell r="L10">
            <v>252178.99741400001</v>
          </cell>
          <cell r="M10">
            <v>282650.36837099999</v>
          </cell>
          <cell r="N10">
            <v>283378.99913800001</v>
          </cell>
          <cell r="O10">
            <v>350713.68187999999</v>
          </cell>
          <cell r="P10">
            <v>404735</v>
          </cell>
          <cell r="Q10">
            <v>427155.5</v>
          </cell>
          <cell r="R10">
            <v>396921</v>
          </cell>
          <cell r="S10">
            <v>441949.73496999999</v>
          </cell>
          <cell r="T10">
            <v>457646.08827599999</v>
          </cell>
          <cell r="U10">
            <v>484409.118418</v>
          </cell>
          <cell r="V10">
            <v>500779</v>
          </cell>
          <cell r="W10">
            <v>734547.85242000001</v>
          </cell>
          <cell r="X10">
            <v>943397.94642399997</v>
          </cell>
          <cell r="Y10">
            <v>1018437.11578</v>
          </cell>
          <cell r="Z10">
            <v>1142722.8400000001</v>
          </cell>
          <cell r="AA10">
            <v>1254119</v>
          </cell>
          <cell r="AB10">
            <v>1324081</v>
          </cell>
          <cell r="AC10">
            <v>1394971</v>
          </cell>
        </row>
        <row r="11">
          <cell r="C11">
            <v>3361.2429999999999</v>
          </cell>
          <cell r="D11">
            <v>3672.5776569999998</v>
          </cell>
          <cell r="E11">
            <v>3871.0572999999999</v>
          </cell>
          <cell r="F11">
            <v>3431.8471599999998</v>
          </cell>
          <cell r="G11">
            <v>4369.1142600000003</v>
          </cell>
          <cell r="H11">
            <v>4694.2557999999999</v>
          </cell>
          <cell r="I11">
            <v>9031.6304999999993</v>
          </cell>
          <cell r="J11">
            <v>11695.436</v>
          </cell>
          <cell r="K11">
            <v>11494.163</v>
          </cell>
          <cell r="L11">
            <v>20308.7</v>
          </cell>
          <cell r="M11">
            <v>13394.1</v>
          </cell>
          <cell r="N11">
            <v>13731.4</v>
          </cell>
          <cell r="O11">
            <v>19168.273000000001</v>
          </cell>
          <cell r="P11">
            <v>36534.571000000004</v>
          </cell>
          <cell r="Q11">
            <v>22126.85</v>
          </cell>
          <cell r="R11">
            <v>21898.266367</v>
          </cell>
          <cell r="S11">
            <v>30495.063752999999</v>
          </cell>
          <cell r="T11">
            <v>34963.817000000003</v>
          </cell>
          <cell r="U11">
            <v>32970.874937000001</v>
          </cell>
          <cell r="V11">
            <v>33150.458727999998</v>
          </cell>
          <cell r="W11">
            <v>34805.896999999997</v>
          </cell>
          <cell r="X11">
            <v>53020.812779</v>
          </cell>
          <cell r="Y11">
            <v>50404.283778999998</v>
          </cell>
          <cell r="Z11">
            <v>63743.489000000001</v>
          </cell>
          <cell r="AA11">
            <v>69298.248999999996</v>
          </cell>
          <cell r="AB11">
            <v>75345.16</v>
          </cell>
          <cell r="AC11">
            <v>86007.501000000004</v>
          </cell>
        </row>
        <row r="12">
          <cell r="C12">
            <v>18110.665766999999</v>
          </cell>
          <cell r="D12">
            <v>19681.881700999998</v>
          </cell>
          <cell r="E12">
            <v>22748.938900000001</v>
          </cell>
          <cell r="F12">
            <v>22984.558280000001</v>
          </cell>
          <cell r="G12">
            <v>22038.538</v>
          </cell>
          <cell r="H12">
            <v>22801.003199999999</v>
          </cell>
          <cell r="I12">
            <v>23694.5</v>
          </cell>
          <cell r="J12">
            <v>35764.917999999998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4017.7930649999998</v>
          </cell>
          <cell r="D13">
            <v>4334.9530000000004</v>
          </cell>
          <cell r="E13">
            <v>5327.9</v>
          </cell>
          <cell r="F13">
            <v>13003.802814999999</v>
          </cell>
          <cell r="G13">
            <v>14479.369043000001</v>
          </cell>
          <cell r="H13">
            <v>13251.197217999999</v>
          </cell>
          <cell r="I13">
            <v>16422.556554999999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18249.116263</v>
          </cell>
          <cell r="D14">
            <v>8517.4078300000001</v>
          </cell>
          <cell r="E14">
            <v>7410.3166279999996</v>
          </cell>
          <cell r="F14">
            <v>4449.91</v>
          </cell>
          <cell r="G14">
            <v>8092</v>
          </cell>
          <cell r="H14">
            <v>2586.9</v>
          </cell>
          <cell r="I14">
            <v>2973.1</v>
          </cell>
          <cell r="J14">
            <v>3300.37</v>
          </cell>
          <cell r="K14">
            <v>3468.9</v>
          </cell>
          <cell r="L14">
            <v>3978.8</v>
          </cell>
          <cell r="M14">
            <v>3653.5</v>
          </cell>
          <cell r="N14">
            <v>3610.2</v>
          </cell>
          <cell r="O14">
            <v>32932.9</v>
          </cell>
          <cell r="P14">
            <v>31916.9</v>
          </cell>
          <cell r="Q14">
            <v>31500</v>
          </cell>
          <cell r="R14">
            <v>38309.245827999999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289789.971165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85085.786995999995</v>
          </cell>
          <cell r="D16">
            <v>117414.12418699999</v>
          </cell>
          <cell r="E16">
            <v>104125.72267800001</v>
          </cell>
          <cell r="F16">
            <v>86424.731616999998</v>
          </cell>
          <cell r="G16">
            <v>135326.191307</v>
          </cell>
          <cell r="H16">
            <v>142188.648445</v>
          </cell>
          <cell r="I16">
            <v>174578.69985999999</v>
          </cell>
          <cell r="J16">
            <v>192363.022593</v>
          </cell>
          <cell r="K16">
            <v>252050.34457799999</v>
          </cell>
          <cell r="L16">
            <v>315706.17632899998</v>
          </cell>
          <cell r="M16">
            <v>366919.35292700003</v>
          </cell>
          <cell r="N16">
            <v>219805.43353099999</v>
          </cell>
          <cell r="O16">
            <v>259150.07881400001</v>
          </cell>
          <cell r="P16">
            <v>359437.44205200003</v>
          </cell>
          <cell r="Q16">
            <v>332253.85824500001</v>
          </cell>
          <cell r="R16">
            <v>400505.91454999999</v>
          </cell>
          <cell r="S16">
            <v>515500.592711</v>
          </cell>
          <cell r="T16">
            <v>730593.99602099997</v>
          </cell>
          <cell r="U16">
            <v>532581.95295900002</v>
          </cell>
          <cell r="V16">
            <v>584151.95861199999</v>
          </cell>
          <cell r="W16">
            <v>675475.06719600002</v>
          </cell>
          <cell r="X16">
            <v>756557.39670200006</v>
          </cell>
          <cell r="Y16">
            <v>985419.64752899995</v>
          </cell>
          <cell r="Z16">
            <v>1077581</v>
          </cell>
          <cell r="AA16">
            <v>1533324.8499149999</v>
          </cell>
          <cell r="AB16">
            <v>1156243.781429</v>
          </cell>
          <cell r="AC16">
            <v>1261837.0953289999</v>
          </cell>
        </row>
        <row r="17">
          <cell r="C17">
            <v>31566.58</v>
          </cell>
          <cell r="D17">
            <v>45786.400999999998</v>
          </cell>
          <cell r="E17">
            <v>43295.314550000003</v>
          </cell>
          <cell r="F17">
            <v>49921.214549999997</v>
          </cell>
          <cell r="G17">
            <v>61572.586777999997</v>
          </cell>
          <cell r="H17">
            <v>46574.293195999999</v>
          </cell>
          <cell r="I17">
            <v>54620</v>
          </cell>
          <cell r="J17">
            <v>53627.9</v>
          </cell>
          <cell r="K17">
            <v>55993</v>
          </cell>
          <cell r="L17">
            <v>62823</v>
          </cell>
          <cell r="M17">
            <v>64430.211352999999</v>
          </cell>
          <cell r="N17">
            <v>62877.4</v>
          </cell>
          <cell r="O17">
            <v>94072.893375</v>
          </cell>
          <cell r="P17">
            <v>97616</v>
          </cell>
          <cell r="Q17">
            <v>85616</v>
          </cell>
          <cell r="R17">
            <v>73796.100000000006</v>
          </cell>
          <cell r="S17">
            <v>33147.895721000001</v>
          </cell>
          <cell r="T17">
            <v>34014.187100000003</v>
          </cell>
          <cell r="U17">
            <v>3369.14</v>
          </cell>
          <cell r="V17">
            <v>0</v>
          </cell>
          <cell r="W17">
            <v>0</v>
          </cell>
          <cell r="X17">
            <v>13659</v>
          </cell>
          <cell r="Y17">
            <v>90299</v>
          </cell>
          <cell r="Z17">
            <v>10000</v>
          </cell>
          <cell r="AA17">
            <v>4500</v>
          </cell>
          <cell r="AB17">
            <v>5943</v>
          </cell>
          <cell r="AC17">
            <v>30546</v>
          </cell>
        </row>
        <row r="18">
          <cell r="C18">
            <v>3144.922677</v>
          </cell>
          <cell r="D18">
            <v>3091.747644</v>
          </cell>
          <cell r="E18">
            <v>3509.2443790000002</v>
          </cell>
          <cell r="F18">
            <v>3984.8291960000001</v>
          </cell>
          <cell r="G18">
            <v>4212.5561260000004</v>
          </cell>
          <cell r="H18">
            <v>4396.166948</v>
          </cell>
          <cell r="I18">
            <v>4953.7929999999997</v>
          </cell>
          <cell r="J18">
            <v>6808.3069999999998</v>
          </cell>
          <cell r="K18">
            <v>7104.152</v>
          </cell>
          <cell r="L18">
            <v>8426.2000000000007</v>
          </cell>
          <cell r="M18">
            <v>8514.2000000000007</v>
          </cell>
          <cell r="N18">
            <v>8120.8</v>
          </cell>
          <cell r="O18">
            <v>8715.9</v>
          </cell>
          <cell r="P18">
            <v>9151.7440000000006</v>
          </cell>
          <cell r="Q18">
            <v>11397.8</v>
          </cell>
          <cell r="R18">
            <v>15642</v>
          </cell>
          <cell r="S18">
            <v>13666.162494</v>
          </cell>
          <cell r="T18">
            <v>15089.910567999999</v>
          </cell>
          <cell r="U18">
            <v>15587.264217</v>
          </cell>
          <cell r="V18">
            <v>22676.008999999998</v>
          </cell>
          <cell r="W18">
            <v>23617.399000000001</v>
          </cell>
          <cell r="X18">
            <v>30724.989097000001</v>
          </cell>
          <cell r="Y18">
            <v>38340.618999999999</v>
          </cell>
          <cell r="Z18">
            <v>29652.433000000001</v>
          </cell>
          <cell r="AA18">
            <v>33306.305999999997</v>
          </cell>
          <cell r="AB18">
            <v>37321.851000000002</v>
          </cell>
          <cell r="AC18">
            <v>41654.733</v>
          </cell>
        </row>
        <row r="19">
          <cell r="C19">
            <v>112722.66188499999</v>
          </cell>
          <cell r="D19">
            <v>136039.20740000001</v>
          </cell>
          <cell r="E19">
            <v>127150.08780199999</v>
          </cell>
          <cell r="F19">
            <v>141525.888821</v>
          </cell>
          <cell r="G19">
            <v>173034.33840000001</v>
          </cell>
          <cell r="H19">
            <v>133295.51723100001</v>
          </cell>
          <cell r="I19">
            <v>188186.095038</v>
          </cell>
          <cell r="J19">
            <v>232449.68299999999</v>
          </cell>
          <cell r="K19">
            <v>193801</v>
          </cell>
          <cell r="L19">
            <v>211030.94399999999</v>
          </cell>
          <cell r="M19">
            <v>220301.58181100001</v>
          </cell>
          <cell r="N19">
            <v>223218.8</v>
          </cell>
          <cell r="O19">
            <v>305260.55925200001</v>
          </cell>
          <cell r="P19">
            <v>351453.11222200003</v>
          </cell>
          <cell r="Q19">
            <v>364555.32481199998</v>
          </cell>
          <cell r="R19">
            <v>398226.93017599999</v>
          </cell>
          <cell r="S19">
            <v>351315.96995300002</v>
          </cell>
          <cell r="T19">
            <v>336213.56128600001</v>
          </cell>
          <cell r="U19">
            <v>412164.88400000002</v>
          </cell>
          <cell r="V19">
            <v>443047.63785399997</v>
          </cell>
          <cell r="W19">
            <v>409895.01196500001</v>
          </cell>
          <cell r="X19">
            <v>485959</v>
          </cell>
          <cell r="Y19">
            <v>451937</v>
          </cell>
          <cell r="Z19">
            <v>449650</v>
          </cell>
          <cell r="AA19">
            <v>544568</v>
          </cell>
          <cell r="AB19">
            <v>495920.26233599999</v>
          </cell>
          <cell r="AC19">
            <v>513299</v>
          </cell>
        </row>
        <row r="20">
          <cell r="C20">
            <v>65503.201758000003</v>
          </cell>
          <cell r="D20">
            <v>92986.739444999999</v>
          </cell>
          <cell r="E20">
            <v>77838.222662</v>
          </cell>
          <cell r="F20">
            <v>74637.899999999994</v>
          </cell>
          <cell r="G20">
            <v>84829.953999999998</v>
          </cell>
          <cell r="H20">
            <v>84646.121929999994</v>
          </cell>
          <cell r="I20">
            <v>93880</v>
          </cell>
          <cell r="J20">
            <v>101109</v>
          </cell>
          <cell r="K20">
            <v>114249</v>
          </cell>
          <cell r="L20">
            <v>135455.35</v>
          </cell>
          <cell r="M20">
            <v>159374.70000000001</v>
          </cell>
          <cell r="N20">
            <v>144723.24</v>
          </cell>
          <cell r="O20">
            <v>148351.2775</v>
          </cell>
          <cell r="P20">
            <v>176947.18100000001</v>
          </cell>
          <cell r="Q20">
            <v>169816.09765499999</v>
          </cell>
          <cell r="R20">
            <v>200905.7</v>
          </cell>
          <cell r="S20">
            <v>182303.79</v>
          </cell>
          <cell r="T20">
            <v>182787</v>
          </cell>
          <cell r="U20">
            <v>191317</v>
          </cell>
          <cell r="V20">
            <v>169428.36899799999</v>
          </cell>
          <cell r="W20">
            <v>208726.15085000001</v>
          </cell>
          <cell r="X20">
            <v>250373</v>
          </cell>
          <cell r="Y20">
            <v>235361</v>
          </cell>
          <cell r="Z20">
            <v>266638</v>
          </cell>
          <cell r="AA20">
            <v>219971</v>
          </cell>
          <cell r="AB20">
            <v>173328.02567100001</v>
          </cell>
          <cell r="AC20">
            <v>82060</v>
          </cell>
        </row>
        <row r="21">
          <cell r="C21">
            <v>450</v>
          </cell>
          <cell r="D21">
            <v>150</v>
          </cell>
          <cell r="E21">
            <v>80</v>
          </cell>
          <cell r="F21">
            <v>50</v>
          </cell>
          <cell r="G21">
            <v>50</v>
          </cell>
          <cell r="H21">
            <v>0</v>
          </cell>
          <cell r="I21">
            <v>50</v>
          </cell>
          <cell r="J21">
            <v>56.5</v>
          </cell>
          <cell r="K21">
            <v>0</v>
          </cell>
          <cell r="L21">
            <v>60.7</v>
          </cell>
          <cell r="M21">
            <v>121</v>
          </cell>
          <cell r="N21">
            <v>124.8</v>
          </cell>
          <cell r="O21">
            <v>128.54400000000001</v>
          </cell>
          <cell r="P21">
            <v>132.4</v>
          </cell>
          <cell r="Q21">
            <v>121</v>
          </cell>
          <cell r="R21">
            <v>124.63</v>
          </cell>
          <cell r="S21">
            <v>124.548</v>
          </cell>
          <cell r="T21">
            <v>118.321</v>
          </cell>
          <cell r="U21">
            <v>121.871</v>
          </cell>
          <cell r="V21">
            <v>121.871</v>
          </cell>
          <cell r="W21">
            <v>300</v>
          </cell>
          <cell r="X21">
            <v>700</v>
          </cell>
          <cell r="Y21">
            <v>700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452994.13340400002</v>
          </cell>
          <cell r="D22">
            <v>1023549.234365</v>
          </cell>
          <cell r="E22">
            <v>771747.53892900003</v>
          </cell>
          <cell r="F22">
            <v>332975.37061099999</v>
          </cell>
          <cell r="G22">
            <v>258474.935837</v>
          </cell>
          <cell r="H22">
            <v>175439.193742</v>
          </cell>
          <cell r="I22">
            <v>315232.33704999997</v>
          </cell>
          <cell r="J22">
            <v>326622.69705100002</v>
          </cell>
          <cell r="K22">
            <v>518661.42943800002</v>
          </cell>
          <cell r="L22">
            <v>1695907.7502900001</v>
          </cell>
          <cell r="M22">
            <v>1879900.9296019999</v>
          </cell>
          <cell r="N22">
            <v>1734979.305039</v>
          </cell>
          <cell r="O22">
            <v>2441045.7541899998</v>
          </cell>
          <cell r="P22">
            <v>837385.92819999997</v>
          </cell>
          <cell r="Q22">
            <v>884214.58845699998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64530.7</v>
          </cell>
          <cell r="D23">
            <v>72391.959438000005</v>
          </cell>
          <cell r="E23">
            <v>53000</v>
          </cell>
          <cell r="F23">
            <v>85875</v>
          </cell>
          <cell r="G23">
            <v>53000</v>
          </cell>
          <cell r="H23">
            <v>82400</v>
          </cell>
          <cell r="I23">
            <v>60000</v>
          </cell>
          <cell r="J23">
            <v>80000</v>
          </cell>
          <cell r="K23">
            <v>90444</v>
          </cell>
          <cell r="L23">
            <v>155000</v>
          </cell>
          <cell r="M23">
            <v>161536.54432099999</v>
          </cell>
          <cell r="N23">
            <v>197436.052631</v>
          </cell>
          <cell r="O23">
            <v>276528.64069700002</v>
          </cell>
          <cell r="P23">
            <v>234184.499916</v>
          </cell>
          <cell r="Q23">
            <v>199605</v>
          </cell>
          <cell r="R23">
            <v>204841.77</v>
          </cell>
          <cell r="S23">
            <v>275000</v>
          </cell>
          <cell r="T23">
            <v>457000</v>
          </cell>
          <cell r="U23">
            <v>298000</v>
          </cell>
          <cell r="V23">
            <v>306940</v>
          </cell>
          <cell r="W23">
            <v>337206</v>
          </cell>
          <cell r="X23">
            <v>313614.43283599999</v>
          </cell>
          <cell r="Y23">
            <v>359097.94586400001</v>
          </cell>
          <cell r="Z23">
            <v>374539.15753600001</v>
          </cell>
          <cell r="AA23">
            <v>470243.90161900001</v>
          </cell>
          <cell r="AB23">
            <v>498459</v>
          </cell>
          <cell r="AC23">
            <v>568000</v>
          </cell>
        </row>
        <row r="24">
          <cell r="C24">
            <v>1210.64796</v>
          </cell>
          <cell r="D24">
            <v>1579.4631199999999</v>
          </cell>
          <cell r="E24">
            <v>1603.9855970000001</v>
          </cell>
          <cell r="F24">
            <v>1673.8776499999999</v>
          </cell>
          <cell r="G24">
            <v>1471.973919</v>
          </cell>
          <cell r="H24">
            <v>1513.8830680000001</v>
          </cell>
          <cell r="I24">
            <v>1636.4957440000001</v>
          </cell>
          <cell r="J24">
            <v>1710.138052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576110.01800000004</v>
          </cell>
          <cell r="D25">
            <v>770963.28361799999</v>
          </cell>
          <cell r="E25">
            <v>689223.755672</v>
          </cell>
          <cell r="F25">
            <v>591775.59600000002</v>
          </cell>
          <cell r="G25">
            <v>1001434.219173</v>
          </cell>
          <cell r="H25">
            <v>969294.62</v>
          </cell>
          <cell r="I25">
            <v>1419875.5019960001</v>
          </cell>
          <cell r="J25">
            <v>1651624.221569</v>
          </cell>
          <cell r="K25">
            <v>157800</v>
          </cell>
          <cell r="L25">
            <v>585451.12512500002</v>
          </cell>
          <cell r="M25">
            <v>1227450</v>
          </cell>
          <cell r="N25">
            <v>1291417.6674220001</v>
          </cell>
          <cell r="O25">
            <v>999400</v>
          </cell>
          <cell r="P25">
            <v>1123606.5173899999</v>
          </cell>
          <cell r="Q25">
            <v>2422000</v>
          </cell>
          <cell r="R25">
            <v>1284400</v>
          </cell>
          <cell r="S25">
            <v>1343399.9998240001</v>
          </cell>
          <cell r="T25">
            <v>1555383.406491</v>
          </cell>
          <cell r="U25">
            <v>1555144.47</v>
          </cell>
          <cell r="V25">
            <v>1646200.2320000001</v>
          </cell>
          <cell r="W25">
            <v>2263852.889</v>
          </cell>
          <cell r="X25">
            <v>2311808.3158800001</v>
          </cell>
          <cell r="Y25">
            <v>2338024.8149999999</v>
          </cell>
          <cell r="Z25">
            <v>2948326.7859999998</v>
          </cell>
          <cell r="AA25">
            <v>2889103.7050000001</v>
          </cell>
          <cell r="AB25">
            <v>3119350.2880000002</v>
          </cell>
          <cell r="AC25">
            <v>2888359.6</v>
          </cell>
        </row>
        <row r="26">
          <cell r="C26">
            <v>150000</v>
          </cell>
          <cell r="D26">
            <v>153750.39999999999</v>
          </cell>
          <cell r="E26">
            <v>160000</v>
          </cell>
          <cell r="F26">
            <v>169600.00393400001</v>
          </cell>
          <cell r="G26">
            <v>191351.52</v>
          </cell>
          <cell r="H26">
            <v>218025.58</v>
          </cell>
          <cell r="I26">
            <v>249000</v>
          </cell>
          <cell r="J26">
            <v>336700.87</v>
          </cell>
          <cell r="K26">
            <v>324585.40045000002</v>
          </cell>
          <cell r="L26">
            <v>558488.26440900005</v>
          </cell>
          <cell r="M26">
            <v>579019.79498500004</v>
          </cell>
          <cell r="N26">
            <v>632822.78883500001</v>
          </cell>
          <cell r="O26">
            <v>642822.78883500001</v>
          </cell>
          <cell r="P26">
            <v>875917</v>
          </cell>
          <cell r="Q26">
            <v>1097169.3500000001</v>
          </cell>
          <cell r="R26">
            <v>1336312.288193</v>
          </cell>
          <cell r="S26">
            <v>1422358.9094990001</v>
          </cell>
          <cell r="T26">
            <v>1428634.4521900001</v>
          </cell>
          <cell r="U26">
            <v>1235538</v>
          </cell>
          <cell r="V26">
            <v>1290105.086223</v>
          </cell>
          <cell r="W26">
            <v>1708273.680708</v>
          </cell>
          <cell r="X26">
            <v>1573460.678079</v>
          </cell>
          <cell r="Y26">
            <v>994888.35601400002</v>
          </cell>
          <cell r="Z26">
            <v>1084831.4485559999</v>
          </cell>
          <cell r="AA26">
            <v>1203330.1961960001</v>
          </cell>
          <cell r="AB26">
            <v>2349287.864112</v>
          </cell>
          <cell r="AC26">
            <v>2088682.810455</v>
          </cell>
        </row>
        <row r="27">
          <cell r="C27">
            <v>5430.6966359999997</v>
          </cell>
          <cell r="D27">
            <v>6081.2463019999996</v>
          </cell>
          <cell r="E27">
            <v>5842.9502119999997</v>
          </cell>
          <cell r="F27">
            <v>3978.0560679999999</v>
          </cell>
          <cell r="G27">
            <v>4917.7</v>
          </cell>
          <cell r="H27">
            <v>5904.7</v>
          </cell>
          <cell r="I27">
            <v>6708.0568290000001</v>
          </cell>
          <cell r="J27">
            <v>7454.2780000000002</v>
          </cell>
          <cell r="K27">
            <v>8849</v>
          </cell>
          <cell r="L27">
            <v>9270</v>
          </cell>
          <cell r="M27">
            <v>19201.582999999999</v>
          </cell>
          <cell r="N27">
            <v>17549.2</v>
          </cell>
          <cell r="O27">
            <v>18790.599999999999</v>
          </cell>
          <cell r="P27">
            <v>16812.400000000001</v>
          </cell>
          <cell r="Q27">
            <v>19775.7</v>
          </cell>
          <cell r="R27">
            <v>22574.71</v>
          </cell>
          <cell r="S27">
            <v>25357.200799999999</v>
          </cell>
          <cell r="T27">
            <v>28511.363583999999</v>
          </cell>
          <cell r="U27">
            <v>28473.958850999999</v>
          </cell>
          <cell r="V27">
            <v>29339.729923999999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3838.0669720000001</v>
          </cell>
          <cell r="D28">
            <v>6011.7621170000002</v>
          </cell>
          <cell r="E28">
            <v>8098.4770500000004</v>
          </cell>
          <cell r="F28">
            <v>6587.86</v>
          </cell>
          <cell r="G28">
            <v>6391.2</v>
          </cell>
          <cell r="H28">
            <v>7934.8</v>
          </cell>
          <cell r="I28">
            <v>9078.8776199999993</v>
          </cell>
          <cell r="J28">
            <v>13158</v>
          </cell>
          <cell r="K28">
            <v>14260</v>
          </cell>
          <cell r="L28">
            <v>15355.4</v>
          </cell>
          <cell r="M28">
            <v>17003.599999999999</v>
          </cell>
          <cell r="N28">
            <v>16483.8</v>
          </cell>
          <cell r="O28">
            <v>17337.525000000001</v>
          </cell>
          <cell r="P28">
            <v>17487.400000000001</v>
          </cell>
          <cell r="Q28">
            <v>27178.812000000002</v>
          </cell>
          <cell r="R28">
            <v>23600.848999999998</v>
          </cell>
          <cell r="S28">
            <v>17577.013279999999</v>
          </cell>
          <cell r="T28">
            <v>20317.309000000001</v>
          </cell>
          <cell r="U28">
            <v>23961.291000000001</v>
          </cell>
          <cell r="V28">
            <v>28015.328300000001</v>
          </cell>
          <cell r="W28">
            <v>31339.868170999998</v>
          </cell>
          <cell r="X28">
            <v>37700.938000000002</v>
          </cell>
          <cell r="Y28">
            <v>34610.226602000002</v>
          </cell>
          <cell r="Z28">
            <v>40194.783003999997</v>
          </cell>
          <cell r="AA28">
            <v>41656.388981999997</v>
          </cell>
          <cell r="AB28">
            <v>43768.1</v>
          </cell>
          <cell r="AC28">
            <v>56717.3</v>
          </cell>
        </row>
        <row r="29">
          <cell r="C29">
            <v>3122.769808</v>
          </cell>
          <cell r="D29">
            <v>3933.064034</v>
          </cell>
          <cell r="E29">
            <v>3849.0079999999998</v>
          </cell>
          <cell r="F29">
            <v>4344.7268919999997</v>
          </cell>
          <cell r="G29">
            <v>4847.6056369999997</v>
          </cell>
          <cell r="H29">
            <v>6620.1054160000003</v>
          </cell>
          <cell r="I29">
            <v>11975.118856999999</v>
          </cell>
          <cell r="J29">
            <v>11111.91913</v>
          </cell>
          <cell r="K29">
            <v>13063.495992</v>
          </cell>
          <cell r="L29">
            <v>11482.196443999999</v>
          </cell>
          <cell r="M29">
            <v>13742.976955</v>
          </cell>
          <cell r="N29">
            <v>16155.42</v>
          </cell>
          <cell r="O29">
            <v>17549.313999999998</v>
          </cell>
          <cell r="P29">
            <v>16089.4</v>
          </cell>
          <cell r="Q29">
            <v>13086.281999999999</v>
          </cell>
          <cell r="R29">
            <v>12329.430926999999</v>
          </cell>
          <cell r="S29">
            <v>12202.148687000001</v>
          </cell>
          <cell r="T29">
            <v>15545.672017000001</v>
          </cell>
          <cell r="U29">
            <v>17052.045999999998</v>
          </cell>
          <cell r="V29">
            <v>17295.277302999999</v>
          </cell>
          <cell r="W29">
            <v>23583.810075000001</v>
          </cell>
          <cell r="X29">
            <v>24498.607</v>
          </cell>
          <cell r="Y29">
            <v>23789.926417999999</v>
          </cell>
          <cell r="Z29">
            <v>29656.653672</v>
          </cell>
          <cell r="AA29">
            <v>30646.39284</v>
          </cell>
          <cell r="AB29">
            <v>31447.272019</v>
          </cell>
          <cell r="AC29">
            <v>44496.600676000002</v>
          </cell>
        </row>
        <row r="30">
          <cell r="C30">
            <v>16662</v>
          </cell>
          <cell r="D30">
            <v>18967.037</v>
          </cell>
          <cell r="E30">
            <v>12685.058999999999</v>
          </cell>
          <cell r="F30">
            <v>10345.807000000001</v>
          </cell>
          <cell r="G30">
            <v>10000</v>
          </cell>
          <cell r="H30">
            <v>10450</v>
          </cell>
          <cell r="I30">
            <v>8000</v>
          </cell>
          <cell r="J30">
            <v>8320</v>
          </cell>
          <cell r="K30">
            <v>7611.2</v>
          </cell>
          <cell r="L30">
            <v>8955.6479999999992</v>
          </cell>
          <cell r="M30">
            <v>9313.8739999999998</v>
          </cell>
          <cell r="N30">
            <v>9209.5589999999993</v>
          </cell>
          <cell r="O30">
            <v>9485.8459999999995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1226.718044</v>
          </cell>
          <cell r="D31">
            <v>1282.9910400000001</v>
          </cell>
          <cell r="E31">
            <v>1846.848403</v>
          </cell>
          <cell r="F31">
            <v>1285.2482070000001</v>
          </cell>
          <cell r="G31">
            <v>1927.4981330000001</v>
          </cell>
          <cell r="H31">
            <v>1999.4868240000001</v>
          </cell>
          <cell r="I31">
            <v>2406.6736930000002</v>
          </cell>
          <cell r="J31">
            <v>5286.012009</v>
          </cell>
          <cell r="K31">
            <v>7264</v>
          </cell>
          <cell r="L31">
            <v>6392.58</v>
          </cell>
          <cell r="M31">
            <v>6727.4301999999998</v>
          </cell>
          <cell r="N31">
            <v>5362.9316959999996</v>
          </cell>
          <cell r="O31">
            <v>4793</v>
          </cell>
          <cell r="P31">
            <v>4792</v>
          </cell>
          <cell r="Q31">
            <v>4298</v>
          </cell>
          <cell r="R31">
            <v>4138.2</v>
          </cell>
          <cell r="S31">
            <v>3921.1795120000002</v>
          </cell>
          <cell r="T31">
            <v>1354.5147999999999</v>
          </cell>
          <cell r="U31">
            <v>2122.0644539999998</v>
          </cell>
          <cell r="V31">
            <v>2198.0650000000001</v>
          </cell>
          <cell r="W31">
            <v>1251.326026</v>
          </cell>
          <cell r="X31">
            <v>2497.0850009999999</v>
          </cell>
          <cell r="Y31">
            <v>1599.5029999999999</v>
          </cell>
          <cell r="Z31">
            <v>1005.587493</v>
          </cell>
          <cell r="AA31">
            <v>624</v>
          </cell>
          <cell r="AB31">
            <v>619</v>
          </cell>
          <cell r="AC31">
            <v>744</v>
          </cell>
        </row>
        <row r="32">
          <cell r="C32">
            <v>2349.5622149999999</v>
          </cell>
          <cell r="D32">
            <v>2363.6797539999998</v>
          </cell>
          <cell r="E32">
            <v>11301.396000999999</v>
          </cell>
          <cell r="F32">
            <v>12064.665956999999</v>
          </cell>
          <cell r="G32">
            <v>10910.071807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155070.96599999999</v>
          </cell>
          <cell r="D33">
            <v>196430.63500000001</v>
          </cell>
          <cell r="E33">
            <v>201272.715</v>
          </cell>
          <cell r="F33">
            <v>220915.72099999999</v>
          </cell>
          <cell r="G33">
            <v>254556.48800000001</v>
          </cell>
          <cell r="H33">
            <v>269407.05298899999</v>
          </cell>
          <cell r="I33">
            <v>299228.46600000001</v>
          </cell>
          <cell r="J33">
            <v>342632</v>
          </cell>
          <cell r="K33">
            <v>375004</v>
          </cell>
          <cell r="L33">
            <v>463422.68</v>
          </cell>
          <cell r="M33">
            <v>502684.69500000001</v>
          </cell>
          <cell r="N33">
            <v>516596.72600000002</v>
          </cell>
          <cell r="O33">
            <v>530909.80200000003</v>
          </cell>
          <cell r="P33">
            <v>543281</v>
          </cell>
          <cell r="Q33">
            <v>625529</v>
          </cell>
          <cell r="R33">
            <v>641755</v>
          </cell>
          <cell r="S33">
            <v>693094.83057200001</v>
          </cell>
          <cell r="T33">
            <v>830206</v>
          </cell>
          <cell r="U33">
            <v>814853</v>
          </cell>
          <cell r="V33">
            <v>972829.72</v>
          </cell>
          <cell r="W33">
            <v>935227.58852200001</v>
          </cell>
          <cell r="X33">
            <v>1050940</v>
          </cell>
          <cell r="Y33">
            <v>1086444</v>
          </cell>
          <cell r="Z33">
            <v>1322509</v>
          </cell>
          <cell r="AA33">
            <v>1442462</v>
          </cell>
          <cell r="AB33">
            <v>1660618</v>
          </cell>
          <cell r="AC33">
            <v>1810644</v>
          </cell>
        </row>
        <row r="34">
          <cell r="C34">
            <v>165629.72</v>
          </cell>
          <cell r="D34">
            <v>193283.9</v>
          </cell>
          <cell r="E34">
            <v>198163</v>
          </cell>
          <cell r="F34">
            <v>218412.699999</v>
          </cell>
          <cell r="G34">
            <v>263372.53999999998</v>
          </cell>
          <cell r="H34">
            <v>275673</v>
          </cell>
          <cell r="I34">
            <v>307023</v>
          </cell>
          <cell r="J34">
            <v>353574</v>
          </cell>
          <cell r="K34">
            <v>404663</v>
          </cell>
          <cell r="L34">
            <v>503934</v>
          </cell>
          <cell r="M34">
            <v>501373</v>
          </cell>
          <cell r="N34">
            <v>515027.19</v>
          </cell>
          <cell r="O34">
            <v>517681.923992</v>
          </cell>
          <cell r="P34">
            <v>602578.30000000005</v>
          </cell>
          <cell r="Q34">
            <v>620342</v>
          </cell>
          <cell r="R34">
            <v>751354</v>
          </cell>
          <cell r="S34">
            <v>780816.39639400004</v>
          </cell>
          <cell r="T34">
            <v>786539</v>
          </cell>
          <cell r="U34">
            <v>813299.13424599997</v>
          </cell>
          <cell r="V34">
            <v>903257</v>
          </cell>
          <cell r="W34">
            <v>994164.68348999997</v>
          </cell>
          <cell r="X34">
            <v>1289803</v>
          </cell>
          <cell r="Y34">
            <v>1296926</v>
          </cell>
          <cell r="Z34">
            <v>1370814</v>
          </cell>
          <cell r="AA34">
            <v>1355228</v>
          </cell>
          <cell r="AB34">
            <v>1542617</v>
          </cell>
          <cell r="AC34">
            <v>1754926</v>
          </cell>
        </row>
        <row r="35">
          <cell r="C35">
            <v>16955.580000000002</v>
          </cell>
          <cell r="D35">
            <v>21159.413348999999</v>
          </cell>
          <cell r="E35">
            <v>17400</v>
          </cell>
          <cell r="F35">
            <v>8990.9940040000001</v>
          </cell>
          <cell r="G35">
            <v>15021</v>
          </cell>
          <cell r="H35">
            <v>25000</v>
          </cell>
          <cell r="I35">
            <v>23250</v>
          </cell>
          <cell r="J35">
            <v>19986.25</v>
          </cell>
          <cell r="K35">
            <v>34705.699999999997</v>
          </cell>
          <cell r="L35">
            <v>32200</v>
          </cell>
          <cell r="M35">
            <v>33008</v>
          </cell>
          <cell r="N35">
            <v>34000</v>
          </cell>
          <cell r="O35">
            <v>35000</v>
          </cell>
          <cell r="P35">
            <v>38240</v>
          </cell>
          <cell r="Q35">
            <v>40300.54</v>
          </cell>
          <cell r="R35">
            <v>43391.815999999999</v>
          </cell>
          <cell r="S35">
            <v>43715.262999999999</v>
          </cell>
          <cell r="T35">
            <v>44874.49</v>
          </cell>
          <cell r="U35">
            <v>47186.294000000002</v>
          </cell>
          <cell r="V35">
            <v>60575.761515999999</v>
          </cell>
          <cell r="W35">
            <v>52675.999499999998</v>
          </cell>
          <cell r="X35">
            <v>107969.79150000001</v>
          </cell>
          <cell r="Y35">
            <v>54558.463718999999</v>
          </cell>
          <cell r="Z35">
            <v>56558.778860999999</v>
          </cell>
          <cell r="AA35">
            <v>101134</v>
          </cell>
          <cell r="AB35">
            <v>121360.88</v>
          </cell>
          <cell r="AC35">
            <v>125575.5</v>
          </cell>
        </row>
        <row r="36">
          <cell r="C36">
            <v>11908</v>
          </cell>
          <cell r="D36">
            <v>13088.9</v>
          </cell>
          <cell r="E36">
            <v>13815.331</v>
          </cell>
          <cell r="F36">
            <v>14858.02</v>
          </cell>
          <cell r="G36">
            <v>15672.3</v>
          </cell>
          <cell r="H36">
            <v>16845.185000000001</v>
          </cell>
          <cell r="I36">
            <v>17510.849999999999</v>
          </cell>
          <cell r="J36">
            <v>18481.827000000001</v>
          </cell>
          <cell r="K36">
            <v>19493.084999999999</v>
          </cell>
          <cell r="L36">
            <v>20855.101999999999</v>
          </cell>
          <cell r="M36">
            <v>21899.736000000001</v>
          </cell>
          <cell r="N36">
            <v>21210.564999999999</v>
          </cell>
          <cell r="O36">
            <v>22112.311000000002</v>
          </cell>
          <cell r="P36">
            <v>23129.092000000001</v>
          </cell>
          <cell r="Q36">
            <v>23191.666808000002</v>
          </cell>
          <cell r="R36">
            <v>22708.371999999999</v>
          </cell>
          <cell r="S36">
            <v>23996.933000000001</v>
          </cell>
          <cell r="T36">
            <v>22491.266</v>
          </cell>
          <cell r="U36">
            <v>26085.205000000002</v>
          </cell>
          <cell r="V36">
            <v>27035.575000000001</v>
          </cell>
          <cell r="W36">
            <v>26185.394</v>
          </cell>
          <cell r="X36">
            <v>27719.927</v>
          </cell>
          <cell r="Y36">
            <v>27355.207999999999</v>
          </cell>
          <cell r="Z36">
            <v>31182.973999999998</v>
          </cell>
          <cell r="AA36">
            <v>33965.644</v>
          </cell>
          <cell r="AB36">
            <v>37538.451000000001</v>
          </cell>
          <cell r="AC36">
            <v>37166.178999999996</v>
          </cell>
        </row>
        <row r="37">
          <cell r="C37">
            <v>31875</v>
          </cell>
          <cell r="D37">
            <v>35063</v>
          </cell>
          <cell r="E37">
            <v>89166.78</v>
          </cell>
          <cell r="F37">
            <v>36500</v>
          </cell>
          <cell r="G37">
            <v>124099.5</v>
          </cell>
          <cell r="H37">
            <v>60177.49</v>
          </cell>
          <cell r="I37">
            <v>85179</v>
          </cell>
          <cell r="J37">
            <v>180757</v>
          </cell>
          <cell r="K37">
            <v>420000</v>
          </cell>
          <cell r="L37">
            <v>173000</v>
          </cell>
          <cell r="M37">
            <v>148000</v>
          </cell>
          <cell r="N37">
            <v>120500</v>
          </cell>
          <cell r="O37">
            <v>52147</v>
          </cell>
          <cell r="P37">
            <v>37000</v>
          </cell>
          <cell r="Q37">
            <v>42253</v>
          </cell>
          <cell r="R37">
            <v>32893.027999999998</v>
          </cell>
          <cell r="S37">
            <v>22732.519</v>
          </cell>
          <cell r="T37">
            <v>8782.7999999999993</v>
          </cell>
          <cell r="U37">
            <v>95079.540999999997</v>
          </cell>
          <cell r="V37">
            <v>0</v>
          </cell>
          <cell r="W37">
            <v>25000</v>
          </cell>
          <cell r="X37">
            <v>0</v>
          </cell>
          <cell r="Y37">
            <v>138910.5</v>
          </cell>
          <cell r="Z37">
            <v>0</v>
          </cell>
          <cell r="AA37">
            <v>0</v>
          </cell>
          <cell r="AB37">
            <v>164000</v>
          </cell>
          <cell r="AC37">
            <v>0</v>
          </cell>
        </row>
        <row r="38">
          <cell r="C38">
            <v>16000</v>
          </cell>
          <cell r="D38">
            <v>33000</v>
          </cell>
          <cell r="E38">
            <v>21300</v>
          </cell>
          <cell r="F38">
            <v>42820</v>
          </cell>
          <cell r="G38">
            <v>26878.457554000001</v>
          </cell>
          <cell r="H38">
            <v>24246.295101</v>
          </cell>
          <cell r="I38">
            <v>51501.524680000002</v>
          </cell>
          <cell r="J38">
            <v>51116</v>
          </cell>
          <cell r="K38">
            <v>120247.3</v>
          </cell>
          <cell r="L38">
            <v>64850.911349000002</v>
          </cell>
          <cell r="M38">
            <v>114999.963497</v>
          </cell>
          <cell r="N38">
            <v>134000</v>
          </cell>
          <cell r="O38">
            <v>183030.608866</v>
          </cell>
          <cell r="P38">
            <v>198509.535003</v>
          </cell>
          <cell r="Q38">
            <v>320186.52329799999</v>
          </cell>
          <cell r="R38">
            <v>326447.92077600001</v>
          </cell>
          <cell r="S38">
            <v>269242.11764100002</v>
          </cell>
          <cell r="T38">
            <v>309839.51271099999</v>
          </cell>
          <cell r="U38">
            <v>268986.76955099998</v>
          </cell>
          <cell r="V38">
            <v>182208.59193900001</v>
          </cell>
          <cell r="W38">
            <v>347064.49166599999</v>
          </cell>
          <cell r="X38">
            <v>382292.7</v>
          </cell>
          <cell r="Y38">
            <v>511494</v>
          </cell>
          <cell r="Z38">
            <v>451363</v>
          </cell>
          <cell r="AA38">
            <v>544959.03289799998</v>
          </cell>
          <cell r="AB38">
            <v>467032.78184900002</v>
          </cell>
          <cell r="AC38">
            <v>768555</v>
          </cell>
        </row>
        <row r="39">
          <cell r="C39">
            <v>0</v>
          </cell>
          <cell r="D39">
            <v>3500</v>
          </cell>
          <cell r="E39">
            <v>3200</v>
          </cell>
          <cell r="F39">
            <v>12300</v>
          </cell>
          <cell r="G39">
            <v>3344</v>
          </cell>
          <cell r="H39">
            <v>3377.665</v>
          </cell>
          <cell r="I39">
            <v>12564.8712</v>
          </cell>
          <cell r="J39">
            <v>27049.637125000001</v>
          </cell>
          <cell r="K39">
            <v>27514.451765000002</v>
          </cell>
          <cell r="L39">
            <v>16183</v>
          </cell>
          <cell r="M39">
            <v>14100</v>
          </cell>
          <cell r="N39">
            <v>14000</v>
          </cell>
          <cell r="O39">
            <v>12000</v>
          </cell>
          <cell r="P39">
            <v>16000</v>
          </cell>
          <cell r="Q39">
            <v>16000</v>
          </cell>
          <cell r="R39">
            <v>18000</v>
          </cell>
          <cell r="S39">
            <v>18900</v>
          </cell>
          <cell r="T39">
            <v>16600</v>
          </cell>
          <cell r="U39">
            <v>17065.3125</v>
          </cell>
          <cell r="V39">
            <v>17065.3125</v>
          </cell>
          <cell r="W39">
            <v>23000</v>
          </cell>
          <cell r="X39">
            <v>23632.411</v>
          </cell>
          <cell r="Y39">
            <v>24281.065190000001</v>
          </cell>
          <cell r="Z39">
            <v>25000</v>
          </cell>
          <cell r="AA39">
            <v>36365</v>
          </cell>
          <cell r="AB39">
            <v>35629</v>
          </cell>
          <cell r="AC39">
            <v>20824.148014999999</v>
          </cell>
        </row>
        <row r="40">
          <cell r="C40">
            <v>5539.7309999999998</v>
          </cell>
          <cell r="D40">
            <v>5783.5609999999997</v>
          </cell>
          <cell r="E40">
            <v>6264.5</v>
          </cell>
          <cell r="F40">
            <v>6856.08</v>
          </cell>
          <cell r="G40">
            <v>21457.758000000002</v>
          </cell>
          <cell r="H40">
            <v>10343.290000000001</v>
          </cell>
          <cell r="I40">
            <v>11027.252</v>
          </cell>
          <cell r="J40">
            <v>11578.624</v>
          </cell>
          <cell r="K40">
            <v>10049.897999999999</v>
          </cell>
          <cell r="L40">
            <v>12516.585999999999</v>
          </cell>
          <cell r="M40">
            <v>14090.868</v>
          </cell>
          <cell r="N40">
            <v>13363.938</v>
          </cell>
          <cell r="O40">
            <v>14899.513000000001</v>
          </cell>
          <cell r="P40">
            <v>15695.999</v>
          </cell>
          <cell r="Q40">
            <v>15348.32488</v>
          </cell>
          <cell r="R40">
            <v>16513.069</v>
          </cell>
          <cell r="S40">
            <v>16790.03</v>
          </cell>
          <cell r="T40">
            <v>17416.137999999999</v>
          </cell>
          <cell r="U40">
            <v>18401.379000000001</v>
          </cell>
          <cell r="V40">
            <v>18690.86</v>
          </cell>
          <cell r="W40">
            <v>16223.058999999999</v>
          </cell>
          <cell r="X40">
            <v>16542.793000000001</v>
          </cell>
          <cell r="Y40">
            <v>16606.021000000001</v>
          </cell>
          <cell r="Z40">
            <v>32431.324000000001</v>
          </cell>
          <cell r="AA40">
            <v>35017.872000000003</v>
          </cell>
          <cell r="AB40">
            <v>21612.705000000002</v>
          </cell>
          <cell r="AC40">
            <v>22028.714</v>
          </cell>
        </row>
        <row r="41">
          <cell r="C41">
            <v>9536.9946930000006</v>
          </cell>
          <cell r="D41">
            <v>11014.920925</v>
          </cell>
          <cell r="E41">
            <v>12174.465204</v>
          </cell>
          <cell r="F41">
            <v>10938.042821999999</v>
          </cell>
          <cell r="G41">
            <v>12934.366</v>
          </cell>
          <cell r="H41">
            <v>12047.130983999999</v>
          </cell>
          <cell r="I41">
            <v>12540.2</v>
          </cell>
          <cell r="J41">
            <v>13089.897499999999</v>
          </cell>
          <cell r="K41">
            <v>12615.465469000001</v>
          </cell>
          <cell r="L41">
            <v>13890.4</v>
          </cell>
          <cell r="M41">
            <v>14576</v>
          </cell>
          <cell r="N41">
            <v>15013.36</v>
          </cell>
          <cell r="O41">
            <v>17311.544000000002</v>
          </cell>
          <cell r="P41">
            <v>14599.211541999999</v>
          </cell>
          <cell r="Q41">
            <v>17071.204000000002</v>
          </cell>
          <cell r="R41">
            <v>17541.558936000001</v>
          </cell>
          <cell r="S41">
            <v>15468.190787</v>
          </cell>
          <cell r="T41">
            <v>17217.553333</v>
          </cell>
          <cell r="U41">
            <v>17976.53</v>
          </cell>
          <cell r="V41">
            <v>19415.899000000001</v>
          </cell>
          <cell r="W41">
            <v>27212.377</v>
          </cell>
          <cell r="X41">
            <v>24796.812999999998</v>
          </cell>
          <cell r="Y41">
            <v>25871.541829999998</v>
          </cell>
          <cell r="Z41">
            <v>30732.833999999999</v>
          </cell>
          <cell r="AA41">
            <v>34439.101000000002</v>
          </cell>
          <cell r="AB41">
            <v>34038.050271</v>
          </cell>
          <cell r="AC41">
            <v>41861.905649</v>
          </cell>
        </row>
        <row r="42">
          <cell r="C42">
            <v>0</v>
          </cell>
          <cell r="D42">
            <v>54000</v>
          </cell>
          <cell r="E42">
            <v>51036.5</v>
          </cell>
          <cell r="F42">
            <v>30900</v>
          </cell>
          <cell r="G42">
            <v>47713.2</v>
          </cell>
          <cell r="H42">
            <v>57962.97</v>
          </cell>
          <cell r="I42">
            <v>262623.05109899997</v>
          </cell>
          <cell r="J42">
            <v>205702.483243</v>
          </cell>
          <cell r="K42">
            <v>122763.76</v>
          </cell>
          <cell r="L42">
            <v>126945.44</v>
          </cell>
          <cell r="M42">
            <v>444022.436782</v>
          </cell>
          <cell r="N42">
            <v>234139.00039999999</v>
          </cell>
          <cell r="O42">
            <v>291356.57200300001</v>
          </cell>
          <cell r="P42">
            <v>311479.73661140999</v>
          </cell>
          <cell r="Q42">
            <v>322950.8</v>
          </cell>
          <cell r="R42">
            <v>345562.28349300002</v>
          </cell>
          <cell r="S42">
            <v>302677</v>
          </cell>
          <cell r="T42">
            <v>323935.51511899999</v>
          </cell>
          <cell r="U42">
            <v>264974</v>
          </cell>
          <cell r="V42">
            <v>304910.31977200002</v>
          </cell>
          <cell r="W42">
            <v>313778.17666599998</v>
          </cell>
          <cell r="X42">
            <v>0</v>
          </cell>
          <cell r="Y42">
            <v>0</v>
          </cell>
          <cell r="Z42">
            <v>0</v>
          </cell>
          <cell r="AA42">
            <v>352807.52256399998</v>
          </cell>
          <cell r="AB42">
            <v>374467.582482</v>
          </cell>
          <cell r="AC42">
            <v>469557</v>
          </cell>
        </row>
        <row r="43">
          <cell r="C43">
            <v>1050</v>
          </cell>
          <cell r="D43">
            <v>1050</v>
          </cell>
          <cell r="E43">
            <v>1113</v>
          </cell>
          <cell r="F43">
            <v>1168.7</v>
          </cell>
          <cell r="G43">
            <v>1187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6182.6849629999997</v>
          </cell>
          <cell r="F44">
            <v>5000</v>
          </cell>
          <cell r="G44">
            <v>5000</v>
          </cell>
          <cell r="H44">
            <v>5000</v>
          </cell>
          <cell r="I44">
            <v>5000</v>
          </cell>
          <cell r="J44">
            <v>5225</v>
          </cell>
          <cell r="K44">
            <v>5434</v>
          </cell>
          <cell r="L44">
            <v>5678.53</v>
          </cell>
          <cell r="M44">
            <v>45116.814838999999</v>
          </cell>
          <cell r="N44">
            <v>20000</v>
          </cell>
          <cell r="O44">
            <v>60000</v>
          </cell>
          <cell r="P44">
            <v>61800</v>
          </cell>
          <cell r="Q44">
            <v>10000</v>
          </cell>
          <cell r="R44">
            <v>63654</v>
          </cell>
          <cell r="S44">
            <v>63972.63</v>
          </cell>
          <cell r="T44">
            <v>20670.018725999998</v>
          </cell>
          <cell r="U44">
            <v>67989.27</v>
          </cell>
          <cell r="V44">
            <v>67989.27</v>
          </cell>
          <cell r="W44">
            <v>107229</v>
          </cell>
          <cell r="X44">
            <v>110446</v>
          </cell>
          <cell r="Y44">
            <v>153325</v>
          </cell>
          <cell r="Z44">
            <v>369441.22749999998</v>
          </cell>
          <cell r="AA44">
            <v>402172</v>
          </cell>
          <cell r="AB44">
            <v>301086</v>
          </cell>
          <cell r="AC44">
            <v>313980</v>
          </cell>
        </row>
        <row r="45">
          <cell r="C45">
            <v>0</v>
          </cell>
          <cell r="D45">
            <v>7000</v>
          </cell>
          <cell r="E45">
            <v>7000</v>
          </cell>
          <cell r="F45">
            <v>7000</v>
          </cell>
          <cell r="G45">
            <v>21000</v>
          </cell>
          <cell r="H45">
            <v>6000</v>
          </cell>
          <cell r="I45">
            <v>21000</v>
          </cell>
          <cell r="J45">
            <v>21000</v>
          </cell>
          <cell r="K45">
            <v>23000</v>
          </cell>
          <cell r="L45">
            <v>35000</v>
          </cell>
          <cell r="M45">
            <v>40000</v>
          </cell>
          <cell r="N45">
            <v>47825</v>
          </cell>
          <cell r="O45">
            <v>25000</v>
          </cell>
          <cell r="P45">
            <v>65000</v>
          </cell>
          <cell r="Q45">
            <v>30000</v>
          </cell>
          <cell r="R45">
            <v>20000</v>
          </cell>
          <cell r="S45">
            <v>17000</v>
          </cell>
          <cell r="T45">
            <v>60000</v>
          </cell>
          <cell r="U45">
            <v>102705</v>
          </cell>
          <cell r="V45">
            <v>50000</v>
          </cell>
          <cell r="W45">
            <v>50000</v>
          </cell>
          <cell r="X45">
            <v>60000</v>
          </cell>
          <cell r="Y45">
            <v>63000</v>
          </cell>
          <cell r="Z45">
            <v>67920</v>
          </cell>
          <cell r="AA45">
            <v>70000</v>
          </cell>
          <cell r="AB45">
            <v>72700.880004000006</v>
          </cell>
          <cell r="AC45">
            <v>109000</v>
          </cell>
        </row>
        <row r="46">
          <cell r="C46">
            <v>0</v>
          </cell>
          <cell r="D46">
            <v>38417</v>
          </cell>
          <cell r="E46">
            <v>0</v>
          </cell>
          <cell r="F46">
            <v>107000</v>
          </cell>
          <cell r="G46">
            <v>40000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C47">
            <v>0</v>
          </cell>
          <cell r="D47">
            <v>0</v>
          </cell>
          <cell r="E47">
            <v>951</v>
          </cell>
          <cell r="F47">
            <v>625.5</v>
          </cell>
          <cell r="G47">
            <v>672.16800000000001</v>
          </cell>
          <cell r="H47">
            <v>479.41255999999998</v>
          </cell>
          <cell r="I47">
            <v>503.38318800000002</v>
          </cell>
          <cell r="J47">
            <v>1193.383188</v>
          </cell>
          <cell r="K47">
            <v>728.00049999999999</v>
          </cell>
          <cell r="L47">
            <v>760.76</v>
          </cell>
          <cell r="M47">
            <v>791.19039999999995</v>
          </cell>
          <cell r="N47">
            <v>759.54278399999998</v>
          </cell>
          <cell r="O47">
            <v>799.2</v>
          </cell>
          <cell r="P47">
            <v>3060.3613369999998</v>
          </cell>
          <cell r="Q47">
            <v>492.29622499999999</v>
          </cell>
          <cell r="R47">
            <v>455.70457800000003</v>
          </cell>
          <cell r="S47">
            <v>480.06546900000001</v>
          </cell>
          <cell r="T47">
            <v>603.44819399999994</v>
          </cell>
          <cell r="U47">
            <v>482.81036899999998</v>
          </cell>
          <cell r="V47">
            <v>491</v>
          </cell>
          <cell r="W47">
            <v>217.879955</v>
          </cell>
          <cell r="X47">
            <v>563.426063</v>
          </cell>
          <cell r="Y47">
            <v>563.426063</v>
          </cell>
          <cell r="Z47">
            <v>594.68833299999994</v>
          </cell>
          <cell r="AA47">
            <v>2027.062226</v>
          </cell>
          <cell r="AB47">
            <v>579.920074</v>
          </cell>
          <cell r="AC47">
            <v>2224.5390000000002</v>
          </cell>
        </row>
        <row r="48">
          <cell r="C48">
            <v>0</v>
          </cell>
          <cell r="D48">
            <v>40000</v>
          </cell>
          <cell r="E48">
            <v>15000</v>
          </cell>
          <cell r="F48">
            <v>16758</v>
          </cell>
          <cell r="G48">
            <v>50450</v>
          </cell>
          <cell r="H48">
            <v>43435</v>
          </cell>
          <cell r="I48">
            <v>29500</v>
          </cell>
          <cell r="J48">
            <v>109102</v>
          </cell>
          <cell r="K48">
            <v>64800</v>
          </cell>
          <cell r="L48">
            <v>66000</v>
          </cell>
          <cell r="M48">
            <v>123326.22</v>
          </cell>
          <cell r="N48">
            <v>162200</v>
          </cell>
          <cell r="O48">
            <v>121715</v>
          </cell>
          <cell r="P48">
            <v>80000</v>
          </cell>
          <cell r="Q48">
            <v>78431.372549000007</v>
          </cell>
          <cell r="R48">
            <v>90000</v>
          </cell>
          <cell r="S48">
            <v>92000</v>
          </cell>
          <cell r="T48">
            <v>130000</v>
          </cell>
          <cell r="U48">
            <v>99694.683999999994</v>
          </cell>
          <cell r="V48">
            <v>103418</v>
          </cell>
          <cell r="W48">
            <v>109374.44003</v>
          </cell>
          <cell r="X48">
            <v>110240</v>
          </cell>
          <cell r="Y48">
            <v>120250</v>
          </cell>
          <cell r="Z48">
            <v>166549.96900000001</v>
          </cell>
          <cell r="AA48">
            <v>144570</v>
          </cell>
          <cell r="AB48">
            <v>240317</v>
          </cell>
          <cell r="AC48">
            <v>530000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2000</v>
          </cell>
          <cell r="G49">
            <v>45000</v>
          </cell>
          <cell r="H49">
            <v>45000</v>
          </cell>
          <cell r="I49">
            <v>30000</v>
          </cell>
          <cell r="J49">
            <v>60562</v>
          </cell>
          <cell r="K49">
            <v>50000</v>
          </cell>
          <cell r="L49">
            <v>62000</v>
          </cell>
          <cell r="M49">
            <v>21527</v>
          </cell>
          <cell r="N49">
            <v>43400</v>
          </cell>
          <cell r="O49">
            <v>118201</v>
          </cell>
          <cell r="P49">
            <v>169932</v>
          </cell>
          <cell r="Q49">
            <v>121210.24475899999</v>
          </cell>
          <cell r="R49">
            <v>105000</v>
          </cell>
          <cell r="S49">
            <v>129000</v>
          </cell>
          <cell r="T49">
            <v>141000</v>
          </cell>
          <cell r="U49">
            <v>111022</v>
          </cell>
          <cell r="V49">
            <v>99181</v>
          </cell>
          <cell r="W49">
            <v>134144.12202099999</v>
          </cell>
          <cell r="X49">
            <v>135290</v>
          </cell>
          <cell r="Y49">
            <v>140290</v>
          </cell>
          <cell r="Z49">
            <v>144498.70000000001</v>
          </cell>
          <cell r="AA49">
            <v>176084</v>
          </cell>
          <cell r="AB49">
            <v>45480.534776</v>
          </cell>
          <cell r="AC49">
            <v>400000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4626.5144659999996</v>
          </cell>
          <cell r="H50">
            <v>4806.129844</v>
          </cell>
          <cell r="I50">
            <v>5011.6351880000002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2443.2752650000002</v>
          </cell>
          <cell r="G51">
            <v>8275.8330900000001</v>
          </cell>
          <cell r="H51">
            <v>19037.832665000002</v>
          </cell>
          <cell r="I51">
            <v>12239.420565</v>
          </cell>
          <cell r="J51">
            <v>3888.867326</v>
          </cell>
          <cell r="K51">
            <v>28217.853813000002</v>
          </cell>
          <cell r="L51">
            <v>33855.764217000004</v>
          </cell>
          <cell r="M51">
            <v>4415.22192</v>
          </cell>
          <cell r="N51">
            <v>4031.2597329999999</v>
          </cell>
          <cell r="O51">
            <v>6816.8507630000004</v>
          </cell>
          <cell r="P51">
            <v>7021.3562849999998</v>
          </cell>
          <cell r="Q51">
            <v>12419.26398</v>
          </cell>
          <cell r="R51">
            <v>13667.732656</v>
          </cell>
          <cell r="S51">
            <v>14533.284737</v>
          </cell>
          <cell r="T51">
            <v>18327.282678</v>
          </cell>
          <cell r="U51">
            <v>19078.701268000001</v>
          </cell>
          <cell r="V51">
            <v>22124</v>
          </cell>
          <cell r="W51">
            <v>20275.373986999999</v>
          </cell>
          <cell r="X51">
            <v>23559.486047999999</v>
          </cell>
          <cell r="Y51">
            <v>26330.511030999998</v>
          </cell>
          <cell r="Z51">
            <v>24936.489723999999</v>
          </cell>
          <cell r="AA51">
            <v>33737.514392999998</v>
          </cell>
          <cell r="AB51">
            <v>3810.5152800000001</v>
          </cell>
          <cell r="AC51">
            <v>46978.275999999998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100000</v>
          </cell>
          <cell r="H52">
            <v>100000</v>
          </cell>
          <cell r="I52">
            <v>100000</v>
          </cell>
          <cell r="J52">
            <v>100000</v>
          </cell>
          <cell r="K52">
            <v>300000</v>
          </cell>
          <cell r="L52">
            <v>300000</v>
          </cell>
          <cell r="M52">
            <v>500000</v>
          </cell>
          <cell r="N52">
            <v>500000</v>
          </cell>
          <cell r="O52">
            <v>515000</v>
          </cell>
          <cell r="P52">
            <v>545900</v>
          </cell>
          <cell r="Q52">
            <v>665900</v>
          </cell>
          <cell r="R52">
            <v>1135877</v>
          </cell>
          <cell r="S52">
            <v>1535877</v>
          </cell>
          <cell r="T52">
            <v>1535877</v>
          </cell>
          <cell r="U52">
            <v>1130000</v>
          </cell>
          <cell r="V52">
            <v>1200000</v>
          </cell>
          <cell r="W52">
            <v>400000</v>
          </cell>
          <cell r="X52">
            <v>0</v>
          </cell>
          <cell r="Y52">
            <v>70000</v>
          </cell>
          <cell r="Z52">
            <v>1050000</v>
          </cell>
          <cell r="AA52">
            <v>54610</v>
          </cell>
          <cell r="AB52">
            <v>0</v>
          </cell>
          <cell r="AC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60000</v>
          </cell>
          <cell r="H53">
            <v>230000</v>
          </cell>
          <cell r="I53">
            <v>320000</v>
          </cell>
          <cell r="J53">
            <v>104080</v>
          </cell>
          <cell r="K53">
            <v>100000</v>
          </cell>
          <cell r="L53">
            <v>10000</v>
          </cell>
          <cell r="M53">
            <v>20289</v>
          </cell>
          <cell r="N53">
            <v>1000</v>
          </cell>
          <cell r="O53">
            <v>28910</v>
          </cell>
          <cell r="P53">
            <v>10000</v>
          </cell>
          <cell r="Q53">
            <v>0</v>
          </cell>
          <cell r="R53">
            <v>0</v>
          </cell>
          <cell r="S53">
            <v>114654.481</v>
          </cell>
          <cell r="T53">
            <v>123230.45867000001</v>
          </cell>
          <cell r="U53">
            <v>118853</v>
          </cell>
          <cell r="V53">
            <v>126120</v>
          </cell>
          <cell r="W53">
            <v>127673</v>
          </cell>
          <cell r="X53">
            <v>194000</v>
          </cell>
          <cell r="Y53">
            <v>152113.69632799999</v>
          </cell>
          <cell r="Z53">
            <v>200421.696329</v>
          </cell>
          <cell r="AA53">
            <v>197997</v>
          </cell>
          <cell r="AB53">
            <v>182880.76932200001</v>
          </cell>
          <cell r="AC53">
            <v>154251.38891400001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120.6</v>
          </cell>
          <cell r="I54">
            <v>240</v>
          </cell>
          <cell r="J54">
            <v>52.25</v>
          </cell>
          <cell r="K54">
            <v>58</v>
          </cell>
          <cell r="L54">
            <v>60.61</v>
          </cell>
          <cell r="M54">
            <v>63.034399999999998</v>
          </cell>
          <cell r="N54">
            <v>64.925432000000001</v>
          </cell>
          <cell r="O54">
            <v>66.873194999999996</v>
          </cell>
          <cell r="P54">
            <v>69</v>
          </cell>
          <cell r="Q54">
            <v>69</v>
          </cell>
          <cell r="R54">
            <v>40</v>
          </cell>
          <cell r="S54">
            <v>41</v>
          </cell>
          <cell r="T54">
            <v>36.9</v>
          </cell>
          <cell r="U54">
            <v>102.4</v>
          </cell>
          <cell r="V54">
            <v>200</v>
          </cell>
          <cell r="W54">
            <v>206</v>
          </cell>
          <cell r="X54">
            <v>213</v>
          </cell>
          <cell r="Y54">
            <v>213</v>
          </cell>
          <cell r="Z54">
            <v>223</v>
          </cell>
          <cell r="AA54">
            <v>244</v>
          </cell>
          <cell r="AB54">
            <v>0</v>
          </cell>
          <cell r="AC54">
            <v>261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7007.8</v>
          </cell>
          <cell r="J55">
            <v>7323.1509999999998</v>
          </cell>
          <cell r="K55">
            <v>7616.0770000000002</v>
          </cell>
          <cell r="L55">
            <v>8073.0420000000004</v>
          </cell>
          <cell r="M55">
            <v>8395.9639999999999</v>
          </cell>
          <cell r="N55">
            <v>8647.8430000000008</v>
          </cell>
          <cell r="O55">
            <v>9314.2970000000005</v>
          </cell>
          <cell r="P55">
            <v>8247.5959999999995</v>
          </cell>
          <cell r="Q55">
            <v>8495.0238800000006</v>
          </cell>
          <cell r="R55">
            <v>8749.875</v>
          </cell>
          <cell r="S55">
            <v>9038.6209999999992</v>
          </cell>
          <cell r="T55">
            <v>9400.1659999999993</v>
          </cell>
          <cell r="U55">
            <v>9785.5730000000003</v>
          </cell>
          <cell r="V55">
            <v>10128.069</v>
          </cell>
          <cell r="W55">
            <v>10431.912</v>
          </cell>
          <cell r="X55">
            <v>10431.912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562.39250000000004</v>
          </cell>
          <cell r="K56">
            <v>585</v>
          </cell>
          <cell r="L56">
            <v>611.32500000000005</v>
          </cell>
          <cell r="M56">
            <v>635.77800000000002</v>
          </cell>
          <cell r="N56">
            <v>654.85134000000005</v>
          </cell>
          <cell r="O56">
            <v>674.49688000000003</v>
          </cell>
          <cell r="P56">
            <v>695</v>
          </cell>
          <cell r="Q56">
            <v>716</v>
          </cell>
          <cell r="R56">
            <v>541</v>
          </cell>
          <cell r="S56">
            <v>561</v>
          </cell>
          <cell r="T56">
            <v>504.9</v>
          </cell>
          <cell r="U56">
            <v>520.04700000000003</v>
          </cell>
          <cell r="V56">
            <v>520.04700000000003</v>
          </cell>
          <cell r="W56">
            <v>536</v>
          </cell>
          <cell r="X56">
            <v>553</v>
          </cell>
          <cell r="Y56">
            <v>569.59</v>
          </cell>
          <cell r="Z56">
            <v>569.59</v>
          </cell>
          <cell r="AA56">
            <v>622</v>
          </cell>
          <cell r="AB56">
            <v>0</v>
          </cell>
          <cell r="AC56">
            <v>642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18756</v>
          </cell>
          <cell r="L57">
            <v>17000</v>
          </cell>
          <cell r="M57">
            <v>19999.689999999999</v>
          </cell>
          <cell r="N57">
            <v>27283</v>
          </cell>
          <cell r="O57">
            <v>21000</v>
          </cell>
          <cell r="P57">
            <v>40000</v>
          </cell>
          <cell r="Q57">
            <v>42633.747706000002</v>
          </cell>
          <cell r="R57">
            <v>13950.559356</v>
          </cell>
          <cell r="S57">
            <v>4491.8656090000004</v>
          </cell>
          <cell r="T57">
            <v>34980.332505999999</v>
          </cell>
          <cell r="U57">
            <v>6852.8739999999998</v>
          </cell>
          <cell r="V57">
            <v>9159.99</v>
          </cell>
          <cell r="W57">
            <v>250956.895705</v>
          </cell>
          <cell r="X57">
            <v>17178.109370999999</v>
          </cell>
          <cell r="Y57">
            <v>24824.850713</v>
          </cell>
          <cell r="Z57">
            <v>20000</v>
          </cell>
          <cell r="AA57">
            <v>34778.222228999999</v>
          </cell>
          <cell r="AB57">
            <v>62178</v>
          </cell>
          <cell r="AC57">
            <v>65302.796779999997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15000</v>
          </cell>
          <cell r="L58">
            <v>55000</v>
          </cell>
          <cell r="M58">
            <v>53500</v>
          </cell>
          <cell r="N58">
            <v>59800</v>
          </cell>
          <cell r="O58">
            <v>83056</v>
          </cell>
          <cell r="P58">
            <v>129480</v>
          </cell>
          <cell r="Q58">
            <v>65218.989274</v>
          </cell>
          <cell r="R58">
            <v>60000</v>
          </cell>
          <cell r="S58">
            <v>56000</v>
          </cell>
          <cell r="T58">
            <v>40941.608407</v>
          </cell>
          <cell r="U58">
            <v>329250</v>
          </cell>
          <cell r="V58">
            <v>120000</v>
          </cell>
          <cell r="W58">
            <v>50665.309822000003</v>
          </cell>
          <cell r="X58">
            <v>88312.718676999997</v>
          </cell>
          <cell r="Y58">
            <v>130260</v>
          </cell>
          <cell r="Z58">
            <v>114167.8</v>
          </cell>
          <cell r="AA58">
            <v>159314</v>
          </cell>
          <cell r="AB58">
            <v>222821</v>
          </cell>
          <cell r="AC58">
            <v>140000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44085.987522000003</v>
          </cell>
          <cell r="N59">
            <v>45408.567148000002</v>
          </cell>
          <cell r="O59">
            <v>46770.824161999997</v>
          </cell>
          <cell r="P59">
            <v>48173.948886999999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1200000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1200</v>
          </cell>
          <cell r="N61">
            <v>1800</v>
          </cell>
          <cell r="O61">
            <v>2500</v>
          </cell>
          <cell r="P61">
            <v>2516</v>
          </cell>
          <cell r="Q61">
            <v>4000</v>
          </cell>
          <cell r="R61">
            <v>5103</v>
          </cell>
          <cell r="S61">
            <v>4300</v>
          </cell>
          <cell r="T61">
            <v>3950</v>
          </cell>
          <cell r="U61">
            <v>3782.4682389999998</v>
          </cell>
          <cell r="V61">
            <v>3226</v>
          </cell>
          <cell r="W61">
            <v>5712.5950000000003</v>
          </cell>
          <cell r="X61">
            <v>6010.5889999999999</v>
          </cell>
          <cell r="Y61">
            <v>6251.0129999999999</v>
          </cell>
          <cell r="Z61">
            <v>6753.3613180000002</v>
          </cell>
          <cell r="AA61">
            <v>26024</v>
          </cell>
          <cell r="AB61">
            <v>35172.483474000001</v>
          </cell>
          <cell r="AC61">
            <v>21000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120000</v>
          </cell>
          <cell r="O62">
            <v>0</v>
          </cell>
          <cell r="P62">
            <v>0</v>
          </cell>
          <cell r="Q62">
            <v>101933</v>
          </cell>
          <cell r="R62">
            <v>14980.221756999999</v>
          </cell>
          <cell r="S62">
            <v>34150.800000000003</v>
          </cell>
          <cell r="T62">
            <v>150426.475733</v>
          </cell>
          <cell r="U62">
            <v>242977.49827099999</v>
          </cell>
          <cell r="V62">
            <v>244392.79281099999</v>
          </cell>
          <cell r="W62">
            <v>339341.93622899998</v>
          </cell>
          <cell r="X62">
            <v>331079.56616400002</v>
          </cell>
          <cell r="Y62">
            <v>207769.21951</v>
          </cell>
          <cell r="Z62">
            <v>180836</v>
          </cell>
          <cell r="AA62">
            <v>328373</v>
          </cell>
          <cell r="AB62">
            <v>793871.57176900003</v>
          </cell>
          <cell r="AC62">
            <v>1037951.070739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290000</v>
          </cell>
          <cell r="O63">
            <v>213700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5418202.4227460101</v>
          </cell>
          <cell r="Q64">
            <v>10654281.406686001</v>
          </cell>
          <cell r="R64">
            <v>10970876.937562</v>
          </cell>
          <cell r="S64">
            <v>8446359.3912969995</v>
          </cell>
          <cell r="T64">
            <v>3217276.9216300002</v>
          </cell>
          <cell r="U64">
            <v>757427.27981700003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12000</v>
          </cell>
          <cell r="Q65">
            <v>10000</v>
          </cell>
          <cell r="R65">
            <v>23482.024614000002</v>
          </cell>
          <cell r="S65">
            <v>30220.584613999999</v>
          </cell>
          <cell r="T65">
            <v>36268.199999999997</v>
          </cell>
          <cell r="U65">
            <v>37781</v>
          </cell>
          <cell r="V65">
            <v>40000</v>
          </cell>
          <cell r="W65">
            <v>51100</v>
          </cell>
          <cell r="X65">
            <v>62325.4</v>
          </cell>
          <cell r="Y65">
            <v>74359.954033999995</v>
          </cell>
          <cell r="Z65">
            <v>84960.5</v>
          </cell>
          <cell r="AA65">
            <v>62050</v>
          </cell>
          <cell r="AB65">
            <v>69486.283341999995</v>
          </cell>
          <cell r="AC65">
            <v>85605.584212999995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2128</v>
          </cell>
          <cell r="R66">
            <v>1717.939091</v>
          </cell>
          <cell r="S66">
            <v>1758.6109899999999</v>
          </cell>
          <cell r="T66">
            <v>1658.6</v>
          </cell>
          <cell r="U66">
            <v>804.53116399999999</v>
          </cell>
          <cell r="V66">
            <v>1650</v>
          </cell>
          <cell r="W66">
            <v>1414.5518999999999</v>
          </cell>
          <cell r="X66">
            <v>2552</v>
          </cell>
          <cell r="Y66">
            <v>2682.5</v>
          </cell>
          <cell r="Z66">
            <v>2781.4</v>
          </cell>
          <cell r="AA66">
            <v>2748.2</v>
          </cell>
          <cell r="AB66">
            <v>2367.9789049999999</v>
          </cell>
          <cell r="AC66">
            <v>2881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13000</v>
          </cell>
          <cell r="R67">
            <v>50000</v>
          </cell>
          <cell r="S67">
            <v>14910</v>
          </cell>
          <cell r="T67">
            <v>25078.204113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11455.837234000001</v>
          </cell>
          <cell r="R68">
            <v>8647</v>
          </cell>
          <cell r="S68">
            <v>11309.44</v>
          </cell>
          <cell r="T68">
            <v>11030</v>
          </cell>
          <cell r="U68">
            <v>5074.3159999999998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697084.08279000001</v>
          </cell>
          <cell r="R69">
            <v>308149.716571</v>
          </cell>
          <cell r="S69">
            <v>717006.52099999995</v>
          </cell>
          <cell r="T69">
            <v>782778.55099999998</v>
          </cell>
          <cell r="U69">
            <v>799084.04700000002</v>
          </cell>
          <cell r="V69">
            <v>823285.67099999997</v>
          </cell>
          <cell r="W69">
            <v>853669.86300000001</v>
          </cell>
          <cell r="X69">
            <v>890902.89500000002</v>
          </cell>
          <cell r="Y69">
            <v>894234.11699999997</v>
          </cell>
          <cell r="Z69">
            <v>1002638.6</v>
          </cell>
          <cell r="AA69">
            <v>1113733.219</v>
          </cell>
          <cell r="AB69">
            <v>1249860.7350000001</v>
          </cell>
          <cell r="AC69">
            <v>98519.37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50000</v>
          </cell>
          <cell r="S70">
            <v>50000</v>
          </cell>
          <cell r="T70">
            <v>72052.009730999998</v>
          </cell>
          <cell r="U70">
            <v>74213.570022999993</v>
          </cell>
          <cell r="V70">
            <v>90000</v>
          </cell>
          <cell r="W70">
            <v>93060</v>
          </cell>
          <cell r="X70">
            <v>100000</v>
          </cell>
          <cell r="Y70">
            <v>100000</v>
          </cell>
          <cell r="Z70">
            <v>250000</v>
          </cell>
          <cell r="AA70">
            <v>110000</v>
          </cell>
          <cell r="AB70">
            <v>250000</v>
          </cell>
          <cell r="AC70">
            <v>177000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28900</v>
          </cell>
          <cell r="U71">
            <v>26600</v>
          </cell>
          <cell r="V71">
            <v>52000</v>
          </cell>
          <cell r="W71">
            <v>31874.008178</v>
          </cell>
          <cell r="X71">
            <v>25176</v>
          </cell>
          <cell r="Y71">
            <v>34990.810898000003</v>
          </cell>
          <cell r="Z71">
            <v>45113</v>
          </cell>
          <cell r="AA71">
            <v>49913</v>
          </cell>
          <cell r="AB71">
            <v>39464.545116000001</v>
          </cell>
          <cell r="AC71">
            <v>163821.696069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28341.943879999999</v>
          </cell>
          <cell r="U72">
            <v>0</v>
          </cell>
          <cell r="V72">
            <v>41000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12225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2950</v>
          </cell>
          <cell r="Y74">
            <v>2920</v>
          </cell>
          <cell r="Z74">
            <v>3120</v>
          </cell>
          <cell r="AA74">
            <v>3262.2194549999999</v>
          </cell>
          <cell r="AB74">
            <v>4000</v>
          </cell>
          <cell r="AC74">
            <v>4400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40527300</v>
          </cell>
          <cell r="X75">
            <v>24977487.415812001</v>
          </cell>
          <cell r="Y75">
            <v>1620375.062559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2087.5632810000002</v>
          </cell>
          <cell r="AA76">
            <v>4000</v>
          </cell>
          <cell r="AB76">
            <v>4240</v>
          </cell>
          <cell r="AC76">
            <v>3068.2890000000002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17409.2</v>
          </cell>
        </row>
        <row r="80">
          <cell r="C80">
            <v>2452638.6428140001</v>
          </cell>
          <cell r="D80">
            <v>3279547.2473849999</v>
          </cell>
          <cell r="E80">
            <v>2902226.0221179989</v>
          </cell>
          <cell r="F80">
            <v>2511643.9461230002</v>
          </cell>
          <cell r="G80">
            <v>3329382.3721719994</v>
          </cell>
          <cell r="H80">
            <v>3319103.3293540007</v>
          </cell>
          <cell r="I80">
            <v>4455486.3957709996</v>
          </cell>
          <cell r="J80">
            <v>4901906.7899579993</v>
          </cell>
          <cell r="K80">
            <v>4154731.6770049999</v>
          </cell>
          <cell r="L80">
            <v>6078109.9825770035</v>
          </cell>
          <cell r="M80">
            <v>8925356.3478849977</v>
          </cell>
          <cell r="N80">
            <v>7831733.5661290018</v>
          </cell>
          <cell r="O80">
            <v>8576221.3934039995</v>
          </cell>
          <cell r="P80">
            <v>12996810.05519142</v>
          </cell>
          <cell r="Q80">
            <v>20684511.487238001</v>
          </cell>
          <cell r="R80">
            <v>19595586.794431001</v>
          </cell>
          <cell r="S80">
            <v>18203418.785314005</v>
          </cell>
          <cell r="T80">
            <v>14149408.895763999</v>
          </cell>
          <cell r="U80">
            <v>11160802.171284001</v>
          </cell>
          <cell r="V80">
            <v>10684323.902480002</v>
          </cell>
          <cell r="W80">
            <v>52378589.610082</v>
          </cell>
          <cell r="X80">
            <v>36883166.155432999</v>
          </cell>
          <cell r="Y80">
            <v>13630678.989860998</v>
          </cell>
          <cell r="Z80">
            <v>14576747.674606998</v>
          </cell>
          <cell r="AA80">
            <v>15207329.599316996</v>
          </cell>
          <cell r="AB80">
            <v>17350347.272231001</v>
          </cell>
          <cell r="AC80">
            <v>17482810.297839001</v>
          </cell>
        </row>
        <row r="81">
          <cell r="AC81">
            <v>7.634603707327825E-3</v>
          </cell>
        </row>
      </sheetData>
      <sheetData sheetId="8">
        <row r="10">
          <cell r="C10">
            <v>34176.423378</v>
          </cell>
          <cell r="D10">
            <v>50692.746154</v>
          </cell>
          <cell r="E10">
            <v>56680.134516999999</v>
          </cell>
          <cell r="F10">
            <v>61074.869501000001</v>
          </cell>
          <cell r="G10">
            <v>45317.858655999997</v>
          </cell>
          <cell r="H10">
            <v>57877.102826000002</v>
          </cell>
          <cell r="I10">
            <v>73683.153262000007</v>
          </cell>
          <cell r="J10">
            <v>61774.272154999999</v>
          </cell>
          <cell r="K10">
            <v>67560.670213000005</v>
          </cell>
          <cell r="L10">
            <v>66442.909797</v>
          </cell>
          <cell r="M10">
            <v>116327.499176</v>
          </cell>
          <cell r="N10">
            <v>121869.70015439999</v>
          </cell>
          <cell r="O10">
            <v>120011.55841739</v>
          </cell>
          <cell r="P10">
            <v>62874.468321510001</v>
          </cell>
          <cell r="Q10">
            <v>287337.76485511998</v>
          </cell>
          <cell r="R10">
            <v>389187.85326395003</v>
          </cell>
          <cell r="S10">
            <v>427996.32079776999</v>
          </cell>
          <cell r="T10">
            <v>444585.12498096999</v>
          </cell>
          <cell r="U10">
            <v>424615.16690956999</v>
          </cell>
          <cell r="V10">
            <v>487921.30489555001</v>
          </cell>
          <cell r="W10">
            <v>749457.16065153002</v>
          </cell>
          <cell r="X10">
            <v>830725.82238844992</v>
          </cell>
          <cell r="Y10">
            <v>1071173.5046639999</v>
          </cell>
          <cell r="Z10">
            <v>816345.92163727002</v>
          </cell>
          <cell r="AA10">
            <v>1515206.034953</v>
          </cell>
          <cell r="AB10">
            <v>1281775.1780201001</v>
          </cell>
          <cell r="AC10">
            <v>40056.359324999998</v>
          </cell>
        </row>
        <row r="11">
          <cell r="C11">
            <v>521.89076</v>
          </cell>
          <cell r="D11">
            <v>3351.9884419999998</v>
          </cell>
          <cell r="E11">
            <v>4098.256308</v>
          </cell>
          <cell r="F11">
            <v>3641.7879990000001</v>
          </cell>
          <cell r="G11">
            <v>4319.8009979999997</v>
          </cell>
          <cell r="H11">
            <v>4680.3391680000004</v>
          </cell>
          <cell r="I11">
            <v>9031.6304980000004</v>
          </cell>
          <cell r="J11">
            <v>12695.435998999999</v>
          </cell>
          <cell r="K11">
            <v>12082.875</v>
          </cell>
          <cell r="L11">
            <v>13150.722</v>
          </cell>
          <cell r="M11">
            <v>13394.1</v>
          </cell>
          <cell r="N11">
            <v>13731.400009999999</v>
          </cell>
          <cell r="O11">
            <v>19168.273000000001</v>
          </cell>
          <cell r="P11">
            <v>32152.129304999999</v>
          </cell>
          <cell r="Q11">
            <v>15266.772420719999</v>
          </cell>
          <cell r="R11">
            <v>7708.0923776400004</v>
          </cell>
          <cell r="S11">
            <v>34979.241504999998</v>
          </cell>
          <cell r="T11">
            <v>35463.817000000003</v>
          </cell>
          <cell r="U11">
            <v>26038.93553947</v>
          </cell>
          <cell r="V11">
            <v>11149.039167280001</v>
          </cell>
          <cell r="W11">
            <v>32825.360882460001</v>
          </cell>
          <cell r="X11">
            <v>46872.344470889999</v>
          </cell>
          <cell r="Y11">
            <v>36520.040974000003</v>
          </cell>
          <cell r="Z11">
            <v>59033.231742000004</v>
          </cell>
          <cell r="AA11">
            <v>61740.155530000004</v>
          </cell>
          <cell r="AB11">
            <v>62785.935215999998</v>
          </cell>
          <cell r="AC11">
            <v>86004.861940999996</v>
          </cell>
        </row>
        <row r="12">
          <cell r="C12">
            <v>14352.054827</v>
          </cell>
          <cell r="D12">
            <v>15448.068604</v>
          </cell>
          <cell r="E12">
            <v>17929.286424999998</v>
          </cell>
          <cell r="F12">
            <v>23204.387343999999</v>
          </cell>
          <cell r="G12">
            <v>26826.846759</v>
          </cell>
          <cell r="H12">
            <v>27192.564061000001</v>
          </cell>
          <cell r="I12">
            <v>29305.128823999999</v>
          </cell>
          <cell r="J12">
            <v>30483.864747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4597.326575</v>
          </cell>
          <cell r="D13">
            <v>5795.464868</v>
          </cell>
          <cell r="E13">
            <v>6440.3595530000002</v>
          </cell>
          <cell r="F13">
            <v>6654.756386</v>
          </cell>
          <cell r="G13">
            <v>9691.367252</v>
          </cell>
          <cell r="H13">
            <v>12369.116273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7764.5490909999999</v>
          </cell>
          <cell r="D14">
            <v>10800.678227</v>
          </cell>
          <cell r="E14">
            <v>7694.1829680000001</v>
          </cell>
          <cell r="F14">
            <v>361.95594299999999</v>
          </cell>
          <cell r="G14">
            <v>2450.852359</v>
          </cell>
          <cell r="H14">
            <v>5522.9275900000002</v>
          </cell>
          <cell r="I14">
            <v>3051.785734</v>
          </cell>
          <cell r="J14">
            <v>1763.50405</v>
          </cell>
          <cell r="K14">
            <v>3649.3022169999999</v>
          </cell>
          <cell r="L14">
            <v>3383.8997420000001</v>
          </cell>
          <cell r="M14">
            <v>3539.0315569999998</v>
          </cell>
          <cell r="N14">
            <v>3673.2896457399997</v>
          </cell>
          <cell r="O14">
            <v>32675.760445389998</v>
          </cell>
          <cell r="P14">
            <v>5391.5027896899992</v>
          </cell>
          <cell r="Q14">
            <v>31602.72716626</v>
          </cell>
          <cell r="R14">
            <v>29544.09305553</v>
          </cell>
          <cell r="S14">
            <v>330.79637300000002</v>
          </cell>
          <cell r="T14">
            <v>0</v>
          </cell>
          <cell r="U14">
            <v>24562.23704987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81800.743581000002</v>
          </cell>
          <cell r="D16">
            <v>109902.225716</v>
          </cell>
          <cell r="E16">
            <v>113744.94648300001</v>
          </cell>
          <cell r="F16">
            <v>102309.16345199999</v>
          </cell>
          <cell r="G16">
            <v>113905.244576</v>
          </cell>
          <cell r="H16">
            <v>168190.33549200001</v>
          </cell>
          <cell r="I16">
            <v>189785.01733</v>
          </cell>
          <cell r="J16">
            <v>183918.89728599999</v>
          </cell>
          <cell r="K16">
            <v>218109.813276</v>
          </cell>
          <cell r="L16">
            <v>341219.91370199999</v>
          </cell>
          <cell r="M16">
            <v>281819.17225399998</v>
          </cell>
          <cell r="N16">
            <v>273527.39846657997</v>
          </cell>
          <cell r="O16">
            <v>310043.07641771005</v>
          </cell>
          <cell r="P16">
            <v>342810.76472624001</v>
          </cell>
          <cell r="Q16">
            <v>385341.74314322998</v>
          </cell>
          <cell r="R16">
            <v>445077.84977050999</v>
          </cell>
          <cell r="S16">
            <v>432791.59347678005</v>
          </cell>
          <cell r="T16">
            <v>404760.41967821994</v>
          </cell>
          <cell r="U16">
            <v>649201.05063268007</v>
          </cell>
          <cell r="V16">
            <v>702438.48729824997</v>
          </cell>
          <cell r="W16">
            <v>687900.61753656005</v>
          </cell>
          <cell r="X16">
            <v>1402008.8366679901</v>
          </cell>
          <cell r="Y16">
            <v>1318129.2593448898</v>
          </cell>
          <cell r="Z16">
            <v>1172534.6424505</v>
          </cell>
          <cell r="AA16">
            <v>1246234.5337241699</v>
          </cell>
          <cell r="AB16">
            <v>1411601.0011366298</v>
          </cell>
          <cell r="AC16">
            <v>644651.75593523995</v>
          </cell>
        </row>
        <row r="17">
          <cell r="C17">
            <v>30507.747791999998</v>
          </cell>
          <cell r="D17">
            <v>46437.587586000001</v>
          </cell>
          <cell r="E17">
            <v>46353.726841000003</v>
          </cell>
          <cell r="F17">
            <v>45444.333728999998</v>
          </cell>
          <cell r="G17">
            <v>58937.282033000003</v>
          </cell>
          <cell r="H17">
            <v>66082.399277000004</v>
          </cell>
          <cell r="I17">
            <v>70598.223018000004</v>
          </cell>
          <cell r="J17">
            <v>90182.071274000002</v>
          </cell>
          <cell r="K17">
            <v>45001.718434000002</v>
          </cell>
          <cell r="L17">
            <v>65345.332751000002</v>
          </cell>
          <cell r="M17">
            <v>53067.793156</v>
          </cell>
          <cell r="N17">
            <v>71925.889877770009</v>
          </cell>
          <cell r="O17">
            <v>112637.51255685001</v>
          </cell>
          <cell r="P17">
            <v>94096.832515440008</v>
          </cell>
          <cell r="Q17">
            <v>75001.390908130008</v>
          </cell>
          <cell r="R17">
            <v>43089.117543</v>
          </cell>
          <cell r="S17">
            <v>40564.959545029997</v>
          </cell>
          <cell r="T17">
            <v>26798.304659689999</v>
          </cell>
          <cell r="U17">
            <v>2648.0904770000002</v>
          </cell>
          <cell r="V17">
            <v>8933.4914709999994</v>
          </cell>
          <cell r="W17">
            <v>5332.0526490000002</v>
          </cell>
          <cell r="X17">
            <v>8867.5178039999992</v>
          </cell>
          <cell r="Y17">
            <v>7777.4803027200005</v>
          </cell>
          <cell r="Z17">
            <v>5487.4626154999996</v>
          </cell>
          <cell r="AA17">
            <v>7321.2741675100006</v>
          </cell>
          <cell r="AB17">
            <v>21757.923442970001</v>
          </cell>
          <cell r="AC17">
            <v>3495.9699681100001</v>
          </cell>
        </row>
        <row r="18">
          <cell r="C18">
            <v>5692.3400929999998</v>
          </cell>
          <cell r="D18">
            <v>7562.7893039999999</v>
          </cell>
          <cell r="E18">
            <v>8073.0570760000001</v>
          </cell>
          <cell r="F18">
            <v>10483.154860000001</v>
          </cell>
          <cell r="G18">
            <v>11750.644281999999</v>
          </cell>
          <cell r="H18">
            <v>10941.744578</v>
          </cell>
          <cell r="I18">
            <v>13274.773282</v>
          </cell>
          <cell r="J18">
            <v>13916.127759999999</v>
          </cell>
          <cell r="K18">
            <v>15423.930331</v>
          </cell>
          <cell r="L18">
            <v>11897.911681</v>
          </cell>
          <cell r="M18">
            <v>8006.088025</v>
          </cell>
          <cell r="N18">
            <v>8126.6862449999999</v>
          </cell>
          <cell r="O18">
            <v>9462.0107282600002</v>
          </cell>
          <cell r="P18">
            <v>12476.482206979999</v>
          </cell>
          <cell r="Q18">
            <v>13288.483819159999</v>
          </cell>
          <cell r="R18">
            <v>12082.935435110001</v>
          </cell>
          <cell r="S18">
            <v>16522.383073000001</v>
          </cell>
          <cell r="T18">
            <v>17123.538630790001</v>
          </cell>
          <cell r="U18">
            <v>25972.64026235</v>
          </cell>
          <cell r="V18">
            <v>30811.81929621</v>
          </cell>
          <cell r="W18">
            <v>29228.977433880002</v>
          </cell>
          <cell r="X18">
            <v>24188.216637419999</v>
          </cell>
          <cell r="Y18">
            <v>27910.208535909998</v>
          </cell>
          <cell r="Z18">
            <v>27414.18804125</v>
          </cell>
          <cell r="AA18">
            <v>33639.31000338</v>
          </cell>
          <cell r="AB18">
            <v>39867.329341489996</v>
          </cell>
          <cell r="AC18">
            <v>13461.675410540001</v>
          </cell>
        </row>
        <row r="19">
          <cell r="C19">
            <v>114998.201542</v>
          </cell>
          <cell r="D19">
            <v>116968.31148999999</v>
          </cell>
          <cell r="E19">
            <v>136638.91471700001</v>
          </cell>
          <cell r="F19">
            <v>137347.93069199999</v>
          </cell>
          <cell r="G19">
            <v>173701.30233199999</v>
          </cell>
          <cell r="H19">
            <v>161254.39214499999</v>
          </cell>
          <cell r="I19">
            <v>151690.60592999999</v>
          </cell>
          <cell r="J19">
            <v>176555.676687</v>
          </cell>
          <cell r="K19">
            <v>188885.34296800001</v>
          </cell>
          <cell r="L19">
            <v>204449.90078</v>
          </cell>
          <cell r="M19">
            <v>194242.74856199999</v>
          </cell>
          <cell r="N19">
            <v>236503.85934798999</v>
          </cell>
          <cell r="O19">
            <v>264265.97879775002</v>
          </cell>
          <cell r="P19">
            <v>322684.66715421999</v>
          </cell>
          <cell r="Q19">
            <v>326132.32597324997</v>
          </cell>
          <cell r="R19">
            <v>329633.42793129</v>
          </cell>
          <cell r="S19">
            <v>364714.79435342998</v>
          </cell>
          <cell r="T19">
            <v>353044.84431562002</v>
          </cell>
          <cell r="U19">
            <v>440067.10842418001</v>
          </cell>
          <cell r="V19">
            <v>445518.19102044002</v>
          </cell>
          <cell r="W19">
            <v>395143.43019137002</v>
          </cell>
          <cell r="X19">
            <v>424854.37374268001</v>
          </cell>
          <cell r="Y19">
            <v>480702.82316900999</v>
          </cell>
          <cell r="Z19">
            <v>496759.42703874002</v>
          </cell>
          <cell r="AA19">
            <v>533550.86976144998</v>
          </cell>
          <cell r="AB19">
            <v>626089.60846993001</v>
          </cell>
          <cell r="AC19">
            <v>303184.94500961999</v>
          </cell>
        </row>
        <row r="20">
          <cell r="C20">
            <v>66022.957714000004</v>
          </cell>
          <cell r="D20">
            <v>74931.548351000005</v>
          </cell>
          <cell r="E20">
            <v>71737.390241000001</v>
          </cell>
          <cell r="F20">
            <v>87986.857027999999</v>
          </cell>
          <cell r="G20">
            <v>79614.708400999996</v>
          </cell>
          <cell r="H20">
            <v>91032.220392000003</v>
          </cell>
          <cell r="I20">
            <v>105355.386153</v>
          </cell>
          <cell r="J20">
            <v>131471.52121599999</v>
          </cell>
          <cell r="K20">
            <v>113237.57007</v>
          </cell>
          <cell r="L20">
            <v>135020.766408</v>
          </cell>
          <cell r="M20">
            <v>146492.87473800001</v>
          </cell>
          <cell r="N20">
            <v>200356.96130649999</v>
          </cell>
          <cell r="O20">
            <v>201390.25193016001</v>
          </cell>
          <cell r="P20">
            <v>197799.71344823</v>
          </cell>
          <cell r="Q20">
            <v>203437.65191985</v>
          </cell>
          <cell r="R20">
            <v>208221.23171829002</v>
          </cell>
          <cell r="S20">
            <v>202268.42174482998</v>
          </cell>
          <cell r="T20">
            <v>196772.16225687999</v>
          </cell>
          <cell r="U20">
            <v>209496.68266639003</v>
          </cell>
          <cell r="V20">
            <v>201217.37653774</v>
          </cell>
          <cell r="W20">
            <v>159940.50124151001</v>
          </cell>
          <cell r="X20">
            <v>246432.03036218</v>
          </cell>
          <cell r="Y20">
            <v>1847733.7187604299</v>
          </cell>
          <cell r="Z20">
            <v>237862.76820389001</v>
          </cell>
          <cell r="AA20">
            <v>231401.17619129</v>
          </cell>
          <cell r="AB20">
            <v>263938.4698512</v>
          </cell>
          <cell r="AC20">
            <v>99314.888984999998</v>
          </cell>
        </row>
        <row r="21">
          <cell r="C21">
            <v>12.253757</v>
          </cell>
          <cell r="D21">
            <v>55.169668999999999</v>
          </cell>
          <cell r="E21">
            <v>47.709533</v>
          </cell>
          <cell r="F21">
            <v>398.86792700000001</v>
          </cell>
          <cell r="G21">
            <v>13.887881</v>
          </cell>
          <cell r="H21">
            <v>25.290590000000002</v>
          </cell>
          <cell r="I21">
            <v>326.12985700000002</v>
          </cell>
          <cell r="J21">
            <v>1109.9669530000001</v>
          </cell>
          <cell r="K21">
            <v>1507.638582</v>
          </cell>
          <cell r="L21">
            <v>33.074449999999999</v>
          </cell>
          <cell r="M21">
            <v>216.19813199999999</v>
          </cell>
          <cell r="N21">
            <v>6.1710989999999999</v>
          </cell>
          <cell r="O21">
            <v>105.311453</v>
          </cell>
          <cell r="P21">
            <v>108.5621459</v>
          </cell>
          <cell r="Q21">
            <v>100.19960295</v>
          </cell>
          <cell r="R21">
            <v>135.39662000000001</v>
          </cell>
          <cell r="S21">
            <v>120.309141</v>
          </cell>
          <cell r="T21">
            <v>210410.14381864999</v>
          </cell>
          <cell r="U21">
            <v>676.95696046</v>
          </cell>
          <cell r="V21">
            <v>4088.3850780500002</v>
          </cell>
          <cell r="W21">
            <v>1940.49300133</v>
          </cell>
          <cell r="X21">
            <v>13.783632000000001</v>
          </cell>
          <cell r="Y21">
            <v>1903.727065</v>
          </cell>
          <cell r="Z21">
            <v>54.908487000000001</v>
          </cell>
          <cell r="AA21">
            <v>3.3500000000000002E-2</v>
          </cell>
          <cell r="AB21">
            <v>0</v>
          </cell>
          <cell r="AC21">
            <v>0</v>
          </cell>
        </row>
        <row r="22">
          <cell r="C22">
            <v>690347.09652999998</v>
          </cell>
          <cell r="D22">
            <v>533620.37330800004</v>
          </cell>
          <cell r="E22">
            <v>585426.47603200004</v>
          </cell>
          <cell r="F22">
            <v>682826.03587200004</v>
          </cell>
          <cell r="G22">
            <v>328653.92865299998</v>
          </cell>
          <cell r="H22">
            <v>336650.935879</v>
          </cell>
          <cell r="I22">
            <v>549985.23262400005</v>
          </cell>
          <cell r="J22">
            <v>449173.371529</v>
          </cell>
          <cell r="K22">
            <v>542806.71376700001</v>
          </cell>
          <cell r="L22">
            <v>614701.04237100005</v>
          </cell>
          <cell r="M22">
            <v>865089.93430800003</v>
          </cell>
          <cell r="N22">
            <v>1009250.5457368001</v>
          </cell>
          <cell r="O22">
            <v>332221.52832534001</v>
          </cell>
          <cell r="P22">
            <v>98208.200473799996</v>
          </cell>
          <cell r="Q22">
            <v>365864.6299455</v>
          </cell>
          <cell r="R22">
            <v>44098.454950560001</v>
          </cell>
          <cell r="S22">
            <v>5881.9440386899996</v>
          </cell>
          <cell r="T22">
            <v>30478.056980459998</v>
          </cell>
          <cell r="U22">
            <v>7770.6386378900006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54456.15135</v>
          </cell>
          <cell r="D23">
            <v>69835.434580000001</v>
          </cell>
          <cell r="E23">
            <v>66468.885288000005</v>
          </cell>
          <cell r="F23">
            <v>74747.435853999996</v>
          </cell>
          <cell r="G23">
            <v>98124.140788000004</v>
          </cell>
          <cell r="H23">
            <v>107006.109837</v>
          </cell>
          <cell r="I23">
            <v>132720.26474499999</v>
          </cell>
          <cell r="J23">
            <v>162066.16041000001</v>
          </cell>
          <cell r="K23">
            <v>148128.857116</v>
          </cell>
          <cell r="L23">
            <v>168776.11931899999</v>
          </cell>
          <cell r="M23">
            <v>163399.531479</v>
          </cell>
          <cell r="N23">
            <v>171798.40939626002</v>
          </cell>
          <cell r="O23">
            <v>182805.85401335999</v>
          </cell>
          <cell r="P23">
            <v>204824.08572907999</v>
          </cell>
          <cell r="Q23">
            <v>218608.51675832999</v>
          </cell>
          <cell r="R23">
            <v>236680.9285491</v>
          </cell>
          <cell r="S23">
            <v>299637.22791415005</v>
          </cell>
          <cell r="T23">
            <v>301662.69558846997</v>
          </cell>
          <cell r="U23">
            <v>317310.29033672996</v>
          </cell>
          <cell r="V23">
            <v>325719.32109890005</v>
          </cell>
          <cell r="W23">
            <v>347633.89593304996</v>
          </cell>
          <cell r="X23">
            <v>362826.08734540996</v>
          </cell>
          <cell r="Y23">
            <v>399744.21007735998</v>
          </cell>
          <cell r="Z23">
            <v>455225.10235395003</v>
          </cell>
          <cell r="AA23">
            <v>522755.25244002003</v>
          </cell>
          <cell r="AB23">
            <v>588354.63989165006</v>
          </cell>
          <cell r="AC23">
            <v>236063.48024742003</v>
          </cell>
        </row>
        <row r="24">
          <cell r="C24">
            <v>788.932008</v>
          </cell>
          <cell r="D24">
            <v>1286.165671</v>
          </cell>
          <cell r="E24">
            <v>1656.0176039999999</v>
          </cell>
          <cell r="F24">
            <v>1930.7563700000001</v>
          </cell>
          <cell r="G24">
            <v>153.89011300000001</v>
          </cell>
          <cell r="H24">
            <v>0</v>
          </cell>
          <cell r="I24">
            <v>0</v>
          </cell>
          <cell r="J24">
            <v>2.886536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1174266.123349</v>
          </cell>
          <cell r="D25">
            <v>256743.94220600001</v>
          </cell>
          <cell r="E25">
            <v>569209.85447799996</v>
          </cell>
          <cell r="F25">
            <v>888522.73366000003</v>
          </cell>
          <cell r="G25">
            <v>788604.84720299998</v>
          </cell>
          <cell r="H25">
            <v>1163848.776721</v>
          </cell>
          <cell r="I25">
            <v>1284774.4250080001</v>
          </cell>
          <cell r="J25">
            <v>1838265.558467</v>
          </cell>
          <cell r="K25">
            <v>553822.88423299999</v>
          </cell>
          <cell r="L25">
            <v>379562.186735</v>
          </cell>
          <cell r="M25">
            <v>581264.09102299996</v>
          </cell>
          <cell r="N25">
            <v>649717.46893491002</v>
          </cell>
          <cell r="O25">
            <v>1755301.1068015802</v>
          </cell>
          <cell r="P25">
            <v>1839226.2984962601</v>
          </cell>
          <cell r="Q25">
            <v>1211348.1239484199</v>
          </cell>
          <cell r="R25">
            <v>1358342.14153628</v>
          </cell>
          <cell r="S25">
            <v>1453268.4448716298</v>
          </cell>
          <cell r="T25">
            <v>904825.06758999999</v>
          </cell>
          <cell r="U25">
            <v>1610422.77249946</v>
          </cell>
          <cell r="V25">
            <v>1924950.66267117</v>
          </cell>
          <cell r="W25">
            <v>1920506.7341378001</v>
          </cell>
          <cell r="X25">
            <v>2118759.0268842401</v>
          </cell>
          <cell r="Y25">
            <v>2512624.0000820202</v>
          </cell>
          <cell r="Z25">
            <v>2222211.9305431601</v>
          </cell>
          <cell r="AA25">
            <v>2510550.27385278</v>
          </cell>
          <cell r="AB25">
            <v>2839289.6143664001</v>
          </cell>
          <cell r="AC25">
            <v>1376000.1681468999</v>
          </cell>
        </row>
        <row r="26">
          <cell r="C26">
            <v>188087.38784400001</v>
          </cell>
          <cell r="D26">
            <v>242508.30592099999</v>
          </cell>
          <cell r="E26">
            <v>283916.21953100001</v>
          </cell>
          <cell r="F26">
            <v>340173.34754400002</v>
          </cell>
          <cell r="G26">
            <v>409883.51951200003</v>
          </cell>
          <cell r="H26">
            <v>374242.53762100002</v>
          </cell>
          <cell r="I26">
            <v>263582.74585399998</v>
          </cell>
          <cell r="J26">
            <v>294599.81588499999</v>
          </cell>
          <cell r="K26">
            <v>322716.611195</v>
          </cell>
          <cell r="L26">
            <v>357391.08088999998</v>
          </cell>
          <cell r="M26">
            <v>361613.06730699999</v>
          </cell>
          <cell r="N26">
            <v>354050.11481835</v>
          </cell>
          <cell r="O26">
            <v>451055.99081605999</v>
          </cell>
          <cell r="P26">
            <v>1492226.2464963701</v>
          </cell>
          <cell r="Q26">
            <v>1061615.5735200001</v>
          </cell>
          <cell r="R26">
            <v>929669.08437287004</v>
          </cell>
          <cell r="S26">
            <v>905153.39067230001</v>
          </cell>
          <cell r="T26">
            <v>888802.68000681989</v>
          </cell>
          <cell r="U26">
            <v>1443297.0558215901</v>
          </cell>
          <cell r="V26">
            <v>1439000.1922820001</v>
          </cell>
          <cell r="W26">
            <v>980920.14944000996</v>
          </cell>
          <cell r="X26">
            <v>2429901.6652708598</v>
          </cell>
          <cell r="Y26">
            <v>1972605.56406118</v>
          </cell>
          <cell r="Z26">
            <v>2527958.1844003904</v>
          </cell>
          <cell r="AA26">
            <v>2513973.7642538399</v>
          </cell>
          <cell r="AB26">
            <v>3430564.8170660697</v>
          </cell>
          <cell r="AC26">
            <v>1225855.45304272</v>
          </cell>
        </row>
        <row r="27">
          <cell r="C27">
            <v>5128.5539159999998</v>
          </cell>
          <cell r="D27">
            <v>4997.5033190000004</v>
          </cell>
          <cell r="E27">
            <v>4612.8589339999999</v>
          </cell>
          <cell r="F27">
            <v>2122.0541910000002</v>
          </cell>
          <cell r="G27">
            <v>4135.1708779999999</v>
          </cell>
          <cell r="H27">
            <v>6719.5397830000002</v>
          </cell>
          <cell r="I27">
            <v>7520.828818</v>
          </cell>
          <cell r="J27">
            <v>6692.6962039999999</v>
          </cell>
          <cell r="K27">
            <v>7444.0291900000002</v>
          </cell>
          <cell r="L27">
            <v>8672.6580639999993</v>
          </cell>
          <cell r="M27">
            <v>15805.56601</v>
          </cell>
          <cell r="N27">
            <v>16581.145710770001</v>
          </cell>
          <cell r="O27">
            <v>23410.643866119997</v>
          </cell>
          <cell r="P27">
            <v>16372.656290569999</v>
          </cell>
          <cell r="Q27">
            <v>19989.48406703</v>
          </cell>
          <cell r="R27">
            <v>26803.722475750001</v>
          </cell>
          <cell r="S27">
            <v>30530.364171609999</v>
          </cell>
          <cell r="T27">
            <v>29805.771108110002</v>
          </cell>
          <cell r="U27">
            <v>29384.935733999999</v>
          </cell>
          <cell r="V27">
            <v>29501.468092499999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5522.367311</v>
          </cell>
          <cell r="I28">
            <v>0</v>
          </cell>
          <cell r="J28">
            <v>4430.203117</v>
          </cell>
          <cell r="K28">
            <v>8651.8756009999997</v>
          </cell>
          <cell r="L28">
            <v>15150.500115000001</v>
          </cell>
          <cell r="M28">
            <v>13796.885944</v>
          </cell>
          <cell r="N28">
            <v>17322.236603279998</v>
          </cell>
          <cell r="O28">
            <v>16279.12520635</v>
          </cell>
          <cell r="P28">
            <v>17360.857450700001</v>
          </cell>
          <cell r="Q28">
            <v>22358.298248080002</v>
          </cell>
          <cell r="R28">
            <v>17545.47939778</v>
          </cell>
          <cell r="S28">
            <v>14000.8209317</v>
          </cell>
          <cell r="T28">
            <v>19926.598362470002</v>
          </cell>
          <cell r="U28">
            <v>17838.488105520002</v>
          </cell>
          <cell r="V28">
            <v>13207.34886686</v>
          </cell>
          <cell r="W28">
            <v>38347.323185160007</v>
          </cell>
          <cell r="X28">
            <v>29745.714013099998</v>
          </cell>
          <cell r="Y28">
            <v>31154.009045049999</v>
          </cell>
          <cell r="Z28">
            <v>36956.489240629999</v>
          </cell>
          <cell r="AA28">
            <v>43210.447511220002</v>
          </cell>
          <cell r="AB28">
            <v>46161.580913900005</v>
          </cell>
          <cell r="AC28">
            <v>40075.971089699997</v>
          </cell>
        </row>
        <row r="29">
          <cell r="C29">
            <v>4761.9545120000002</v>
          </cell>
          <cell r="D29">
            <v>2851.3820740000001</v>
          </cell>
          <cell r="E29">
            <v>6979.4633350000004</v>
          </cell>
          <cell r="F29">
            <v>2925.5396759999999</v>
          </cell>
          <cell r="G29">
            <v>3376.7342429999999</v>
          </cell>
          <cell r="H29">
            <v>7688.1817929999997</v>
          </cell>
          <cell r="I29">
            <v>13834.003891</v>
          </cell>
          <cell r="J29">
            <v>10320.967218</v>
          </cell>
          <cell r="K29">
            <v>9823.6193070000008</v>
          </cell>
          <cell r="L29">
            <v>10712.954033</v>
          </cell>
          <cell r="M29">
            <v>11269.456423</v>
          </cell>
          <cell r="N29">
            <v>11526.795152999999</v>
          </cell>
          <cell r="O29">
            <v>11332.36364901</v>
          </cell>
          <cell r="P29">
            <v>12405.02441365</v>
          </cell>
          <cell r="Q29">
            <v>10889.469594</v>
          </cell>
          <cell r="R29">
            <v>13118.818515999999</v>
          </cell>
          <cell r="S29">
            <v>14002.759518999999</v>
          </cell>
          <cell r="T29">
            <v>14864.558102000001</v>
          </cell>
          <cell r="U29">
            <v>16518.95206539</v>
          </cell>
          <cell r="V29">
            <v>18307.242648840001</v>
          </cell>
          <cell r="W29">
            <v>21802.504354369998</v>
          </cell>
          <cell r="X29">
            <v>23140.89204576</v>
          </cell>
          <cell r="Y29">
            <v>23873.653936330003</v>
          </cell>
          <cell r="Z29">
            <v>27978.715317650003</v>
          </cell>
          <cell r="AA29">
            <v>29892.34862628</v>
          </cell>
          <cell r="AB29">
            <v>33357.32274892</v>
          </cell>
          <cell r="AC29">
            <v>16182.96976009</v>
          </cell>
        </row>
        <row r="30">
          <cell r="C30">
            <v>7995.05753</v>
          </cell>
          <cell r="D30">
            <v>8802.8738269999994</v>
          </cell>
          <cell r="E30">
            <v>8092.4725570000001</v>
          </cell>
          <cell r="F30">
            <v>8897.8529290000006</v>
          </cell>
          <cell r="G30">
            <v>9307.6487870000001</v>
          </cell>
          <cell r="H30">
            <v>11787.472503999999</v>
          </cell>
          <cell r="I30">
            <v>8364.0427689999997</v>
          </cell>
          <cell r="J30">
            <v>9924.9632309999997</v>
          </cell>
          <cell r="K30">
            <v>11150.362686</v>
          </cell>
          <cell r="L30">
            <v>19539.204539999999</v>
          </cell>
          <cell r="M30">
            <v>12607.461859999999</v>
          </cell>
          <cell r="N30">
            <v>13682.30186241</v>
          </cell>
          <cell r="O30">
            <v>17281.357513520001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1736.789839</v>
          </cell>
          <cell r="D31">
            <v>1659.7063519999999</v>
          </cell>
          <cell r="E31">
            <v>2195.407608</v>
          </cell>
          <cell r="F31">
            <v>2936.489356</v>
          </cell>
          <cell r="G31">
            <v>3518.618637</v>
          </cell>
          <cell r="H31">
            <v>4580.9448110000003</v>
          </cell>
          <cell r="I31">
            <v>5535.6252290000002</v>
          </cell>
          <cell r="J31">
            <v>7188.9096259999997</v>
          </cell>
          <cell r="K31">
            <v>5146.502023</v>
          </cell>
          <cell r="L31">
            <v>25.407861</v>
          </cell>
          <cell r="M31">
            <v>335.08649500000001</v>
          </cell>
          <cell r="N31">
            <v>544.25883865000003</v>
          </cell>
          <cell r="O31">
            <v>591.23946569000009</v>
          </cell>
          <cell r="P31">
            <v>857.88860623000005</v>
          </cell>
          <cell r="Q31">
            <v>763.60942295000007</v>
          </cell>
          <cell r="R31">
            <v>967.10494471000004</v>
          </cell>
          <cell r="S31">
            <v>776.03335975999994</v>
          </cell>
          <cell r="T31">
            <v>622.93694349999998</v>
          </cell>
          <cell r="U31">
            <v>300.78790091000002</v>
          </cell>
          <cell r="V31">
            <v>87.525500859999994</v>
          </cell>
          <cell r="W31">
            <v>27.142740149999998</v>
          </cell>
          <cell r="X31">
            <v>19.91914538</v>
          </cell>
          <cell r="Y31">
            <v>48.4247394</v>
          </cell>
          <cell r="Z31">
            <v>537.5873684500001</v>
          </cell>
          <cell r="AA31">
            <v>593.44742966999991</v>
          </cell>
          <cell r="AB31">
            <v>5.8969733099999999</v>
          </cell>
          <cell r="AC31">
            <v>1.3051399399999999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136798.206668</v>
          </cell>
          <cell r="D33">
            <v>170028.30101</v>
          </cell>
          <cell r="E33">
            <v>171911.70061999999</v>
          </cell>
          <cell r="F33">
            <v>197160.89318899999</v>
          </cell>
          <cell r="G33">
            <v>214608.376273</v>
          </cell>
          <cell r="H33">
            <v>255954.249163</v>
          </cell>
          <cell r="I33">
            <v>289060.05967500003</v>
          </cell>
          <cell r="J33">
            <v>330978.72044900001</v>
          </cell>
          <cell r="K33">
            <v>382726.61620500003</v>
          </cell>
          <cell r="L33">
            <v>436399.66786300001</v>
          </cell>
          <cell r="M33">
            <v>467705.165736</v>
          </cell>
          <cell r="N33">
            <v>477429.24522552005</v>
          </cell>
          <cell r="O33">
            <v>522981.36902878003</v>
          </cell>
          <cell r="P33">
            <v>557754.76197935001</v>
          </cell>
          <cell r="Q33">
            <v>593092.27501122002</v>
          </cell>
          <cell r="R33">
            <v>642334.68223812</v>
          </cell>
          <cell r="S33">
            <v>718135.41968394991</v>
          </cell>
          <cell r="T33">
            <v>779497.57753764</v>
          </cell>
          <cell r="U33">
            <v>884034.15635328006</v>
          </cell>
          <cell r="V33">
            <v>908299.12399723998</v>
          </cell>
          <cell r="W33">
            <v>992807.91457456001</v>
          </cell>
          <cell r="X33">
            <v>1027866.89101626</v>
          </cell>
          <cell r="Y33">
            <v>1149871.6207988998</v>
          </cell>
          <cell r="Z33">
            <v>1326519.7774488102</v>
          </cell>
          <cell r="AA33">
            <v>1550506.67276992</v>
          </cell>
          <cell r="AB33">
            <v>1626468.6376002301</v>
          </cell>
          <cell r="AC33">
            <v>796458.15957317001</v>
          </cell>
        </row>
        <row r="34">
          <cell r="C34">
            <v>131691.38501100001</v>
          </cell>
          <cell r="D34">
            <v>173623.33500799999</v>
          </cell>
          <cell r="E34">
            <v>160163.16347999999</v>
          </cell>
          <cell r="F34">
            <v>181967.33826600001</v>
          </cell>
          <cell r="G34">
            <v>227087.55893100001</v>
          </cell>
          <cell r="H34">
            <v>259398.53426300001</v>
          </cell>
          <cell r="I34">
            <v>274841.708553</v>
          </cell>
          <cell r="J34">
            <v>340106.02769199997</v>
          </cell>
          <cell r="K34">
            <v>387054.59960000002</v>
          </cell>
          <cell r="L34">
            <v>420326.31798499997</v>
          </cell>
          <cell r="M34">
            <v>447775.96334700001</v>
          </cell>
          <cell r="N34">
            <v>477088.67444971</v>
          </cell>
          <cell r="O34">
            <v>581911.48268676002</v>
          </cell>
          <cell r="P34">
            <v>604167.39304628002</v>
          </cell>
          <cell r="Q34">
            <v>645712.83592660003</v>
          </cell>
          <cell r="R34">
            <v>660409.72591031995</v>
          </cell>
          <cell r="S34">
            <v>738829.7245563101</v>
          </cell>
          <cell r="T34">
            <v>849268.84519293008</v>
          </cell>
          <cell r="U34">
            <v>878773.88033488998</v>
          </cell>
          <cell r="V34">
            <v>957701.79246005008</v>
          </cell>
          <cell r="W34">
            <v>1016026.96655107</v>
          </cell>
          <cell r="X34">
            <v>1060937.4484563801</v>
          </cell>
          <cell r="Y34">
            <v>1167149.7509860701</v>
          </cell>
          <cell r="Z34">
            <v>1354327.04033279</v>
          </cell>
          <cell r="AA34">
            <v>1542418.1513258999</v>
          </cell>
          <cell r="AB34">
            <v>1672295.6148963501</v>
          </cell>
          <cell r="AC34">
            <v>787982.89190465002</v>
          </cell>
        </row>
        <row r="35">
          <cell r="C35">
            <v>0</v>
          </cell>
          <cell r="D35">
            <v>13896.434401</v>
          </cell>
          <cell r="E35">
            <v>15595.999599000001</v>
          </cell>
          <cell r="F35">
            <v>17072.032898000001</v>
          </cell>
          <cell r="G35">
            <v>25215.871138999999</v>
          </cell>
          <cell r="H35">
            <v>26063.864300000001</v>
          </cell>
          <cell r="I35">
            <v>29728.969676000001</v>
          </cell>
          <cell r="J35">
            <v>34473.019237</v>
          </cell>
          <cell r="K35">
            <v>38981.600725999997</v>
          </cell>
          <cell r="L35">
            <v>26675.043206999999</v>
          </cell>
          <cell r="M35">
            <v>37709.328533</v>
          </cell>
          <cell r="N35">
            <v>27654.630378150003</v>
          </cell>
          <cell r="O35">
            <v>42529.94379736</v>
          </cell>
          <cell r="P35">
            <v>41943.780899429999</v>
          </cell>
          <cell r="Q35">
            <v>34549.800537080002</v>
          </cell>
          <cell r="R35">
            <v>56692.250577010003</v>
          </cell>
          <cell r="S35">
            <v>56595.522580249999</v>
          </cell>
          <cell r="T35">
            <v>59122.521773289998</v>
          </cell>
          <cell r="U35">
            <v>49652.338305960002</v>
          </cell>
          <cell r="V35">
            <v>63535.999985050003</v>
          </cell>
          <cell r="W35">
            <v>64784.660889629995</v>
          </cell>
          <cell r="X35">
            <v>72734.006909910007</v>
          </cell>
          <cell r="Y35">
            <v>92561.144127000007</v>
          </cell>
          <cell r="Z35">
            <v>98010.412827640001</v>
          </cell>
          <cell r="AA35">
            <v>112657.1996528</v>
          </cell>
          <cell r="AB35">
            <v>115998.44218100001</v>
          </cell>
          <cell r="AC35">
            <v>49306.73315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18217.701270000001</v>
          </cell>
          <cell r="K36">
            <v>19195.423733</v>
          </cell>
          <cell r="L36">
            <v>0</v>
          </cell>
          <cell r="M36">
            <v>20086.210053999999</v>
          </cell>
          <cell r="N36">
            <v>19795.606565890001</v>
          </cell>
          <cell r="O36">
            <v>0</v>
          </cell>
          <cell r="P36">
            <v>0</v>
          </cell>
          <cell r="Q36">
            <v>0</v>
          </cell>
          <cell r="R36">
            <v>17773.58480782</v>
          </cell>
          <cell r="S36">
            <v>18905.715907669997</v>
          </cell>
          <cell r="T36">
            <v>25267.520446529998</v>
          </cell>
          <cell r="U36">
            <v>25539.42662849</v>
          </cell>
          <cell r="V36">
            <v>25627.700616310001</v>
          </cell>
          <cell r="W36">
            <v>27269.35488934</v>
          </cell>
          <cell r="X36">
            <v>26201.743897490003</v>
          </cell>
          <cell r="Y36">
            <v>27082.32064116</v>
          </cell>
          <cell r="Z36">
            <v>4235.1937590400003</v>
          </cell>
          <cell r="AA36">
            <v>31326.38969072</v>
          </cell>
          <cell r="AB36">
            <v>33076.095522169999</v>
          </cell>
          <cell r="AC36">
            <v>9614.3813804900001</v>
          </cell>
        </row>
        <row r="37">
          <cell r="C37">
            <v>6987.6809709999998</v>
          </cell>
          <cell r="D37">
            <v>25460.367198</v>
          </cell>
          <cell r="E37">
            <v>75725.664684000003</v>
          </cell>
          <cell r="F37">
            <v>90413.242771999998</v>
          </cell>
          <cell r="G37">
            <v>114985.025893</v>
          </cell>
          <cell r="H37">
            <v>122286.181685</v>
          </cell>
          <cell r="I37">
            <v>166607.57080099999</v>
          </cell>
          <cell r="J37">
            <v>203657.05117200001</v>
          </cell>
          <cell r="K37">
            <v>567753.38311199995</v>
          </cell>
          <cell r="L37">
            <v>73552.779618</v>
          </cell>
          <cell r="M37">
            <v>149325.80197100001</v>
          </cell>
          <cell r="N37">
            <v>164859.56779897001</v>
          </cell>
          <cell r="O37">
            <v>156776.27275251001</v>
          </cell>
          <cell r="P37">
            <v>105100.33569750001</v>
          </cell>
          <cell r="Q37">
            <v>69379.630348129998</v>
          </cell>
          <cell r="R37">
            <v>24009.754459159998</v>
          </cell>
          <cell r="S37">
            <v>28967.214069180001</v>
          </cell>
          <cell r="T37">
            <v>146648.60005726002</v>
          </cell>
          <cell r="U37">
            <v>16207.988619379999</v>
          </cell>
          <cell r="V37">
            <v>14892.63521602</v>
          </cell>
          <cell r="W37">
            <v>9388.113586989999</v>
          </cell>
          <cell r="X37">
            <v>6549.7815529300005</v>
          </cell>
          <cell r="Y37">
            <v>27009.364426150001</v>
          </cell>
          <cell r="Z37">
            <v>26129.037823189999</v>
          </cell>
          <cell r="AA37">
            <v>16358.572748139999</v>
          </cell>
          <cell r="AB37">
            <v>29094.054146439998</v>
          </cell>
          <cell r="AC37">
            <v>20621.254171919998</v>
          </cell>
        </row>
        <row r="38">
          <cell r="C38">
            <v>23726.302813999999</v>
          </cell>
          <cell r="D38">
            <v>28326.179229000001</v>
          </cell>
          <cell r="E38">
            <v>26480.004290000001</v>
          </cell>
          <cell r="F38">
            <v>27988.361313000001</v>
          </cell>
          <cell r="G38">
            <v>38522.938762999998</v>
          </cell>
          <cell r="H38">
            <v>35577.188314999999</v>
          </cell>
          <cell r="I38">
            <v>52993.002661999999</v>
          </cell>
          <cell r="J38">
            <v>95700.310543</v>
          </cell>
          <cell r="K38">
            <v>105822.263013</v>
          </cell>
          <cell r="L38">
            <v>126069.719023</v>
          </cell>
          <cell r="M38">
            <v>149111.198963</v>
          </cell>
          <cell r="N38">
            <v>60989.821740719999</v>
          </cell>
          <cell r="O38">
            <v>230032.84133999</v>
          </cell>
          <cell r="P38">
            <v>230717.15704476999</v>
          </cell>
          <cell r="Q38">
            <v>262751.06773427001</v>
          </cell>
          <cell r="R38">
            <v>275493.14290998998</v>
          </cell>
          <cell r="S38">
            <v>267032.62712010997</v>
          </cell>
          <cell r="T38">
            <v>295201.16978955001</v>
          </cell>
          <cell r="U38">
            <v>259867.34267041</v>
          </cell>
          <cell r="V38">
            <v>256674.69289757998</v>
          </cell>
          <cell r="W38">
            <v>223757.17270338</v>
          </cell>
          <cell r="X38">
            <v>356245.17273946997</v>
          </cell>
          <cell r="Y38">
            <v>550992.29133020993</v>
          </cell>
          <cell r="Z38">
            <v>1374117.2239586201</v>
          </cell>
          <cell r="AA38">
            <v>719783.06086456997</v>
          </cell>
          <cell r="AB38">
            <v>766334.58655481006</v>
          </cell>
          <cell r="AC38">
            <v>410895.55371234997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13328.79774</v>
          </cell>
          <cell r="I39">
            <v>11866.355736</v>
          </cell>
          <cell r="J39">
            <v>14487.013070000001</v>
          </cell>
          <cell r="K39">
            <v>13079.601737999999</v>
          </cell>
          <cell r="L39">
            <v>13616.349931000001</v>
          </cell>
          <cell r="M39">
            <v>14262.250982</v>
          </cell>
          <cell r="N39">
            <v>15801.616629149999</v>
          </cell>
          <cell r="O39">
            <v>15448.03499889</v>
          </cell>
          <cell r="P39">
            <v>15349.448745829999</v>
          </cell>
          <cell r="Q39">
            <v>16059.402426090001</v>
          </cell>
          <cell r="R39">
            <v>17996.252761259999</v>
          </cell>
          <cell r="S39">
            <v>21690.381358799998</v>
          </cell>
          <cell r="T39">
            <v>22939.907793499999</v>
          </cell>
          <cell r="U39">
            <v>21937.903500790002</v>
          </cell>
          <cell r="V39">
            <v>21848.033924900003</v>
          </cell>
          <cell r="W39">
            <v>19785.663406650001</v>
          </cell>
          <cell r="X39">
            <v>26497.8717626</v>
          </cell>
          <cell r="Y39">
            <v>30150.737772200002</v>
          </cell>
          <cell r="Z39">
            <v>32217.29537235</v>
          </cell>
          <cell r="AA39">
            <v>32528.57253673</v>
          </cell>
          <cell r="AB39">
            <v>34936.277983349995</v>
          </cell>
          <cell r="AC39">
            <v>15788.279235639999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10301.259937000001</v>
          </cell>
          <cell r="K40">
            <v>12362.226708</v>
          </cell>
          <cell r="L40">
            <v>9222.8835870000003</v>
          </cell>
          <cell r="M40">
            <v>12843.223564</v>
          </cell>
          <cell r="N40">
            <v>11616.535387170001</v>
          </cell>
          <cell r="O40">
            <v>0</v>
          </cell>
          <cell r="P40">
            <v>7268.8897784300007</v>
          </cell>
          <cell r="Q40">
            <v>5299.5789235399998</v>
          </cell>
          <cell r="R40">
            <v>39443.905167769997</v>
          </cell>
          <cell r="S40">
            <v>37280.695416989998</v>
          </cell>
          <cell r="T40">
            <v>17730.889205919997</v>
          </cell>
          <cell r="U40">
            <v>42417.567175519995</v>
          </cell>
          <cell r="V40">
            <v>42633.654595089996</v>
          </cell>
          <cell r="W40">
            <v>41488.371619629994</v>
          </cell>
          <cell r="X40">
            <v>42718.839503609997</v>
          </cell>
          <cell r="Y40">
            <v>43939.278288239999</v>
          </cell>
          <cell r="Z40">
            <v>6265.29702533</v>
          </cell>
          <cell r="AA40">
            <v>4156.3233877000002</v>
          </cell>
          <cell r="AB40">
            <v>10668.985326579999</v>
          </cell>
          <cell r="AC40">
            <v>3910.6702971700001</v>
          </cell>
        </row>
        <row r="41">
          <cell r="C41">
            <v>0</v>
          </cell>
          <cell r="D41">
            <v>13428.016557000001</v>
          </cell>
          <cell r="E41">
            <v>13838.857966</v>
          </cell>
          <cell r="F41">
            <v>20948.247292</v>
          </cell>
          <cell r="G41">
            <v>23061.014309999999</v>
          </cell>
          <cell r="H41">
            <v>12624.180315</v>
          </cell>
          <cell r="I41">
            <v>12024.758674000001</v>
          </cell>
          <cell r="J41">
            <v>13907.063888000001</v>
          </cell>
          <cell r="K41">
            <v>13189.089667</v>
          </cell>
          <cell r="L41">
            <v>14313.052626000001</v>
          </cell>
          <cell r="M41">
            <v>17250.357917000001</v>
          </cell>
          <cell r="N41">
            <v>16948.894773</v>
          </cell>
          <cell r="O41">
            <v>14697.061583000001</v>
          </cell>
          <cell r="P41">
            <v>14204.736064999999</v>
          </cell>
          <cell r="Q41">
            <v>14864.049429000001</v>
          </cell>
          <cell r="R41">
            <v>15387.586486040002</v>
          </cell>
          <cell r="S41">
            <v>21747.610398000001</v>
          </cell>
          <cell r="T41">
            <v>19455.557951700001</v>
          </cell>
          <cell r="U41">
            <v>17268.37993689</v>
          </cell>
          <cell r="V41">
            <v>16766.147893860001</v>
          </cell>
          <cell r="W41">
            <v>15524.757705</v>
          </cell>
          <cell r="X41">
            <v>18038.82769993</v>
          </cell>
          <cell r="Y41">
            <v>19515.43386461</v>
          </cell>
          <cell r="Z41">
            <v>21828.81504524</v>
          </cell>
          <cell r="AA41">
            <v>26989.739494639998</v>
          </cell>
          <cell r="AB41">
            <v>31880.961298990002</v>
          </cell>
          <cell r="AC41">
            <v>14097.149332000001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122830.374627</v>
          </cell>
          <cell r="I42">
            <v>156624.19500000001</v>
          </cell>
          <cell r="J42">
            <v>173722.30300000001</v>
          </cell>
          <cell r="K42">
            <v>223465.01699999999</v>
          </cell>
          <cell r="L42">
            <v>236035.666</v>
          </cell>
          <cell r="M42">
            <v>273431.93699999998</v>
          </cell>
          <cell r="N42">
            <v>275794.01484928001</v>
          </cell>
          <cell r="O42">
            <v>229443.09019399999</v>
          </cell>
          <cell r="P42">
            <v>339214.47338303004</v>
          </cell>
          <cell r="Q42">
            <v>289548.35297499999</v>
          </cell>
          <cell r="R42">
            <v>298520.312913</v>
          </cell>
          <cell r="S42">
            <v>298077.78577399999</v>
          </cell>
          <cell r="T42">
            <v>273183.11499999999</v>
          </cell>
          <cell r="U42">
            <v>289926.68099999998</v>
          </cell>
          <cell r="V42">
            <v>299675.34499999997</v>
          </cell>
          <cell r="W42">
            <v>124261.600055</v>
          </cell>
          <cell r="X42">
            <v>26.193999999999999</v>
          </cell>
          <cell r="Y42">
            <v>300069.59200499998</v>
          </cell>
          <cell r="Z42">
            <v>375538.13579999999</v>
          </cell>
          <cell r="AA42">
            <v>438582.94837599999</v>
          </cell>
          <cell r="AB42">
            <v>455648.20591800002</v>
          </cell>
          <cell r="AC42">
            <v>175072.88998099999</v>
          </cell>
        </row>
        <row r="43">
          <cell r="C43">
            <v>1036.1776809999999</v>
          </cell>
          <cell r="D43">
            <v>13269.42057</v>
          </cell>
          <cell r="E43">
            <v>1357.9900749999999</v>
          </cell>
          <cell r="F43">
            <v>2029.5548060000001</v>
          </cell>
          <cell r="G43">
            <v>3023.4858479999998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2300.1824929999998</v>
          </cell>
          <cell r="I44">
            <v>308.90021400000001</v>
          </cell>
          <cell r="J44">
            <v>931.76834399999996</v>
          </cell>
          <cell r="K44">
            <v>6729.6555360000002</v>
          </cell>
          <cell r="L44">
            <v>23437.442034</v>
          </cell>
          <cell r="M44">
            <v>16834.925412000001</v>
          </cell>
          <cell r="N44">
            <v>5308.3517949999996</v>
          </cell>
          <cell r="O44">
            <v>9340.6444868300005</v>
          </cell>
          <cell r="P44">
            <v>13673.37671525</v>
          </cell>
          <cell r="Q44">
            <v>158833.6423112</v>
          </cell>
          <cell r="R44">
            <v>197336.48238716001</v>
          </cell>
          <cell r="S44">
            <v>93955.244944320002</v>
          </cell>
          <cell r="T44">
            <v>-9948.6410762999985</v>
          </cell>
          <cell r="U44">
            <v>79715.191976119997</v>
          </cell>
          <cell r="V44">
            <v>33895.813359309999</v>
          </cell>
          <cell r="W44">
            <v>7414.7406712399998</v>
          </cell>
          <cell r="X44">
            <v>363887.16223049001</v>
          </cell>
          <cell r="Y44">
            <v>365669.60614808003</v>
          </cell>
          <cell r="Z44">
            <v>310562.19285554998</v>
          </cell>
          <cell r="AA44">
            <v>546672.37143267994</v>
          </cell>
          <cell r="AB44">
            <v>640815.22969886998</v>
          </cell>
          <cell r="AC44">
            <v>201877.42291685002</v>
          </cell>
        </row>
        <row r="45">
          <cell r="C45">
            <v>5955.3865370000003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20402.345501</v>
          </cell>
          <cell r="I45">
            <v>29192.063987000001</v>
          </cell>
          <cell r="J45">
            <v>32039.819903</v>
          </cell>
          <cell r="K45">
            <v>24570.196401000001</v>
          </cell>
          <cell r="L45">
            <v>33965.217608999999</v>
          </cell>
          <cell r="M45">
            <v>29971.99523</v>
          </cell>
          <cell r="N45">
            <v>31886.106752560001</v>
          </cell>
          <cell r="O45">
            <v>28860.123599529998</v>
          </cell>
          <cell r="P45">
            <v>33970.307795560002</v>
          </cell>
          <cell r="Q45">
            <v>42100.384279680002</v>
          </cell>
          <cell r="R45">
            <v>40250.22253675</v>
          </cell>
          <cell r="S45">
            <v>53898.839446940001</v>
          </cell>
          <cell r="T45">
            <v>54723.461104779999</v>
          </cell>
          <cell r="U45">
            <v>64121.230471319999</v>
          </cell>
          <cell r="V45">
            <v>64479.99799589</v>
          </cell>
          <cell r="W45">
            <v>52213.251759779996</v>
          </cell>
          <cell r="X45">
            <v>63223.54792615</v>
          </cell>
          <cell r="Y45">
            <v>82958.210703639998</v>
          </cell>
          <cell r="Z45">
            <v>96632.45033611999</v>
          </cell>
          <cell r="AA45">
            <v>102757.84804929</v>
          </cell>
          <cell r="AB45">
            <v>114815.46432638999</v>
          </cell>
          <cell r="AC45">
            <v>45665.398681999999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2366.5420490000001</v>
          </cell>
          <cell r="AB46">
            <v>2610.6084000000001</v>
          </cell>
          <cell r="AC46">
            <v>814.69495696000001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1064.9608470000001</v>
          </cell>
          <cell r="I47">
            <v>1333.7623940000001</v>
          </cell>
          <cell r="J47">
            <v>1081.3264380000001</v>
          </cell>
          <cell r="K47">
            <v>651.46108000000004</v>
          </cell>
          <cell r="L47">
            <v>729.75407099999995</v>
          </cell>
          <cell r="M47">
            <v>354.75629500000002</v>
          </cell>
          <cell r="N47">
            <v>332.16203000000002</v>
          </cell>
          <cell r="O47">
            <v>1217.1618464800001</v>
          </cell>
          <cell r="P47">
            <v>3314.7010893800002</v>
          </cell>
          <cell r="Q47">
            <v>340.97742699999998</v>
          </cell>
          <cell r="R47">
            <v>428.15860633</v>
          </cell>
          <cell r="S47">
            <v>371.49944749999997</v>
          </cell>
          <cell r="T47">
            <v>614.36195026999997</v>
          </cell>
          <cell r="U47">
            <v>692.26732060000006</v>
          </cell>
          <cell r="V47">
            <v>760.47448899999995</v>
          </cell>
          <cell r="W47">
            <v>248.38840400000001</v>
          </cell>
          <cell r="X47">
            <v>399.21082651</v>
          </cell>
          <cell r="Y47">
            <v>867.96818339999993</v>
          </cell>
          <cell r="Z47">
            <v>2159.7443134800001</v>
          </cell>
          <cell r="AA47">
            <v>0</v>
          </cell>
          <cell r="AB47">
            <v>0</v>
          </cell>
          <cell r="A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62256.471446000003</v>
          </cell>
          <cell r="G48">
            <v>134565.309225</v>
          </cell>
          <cell r="H48">
            <v>77362.195861</v>
          </cell>
          <cell r="I48">
            <v>81748.445860000007</v>
          </cell>
          <cell r="J48">
            <v>71474.125182999996</v>
          </cell>
          <cell r="K48">
            <v>60550.115973</v>
          </cell>
          <cell r="L48">
            <v>67815.751667000004</v>
          </cell>
          <cell r="M48">
            <v>64218.379009999997</v>
          </cell>
          <cell r="N48">
            <v>68283.717263369996</v>
          </cell>
          <cell r="O48">
            <v>78410.178402869991</v>
          </cell>
          <cell r="P48">
            <v>78067.977397199997</v>
          </cell>
          <cell r="Q48">
            <v>73157.691470919992</v>
          </cell>
          <cell r="R48">
            <v>77682.155170009995</v>
          </cell>
          <cell r="S48">
            <v>115963.325279</v>
          </cell>
          <cell r="T48">
            <v>122680.95148321001</v>
          </cell>
          <cell r="U48">
            <v>102089.69427998</v>
          </cell>
          <cell r="V48">
            <v>108337.76802908001</v>
          </cell>
          <cell r="W48">
            <v>112698.73107744</v>
          </cell>
          <cell r="X48">
            <v>115222.21048442999</v>
          </cell>
          <cell r="Y48">
            <v>152528.95638048998</v>
          </cell>
          <cell r="Z48">
            <v>195386.19592031999</v>
          </cell>
          <cell r="AA48">
            <v>191590.89658864003</v>
          </cell>
          <cell r="AB48">
            <v>201983.08046864002</v>
          </cell>
          <cell r="AC48">
            <v>84715.444904539996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31376.252365</v>
          </cell>
          <cell r="G49">
            <v>39551.024301999998</v>
          </cell>
          <cell r="H49">
            <v>60077.860480000003</v>
          </cell>
          <cell r="I49">
            <v>63933.970839000001</v>
          </cell>
          <cell r="J49">
            <v>69434.697390999994</v>
          </cell>
          <cell r="K49">
            <v>64789.776441000002</v>
          </cell>
          <cell r="L49">
            <v>72311.043474000006</v>
          </cell>
          <cell r="M49">
            <v>68340.766201000006</v>
          </cell>
          <cell r="N49">
            <v>74009.107847559993</v>
          </cell>
          <cell r="O49">
            <v>83408.785262499994</v>
          </cell>
          <cell r="P49">
            <v>81553.790010289988</v>
          </cell>
          <cell r="Q49">
            <v>85922.238698050001</v>
          </cell>
          <cell r="R49">
            <v>91698.307914730001</v>
          </cell>
          <cell r="S49">
            <v>111724.87528157001</v>
          </cell>
          <cell r="T49">
            <v>135013.04336258001</v>
          </cell>
          <cell r="U49">
            <v>122399.04882355999</v>
          </cell>
          <cell r="V49">
            <v>148214.76853198002</v>
          </cell>
          <cell r="W49">
            <v>152054.91478523999</v>
          </cell>
          <cell r="X49">
            <v>155669.08646320002</v>
          </cell>
          <cell r="Y49">
            <v>182264.12621083</v>
          </cell>
          <cell r="Z49">
            <v>222903.30861682</v>
          </cell>
          <cell r="AA49">
            <v>225911.53214114002</v>
          </cell>
          <cell r="AB49">
            <v>244871.62828924999</v>
          </cell>
          <cell r="AC49">
            <v>113810.59436853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4803.0483569999997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1721.3481059999999</v>
          </cell>
          <cell r="G51">
            <v>4650.4082200000003</v>
          </cell>
          <cell r="H51">
            <v>4162.2778209999997</v>
          </cell>
          <cell r="I51">
            <v>3322.1390839999999</v>
          </cell>
          <cell r="J51">
            <v>4042.0951759999998</v>
          </cell>
          <cell r="K51">
            <v>2819.8020339999998</v>
          </cell>
          <cell r="L51">
            <v>4422.9293809999999</v>
          </cell>
          <cell r="M51">
            <v>4604.1193409999996</v>
          </cell>
          <cell r="N51">
            <v>38843.152534199995</v>
          </cell>
          <cell r="O51">
            <v>35263.951842730006</v>
          </cell>
          <cell r="P51">
            <v>65896.622988110001</v>
          </cell>
          <cell r="Q51">
            <v>12529.808582829999</v>
          </cell>
          <cell r="R51">
            <v>12474.606428229999</v>
          </cell>
          <cell r="S51">
            <v>18562.426662939997</v>
          </cell>
          <cell r="T51">
            <v>17232.399207810002</v>
          </cell>
          <cell r="U51">
            <v>19284.454151349997</v>
          </cell>
          <cell r="V51">
            <v>20588.93986002</v>
          </cell>
          <cell r="W51">
            <v>20296.165297880001</v>
          </cell>
          <cell r="X51">
            <v>25900.077671630002</v>
          </cell>
          <cell r="Y51">
            <v>19680.99888404</v>
          </cell>
          <cell r="Z51">
            <v>24178.813006029999</v>
          </cell>
          <cell r="AA51">
            <v>33988.144061309999</v>
          </cell>
          <cell r="AB51">
            <v>39778.245150019997</v>
          </cell>
          <cell r="AC51">
            <v>13889.393220530001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70591.656210000001</v>
          </cell>
          <cell r="K52">
            <v>147914.80155100001</v>
          </cell>
          <cell r="L52">
            <v>19720.722564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1135877</v>
          </cell>
          <cell r="S52">
            <v>1324079.6112245</v>
          </cell>
          <cell r="T52">
            <v>1798857.4892043502</v>
          </cell>
          <cell r="U52">
            <v>1793613.956423</v>
          </cell>
          <cell r="V52">
            <v>1325339.48804521</v>
          </cell>
          <cell r="W52">
            <v>479551.41316246998</v>
          </cell>
          <cell r="X52">
            <v>107809.70681951</v>
          </cell>
          <cell r="Y52">
            <v>175075.80306229001</v>
          </cell>
          <cell r="Z52">
            <v>1223809.2677594</v>
          </cell>
          <cell r="AA52">
            <v>12400.398671909999</v>
          </cell>
          <cell r="AB52">
            <v>476318.21200459002</v>
          </cell>
          <cell r="AC52">
            <v>191449.74282285001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145246.933063</v>
          </cell>
          <cell r="H53">
            <v>166809.01162100001</v>
          </cell>
          <cell r="I53">
            <v>114124.828251</v>
          </cell>
          <cell r="J53">
            <v>43502.229500000001</v>
          </cell>
          <cell r="K53">
            <v>14690.801100000001</v>
          </cell>
          <cell r="L53">
            <v>25740.713156000002</v>
          </cell>
          <cell r="M53">
            <v>6212.0477430000001</v>
          </cell>
          <cell r="N53">
            <v>10649.763316</v>
          </cell>
          <cell r="O53">
            <v>28007.348916939998</v>
          </cell>
          <cell r="P53">
            <v>2412.6718930000002</v>
          </cell>
          <cell r="Q53">
            <v>1892.945712</v>
          </cell>
          <cell r="R53">
            <v>627.032689</v>
          </cell>
          <cell r="S53">
            <v>99976.224033000006</v>
          </cell>
          <cell r="T53">
            <v>124409.26121185999</v>
          </cell>
          <cell r="U53">
            <v>139502.15469299999</v>
          </cell>
          <cell r="V53">
            <v>129208.18596286001</v>
          </cell>
          <cell r="W53">
            <v>148160.80281476001</v>
          </cell>
          <cell r="X53">
            <v>150998.33085557001</v>
          </cell>
          <cell r="Y53">
            <v>187527.84757208999</v>
          </cell>
          <cell r="Z53">
            <v>239859.58379737</v>
          </cell>
          <cell r="AA53">
            <v>228249.14420357</v>
          </cell>
          <cell r="AB53">
            <v>254124.18657702999</v>
          </cell>
          <cell r="AC53">
            <v>118541.62547974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41.533617</v>
          </cell>
          <cell r="K54">
            <v>8.1541230000000002</v>
          </cell>
          <cell r="L54">
            <v>6.3008009999999999</v>
          </cell>
          <cell r="M54">
            <v>3.6775929999999999</v>
          </cell>
          <cell r="N54">
            <v>2.3298429999999999</v>
          </cell>
          <cell r="O54">
            <v>1.2262569999999999</v>
          </cell>
          <cell r="P54">
            <v>2.4189090000000002</v>
          </cell>
          <cell r="Q54">
            <v>2.1676980000000001</v>
          </cell>
          <cell r="R54">
            <v>2.6993209999999999</v>
          </cell>
          <cell r="S54">
            <v>1.7836430000000001</v>
          </cell>
          <cell r="T54">
            <v>1.0218050000000001</v>
          </cell>
          <cell r="U54">
            <v>1.620376</v>
          </cell>
          <cell r="V54">
            <v>1.078816</v>
          </cell>
          <cell r="W54">
            <v>0.27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12.804389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15002.447656</v>
          </cell>
          <cell r="L57">
            <v>21221.313633999998</v>
          </cell>
          <cell r="M57">
            <v>24313.864607</v>
          </cell>
          <cell r="N57">
            <v>22547.12204848</v>
          </cell>
          <cell r="O57">
            <v>19498.371976840001</v>
          </cell>
          <cell r="P57">
            <v>22380.837329810001</v>
          </cell>
          <cell r="Q57">
            <v>26261.428521360001</v>
          </cell>
          <cell r="R57">
            <v>38846.010958019993</v>
          </cell>
          <cell r="S57">
            <v>51122.046543089993</v>
          </cell>
          <cell r="T57">
            <v>45420.398998459998</v>
          </cell>
          <cell r="U57">
            <v>47736.907348180001</v>
          </cell>
          <cell r="V57">
            <v>52246.800084129995</v>
          </cell>
          <cell r="W57">
            <v>58706.825857999997</v>
          </cell>
          <cell r="X57">
            <v>59817.984019219999</v>
          </cell>
          <cell r="Y57">
            <v>71317.93919764999</v>
          </cell>
          <cell r="Z57">
            <v>79624.497231000001</v>
          </cell>
          <cell r="AA57">
            <v>84659.211911830003</v>
          </cell>
          <cell r="AB57">
            <v>84774.661108699991</v>
          </cell>
          <cell r="AC57">
            <v>30563.530210249999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49037.325191999997</v>
          </cell>
          <cell r="L58">
            <v>57693.750821000001</v>
          </cell>
          <cell r="M58">
            <v>49056.040465999999</v>
          </cell>
          <cell r="N58">
            <v>51942.225745000003</v>
          </cell>
          <cell r="O58">
            <v>59600.449089769994</v>
          </cell>
          <cell r="P58">
            <v>56376.52106341</v>
          </cell>
          <cell r="Q58">
            <v>59834.205930410004</v>
          </cell>
          <cell r="R58">
            <v>57464.400325640003</v>
          </cell>
          <cell r="S58">
            <v>100281.15318518</v>
          </cell>
          <cell r="T58">
            <v>116556.22815832001</v>
          </cell>
          <cell r="U58">
            <v>120772.78970516</v>
          </cell>
          <cell r="V58">
            <v>127305.32609479</v>
          </cell>
          <cell r="W58">
            <v>120555.34547042</v>
          </cell>
          <cell r="X58">
            <v>134562.90635741001</v>
          </cell>
          <cell r="Y58">
            <v>163719.75995995998</v>
          </cell>
          <cell r="Z58">
            <v>206621.63817676</v>
          </cell>
          <cell r="AA58">
            <v>207909.50340828</v>
          </cell>
          <cell r="AB58">
            <v>262483.30347678001</v>
          </cell>
          <cell r="AC58">
            <v>94963.856391089997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24801.440009000002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2019.399666</v>
          </cell>
          <cell r="N61">
            <v>2501.42520913</v>
          </cell>
          <cell r="O61">
            <v>3098.84516437</v>
          </cell>
          <cell r="P61">
            <v>3194.1979295599999</v>
          </cell>
          <cell r="Q61">
            <v>3212.1168618800002</v>
          </cell>
          <cell r="R61">
            <v>3447.3829063499998</v>
          </cell>
          <cell r="S61">
            <v>3612.92414065</v>
          </cell>
          <cell r="T61">
            <v>4183.6755848800003</v>
          </cell>
          <cell r="U61">
            <v>4488.73398851</v>
          </cell>
          <cell r="V61">
            <v>7580.4318970900003</v>
          </cell>
          <cell r="W61">
            <v>6308.0410868500003</v>
          </cell>
          <cell r="X61">
            <v>8304.4514999900002</v>
          </cell>
          <cell r="Y61">
            <v>8647.4451500800005</v>
          </cell>
          <cell r="Z61">
            <v>32082.164129880002</v>
          </cell>
          <cell r="AA61">
            <v>76757.535568520005</v>
          </cell>
          <cell r="AB61">
            <v>49147.870749000002</v>
          </cell>
          <cell r="AC61">
            <v>19710.979543000001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382.86282732999996</v>
          </cell>
          <cell r="O62">
            <v>104.82958060999999</v>
          </cell>
          <cell r="P62">
            <v>1566.5020810199999</v>
          </cell>
          <cell r="Q62">
            <v>75107.03566139999</v>
          </cell>
          <cell r="R62">
            <v>-1266.12657089</v>
          </cell>
          <cell r="S62">
            <v>177811.11795751</v>
          </cell>
          <cell r="T62">
            <v>186963.37048119001</v>
          </cell>
          <cell r="U62">
            <v>208657.70118682997</v>
          </cell>
          <cell r="V62">
            <v>261760.93477234</v>
          </cell>
          <cell r="W62">
            <v>168571.87457453</v>
          </cell>
          <cell r="X62">
            <v>114318.00617646001</v>
          </cell>
          <cell r="Y62">
            <v>296788.91642103001</v>
          </cell>
          <cell r="Z62">
            <v>563733.65132353001</v>
          </cell>
          <cell r="AA62">
            <v>638877.69526304002</v>
          </cell>
          <cell r="AB62">
            <v>581325.92087867006</v>
          </cell>
          <cell r="AC62">
            <v>175085.69899317002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238773.12315145001</v>
          </cell>
          <cell r="O63">
            <v>20204.176857999999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2938196.4273390002</v>
          </cell>
          <cell r="Q64">
            <v>12457683.3214722</v>
          </cell>
          <cell r="R64">
            <v>10048931.78299184</v>
          </cell>
          <cell r="S64">
            <v>8438426.8791240007</v>
          </cell>
          <cell r="T64">
            <v>4851204.0137733305</v>
          </cell>
          <cell r="U64">
            <v>137009.25425</v>
          </cell>
          <cell r="V64">
            <v>100434.44854300001</v>
          </cell>
          <cell r="W64">
            <v>42586.423734999997</v>
          </cell>
          <cell r="X64">
            <v>29877.002453000001</v>
          </cell>
          <cell r="Y64">
            <v>44137.441121000003</v>
          </cell>
          <cell r="Z64">
            <v>126778.64747</v>
          </cell>
          <cell r="AA64">
            <v>10372.51693</v>
          </cell>
          <cell r="AB64">
            <v>9365.8889350000009</v>
          </cell>
          <cell r="AC64">
            <v>21225.706471000001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20894.190709119997</v>
          </cell>
          <cell r="Q65">
            <v>44754.283832779998</v>
          </cell>
          <cell r="R65">
            <v>32516.939090779997</v>
          </cell>
          <cell r="S65">
            <v>35359.554635400003</v>
          </cell>
          <cell r="T65">
            <v>36179.192461730003</v>
          </cell>
          <cell r="U65">
            <v>14104.289632280001</v>
          </cell>
          <cell r="V65">
            <v>42826.420204269998</v>
          </cell>
          <cell r="W65">
            <v>46527.150607639996</v>
          </cell>
          <cell r="X65">
            <v>51805.564705519995</v>
          </cell>
          <cell r="Y65">
            <v>58578.756998260003</v>
          </cell>
          <cell r="Z65">
            <v>70072.023556999993</v>
          </cell>
          <cell r="AA65">
            <v>76894.929145190006</v>
          </cell>
          <cell r="AB65">
            <v>82901.454203419999</v>
          </cell>
          <cell r="AC65">
            <v>38325.518817620003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2965.3312101900001</v>
          </cell>
          <cell r="Q66">
            <v>1626.1559712799999</v>
          </cell>
          <cell r="R66">
            <v>1465.1705270099999</v>
          </cell>
          <cell r="S66">
            <v>1894.5052519999999</v>
          </cell>
          <cell r="T66">
            <v>1672.4952311400002</v>
          </cell>
          <cell r="U66">
            <v>1809.5375208</v>
          </cell>
          <cell r="V66">
            <v>2088.8787982200001</v>
          </cell>
          <cell r="W66">
            <v>1939.18633282</v>
          </cell>
          <cell r="X66">
            <v>1684.1673351099998</v>
          </cell>
          <cell r="Y66">
            <v>2121.7563890599999</v>
          </cell>
          <cell r="Z66">
            <v>2333.14001134</v>
          </cell>
          <cell r="AA66">
            <v>2612.2666989299996</v>
          </cell>
          <cell r="AB66">
            <v>3111.1652170000002</v>
          </cell>
          <cell r="AC66">
            <v>28.978746999999998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21.3</v>
          </cell>
          <cell r="S67">
            <v>1809.3364039999999</v>
          </cell>
          <cell r="T67">
            <v>61716.470092339994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455667.28942276002</v>
          </cell>
          <cell r="S69">
            <v>708552.87731554999</v>
          </cell>
          <cell r="T69">
            <v>779545.69132546999</v>
          </cell>
          <cell r="U69">
            <v>804647.85024068004</v>
          </cell>
          <cell r="V69">
            <v>827075.67944163003</v>
          </cell>
          <cell r="W69">
            <v>840324.37769108999</v>
          </cell>
          <cell r="X69">
            <v>841813.52299571992</v>
          </cell>
          <cell r="Y69">
            <v>861343.82910570991</v>
          </cell>
          <cell r="Z69">
            <v>141663.57621244001</v>
          </cell>
          <cell r="AA69">
            <v>1054778.8076905201</v>
          </cell>
          <cell r="AB69">
            <v>1099114.4190658401</v>
          </cell>
          <cell r="AC69">
            <v>326725.58870914002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5876.7097021899999</v>
          </cell>
          <cell r="R70">
            <v>45954.042042220004</v>
          </cell>
          <cell r="S70">
            <v>70413.489118080004</v>
          </cell>
          <cell r="T70">
            <v>93666.876669060002</v>
          </cell>
          <cell r="U70">
            <v>87466.551644749998</v>
          </cell>
          <cell r="V70">
            <v>107703.86976303</v>
          </cell>
          <cell r="W70">
            <v>98219.685930690001</v>
          </cell>
          <cell r="X70">
            <v>96658.641158769999</v>
          </cell>
          <cell r="Y70">
            <v>156919.51725412</v>
          </cell>
          <cell r="Z70">
            <v>241238.91150700001</v>
          </cell>
          <cell r="AA70">
            <v>259419.91530167</v>
          </cell>
          <cell r="AB70">
            <v>242477.76257707999</v>
          </cell>
          <cell r="AC70">
            <v>175253.11431172001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26402.300085999999</v>
          </cell>
          <cell r="V71">
            <v>62132.009840999999</v>
          </cell>
          <cell r="W71">
            <v>29386.748106999999</v>
          </cell>
          <cell r="X71">
            <v>30394.857581</v>
          </cell>
          <cell r="Y71">
            <v>39558.622113999998</v>
          </cell>
          <cell r="Z71">
            <v>51115.910433999998</v>
          </cell>
          <cell r="AA71">
            <v>50572.278756</v>
          </cell>
          <cell r="AB71">
            <v>53442.456946999999</v>
          </cell>
          <cell r="AC71">
            <v>22331.374771999999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25.426500000000001</v>
          </cell>
          <cell r="T72">
            <v>24.351944</v>
          </cell>
          <cell r="U72">
            <v>6.1524999999999999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11353.799494569999</v>
          </cell>
          <cell r="AA74">
            <v>7925.1785884499996</v>
          </cell>
          <cell r="AB74">
            <v>6489.0201853799999</v>
          </cell>
          <cell r="AC74">
            <v>4023.75757441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23605261.809370499</v>
          </cell>
          <cell r="X75">
            <v>28805752.067126397</v>
          </cell>
          <cell r="Y75">
            <v>347285.68035232002</v>
          </cell>
          <cell r="Z75">
            <v>338793.08259932999</v>
          </cell>
          <cell r="AA75">
            <v>25064.997868999999</v>
          </cell>
          <cell r="AB75">
            <v>15172.322260999999</v>
          </cell>
          <cell r="AC75">
            <v>6069.811549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2.1</v>
          </cell>
          <cell r="Z77">
            <v>10.487762999999999</v>
          </cell>
          <cell r="AA77">
            <v>79.029353999999998</v>
          </cell>
          <cell r="AB77">
            <v>204.06381099999999</v>
          </cell>
          <cell r="AC77">
            <v>460.41851600000001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635.45478364999997</v>
          </cell>
          <cell r="AA78">
            <v>279.80365673</v>
          </cell>
          <cell r="AB78">
            <v>219.38366368999999</v>
          </cell>
          <cell r="AC78">
            <v>22.917310000000001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C80">
            <v>2794209.6756699998</v>
          </cell>
          <cell r="D80">
            <v>2002284.3196419999</v>
          </cell>
          <cell r="E80">
            <v>2463069.0007430003</v>
          </cell>
          <cell r="F80">
            <v>3116924.0527659995</v>
          </cell>
          <cell r="G80">
            <v>3147609.2886670008</v>
          </cell>
          <cell r="H80">
            <v>3803457.5036840001</v>
          </cell>
          <cell r="I80">
            <v>4200129.7342319991</v>
          </cell>
          <cell r="J80">
            <v>5015226.5923700025</v>
          </cell>
          <cell r="K80">
            <v>4425557.4791869996</v>
          </cell>
          <cell r="L80">
            <v>4098752.0042909994</v>
          </cell>
          <cell r="M80">
            <v>4722519.4360890016</v>
          </cell>
          <cell r="N80">
            <v>5267634.691368049</v>
          </cell>
          <cell r="O80">
            <v>6020875.133069301</v>
          </cell>
          <cell r="P80">
            <v>9992063.2316693906</v>
          </cell>
          <cell r="Q80">
            <v>19229338.872757092</v>
          </cell>
          <cell r="R80">
            <v>18379391.7874358</v>
          </cell>
          <cell r="S80">
            <v>17858645.642492175</v>
          </cell>
          <cell r="T80">
            <v>14788978.537744451</v>
          </cell>
          <cell r="U80">
            <v>11506270.141167184</v>
          </cell>
          <cell r="V80">
            <v>11672488.297040604</v>
          </cell>
          <cell r="W80">
            <v>33897127.066096775</v>
          </cell>
          <cell r="X80">
            <v>41744271.51263503</v>
          </cell>
          <cell r="Y80">
            <v>16357237.44020489</v>
          </cell>
          <cell r="Z80">
            <v>16887097.330131978</v>
          </cell>
          <cell r="AA80">
            <v>17565517.10013143</v>
          </cell>
          <cell r="AB80">
            <v>19887497.526860844</v>
          </cell>
          <cell r="AC80">
            <v>8053653.3360070726</v>
          </cell>
        </row>
        <row r="81">
          <cell r="AC81">
            <v>-0.59503937963388864</v>
          </cell>
        </row>
      </sheetData>
      <sheetData sheetId="9">
        <row r="10">
          <cell r="C10">
            <v>759546.6</v>
          </cell>
          <cell r="D10">
            <v>1045576.03947</v>
          </cell>
          <cell r="E10">
            <v>373450.92561799998</v>
          </cell>
          <cell r="F10">
            <v>823494.08327800001</v>
          </cell>
          <cell r="G10">
            <v>483260.26016300003</v>
          </cell>
          <cell r="H10">
            <v>539100.63289200002</v>
          </cell>
          <cell r="I10">
            <v>598934.33150099998</v>
          </cell>
          <cell r="J10">
            <v>623102.52567400003</v>
          </cell>
          <cell r="K10">
            <v>731759.42080099997</v>
          </cell>
          <cell r="L10">
            <v>834992.88855899998</v>
          </cell>
          <cell r="M10">
            <v>1151181.4952980001</v>
          </cell>
          <cell r="N10">
            <v>897435.18404600001</v>
          </cell>
          <cell r="O10">
            <v>1034331.2271050001</v>
          </cell>
          <cell r="P10">
            <v>1186443.7245829999</v>
          </cell>
          <cell r="Q10">
            <v>1272072.4217320001</v>
          </cell>
          <cell r="R10">
            <v>1356187.459056</v>
          </cell>
          <cell r="S10">
            <v>1539218.8326709999</v>
          </cell>
          <cell r="T10">
            <v>1638511.2205330001</v>
          </cell>
          <cell r="U10">
            <v>1906445.6798650001</v>
          </cell>
          <cell r="V10">
            <v>2058406</v>
          </cell>
          <cell r="W10">
            <v>2223570.1315859999</v>
          </cell>
          <cell r="X10">
            <v>2399825.4051609999</v>
          </cell>
          <cell r="Y10">
            <v>2425227.0360300001</v>
          </cell>
          <cell r="Z10">
            <v>2622382.3750760001</v>
          </cell>
          <cell r="AA10">
            <v>3023500.6040739999</v>
          </cell>
          <cell r="AB10">
            <v>3941689.8533089999</v>
          </cell>
          <cell r="AC10">
            <v>4143020.0438720002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10000</v>
          </cell>
          <cell r="P11">
            <v>20000</v>
          </cell>
          <cell r="Q11">
            <v>9000</v>
          </cell>
          <cell r="R11">
            <v>12000</v>
          </cell>
          <cell r="S11">
            <v>20000</v>
          </cell>
          <cell r="T11">
            <v>21800</v>
          </cell>
          <cell r="U11">
            <v>27300</v>
          </cell>
          <cell r="V11">
            <v>26978</v>
          </cell>
          <cell r="W11">
            <v>15698.666605</v>
          </cell>
          <cell r="X11">
            <v>16237.431202</v>
          </cell>
          <cell r="Y11">
            <v>9677.9407910000009</v>
          </cell>
          <cell r="Z11">
            <v>85000</v>
          </cell>
          <cell r="AA11">
            <v>83544.483800000002</v>
          </cell>
          <cell r="AB11">
            <v>90000</v>
          </cell>
          <cell r="AC11">
            <v>120000</v>
          </cell>
        </row>
        <row r="12">
          <cell r="C12">
            <v>759546.6</v>
          </cell>
          <cell r="D12">
            <v>1045576.03947</v>
          </cell>
          <cell r="E12">
            <v>373450.92561799998</v>
          </cell>
          <cell r="F12">
            <v>823494.08327800001</v>
          </cell>
          <cell r="G12">
            <v>483260.26016300003</v>
          </cell>
          <cell r="H12">
            <v>539100.63289200002</v>
          </cell>
          <cell r="I12">
            <v>598934.33150099998</v>
          </cell>
          <cell r="J12">
            <v>623102.52567400003</v>
          </cell>
          <cell r="K12">
            <v>731759.42080099997</v>
          </cell>
          <cell r="L12">
            <v>834992.88855899998</v>
          </cell>
          <cell r="M12">
            <v>1151181.4952980001</v>
          </cell>
          <cell r="N12">
            <v>897435.18404600001</v>
          </cell>
          <cell r="O12">
            <v>1044331.2271050001</v>
          </cell>
          <cell r="P12">
            <v>1206443.7245829999</v>
          </cell>
          <cell r="Q12">
            <v>1281072.4217320001</v>
          </cell>
          <cell r="R12">
            <v>1368187.459056</v>
          </cell>
          <cell r="S12">
            <v>1559218.8326709999</v>
          </cell>
          <cell r="T12">
            <v>1660311.2205330001</v>
          </cell>
          <cell r="U12">
            <v>1933745.6798650001</v>
          </cell>
          <cell r="V12">
            <v>2085384</v>
          </cell>
          <cell r="W12">
            <v>2239268.7981909998</v>
          </cell>
          <cell r="X12">
            <v>2416062.8363629999</v>
          </cell>
          <cell r="Y12">
            <v>2434904.9768210002</v>
          </cell>
          <cell r="Z12">
            <v>2707382.3750760001</v>
          </cell>
          <cell r="AA12">
            <v>3107045.087874</v>
          </cell>
          <cell r="AB12">
            <v>4031689.8533089999</v>
          </cell>
          <cell r="AC12">
            <v>4263020.0438720006</v>
          </cell>
        </row>
      </sheetData>
      <sheetData sheetId="10">
        <row r="10">
          <cell r="C10">
            <v>0</v>
          </cell>
          <cell r="D10">
            <v>0</v>
          </cell>
          <cell r="E10">
            <v>655372.972802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625690.60974500002</v>
          </cell>
          <cell r="K10">
            <v>642515.94736700004</v>
          </cell>
          <cell r="L10">
            <v>210374.142356</v>
          </cell>
          <cell r="M10">
            <v>0</v>
          </cell>
          <cell r="N10">
            <v>1067811.0415620001</v>
          </cell>
          <cell r="O10">
            <v>624379.16955500003</v>
          </cell>
          <cell r="P10">
            <v>1757534.8420549999</v>
          </cell>
          <cell r="Q10">
            <v>1981398.1364269999</v>
          </cell>
          <cell r="R10">
            <v>1404533.65329</v>
          </cell>
          <cell r="S10">
            <v>1615892.8248252701</v>
          </cell>
          <cell r="T10">
            <v>1732742.53794881</v>
          </cell>
          <cell r="U10">
            <v>1972293.27288133</v>
          </cell>
          <cell r="V10">
            <v>2077855.1226985902</v>
          </cell>
          <cell r="W10">
            <v>2170303.4004022898</v>
          </cell>
          <cell r="X10">
            <v>2280984.40510512</v>
          </cell>
          <cell r="Y10">
            <v>2612061.6106303199</v>
          </cell>
          <cell r="Z10">
            <v>2473070.60174433</v>
          </cell>
          <cell r="AA10">
            <v>3475258.9892982701</v>
          </cell>
          <cell r="AB10">
            <v>3821165.6185625698</v>
          </cell>
          <cell r="AC10">
            <v>1613587.9620566799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10475.690231</v>
          </cell>
          <cell r="P11">
            <v>13981.202534</v>
          </cell>
          <cell r="Q11">
            <v>13184.608243000001</v>
          </cell>
          <cell r="R11">
            <v>18473.431403999999</v>
          </cell>
          <cell r="S11">
            <v>17437.888911999999</v>
          </cell>
          <cell r="T11">
            <v>22210.247510000001</v>
          </cell>
          <cell r="U11">
            <v>19246.121173</v>
          </cell>
          <cell r="V11">
            <v>28079.21524207</v>
          </cell>
          <cell r="W11">
            <v>6768.3351206300003</v>
          </cell>
          <cell r="X11">
            <v>5875.3527050000002</v>
          </cell>
          <cell r="Y11">
            <v>61727.463444410001</v>
          </cell>
          <cell r="Z11">
            <v>83276.515468390004</v>
          </cell>
          <cell r="AA11">
            <v>91649.879774000001</v>
          </cell>
          <cell r="AB11">
            <v>108762.97903467</v>
          </cell>
          <cell r="AC11">
            <v>69967.802597820002</v>
          </cell>
        </row>
        <row r="12">
          <cell r="C12">
            <v>0</v>
          </cell>
          <cell r="D12">
            <v>0</v>
          </cell>
          <cell r="E12">
            <v>655372.972802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625690.60974500002</v>
          </cell>
          <cell r="K12">
            <v>642515.94736700004</v>
          </cell>
          <cell r="L12">
            <v>210374.142356</v>
          </cell>
          <cell r="M12">
            <v>0</v>
          </cell>
          <cell r="N12">
            <v>1067811.0415620001</v>
          </cell>
          <cell r="O12">
            <v>634854.85978599999</v>
          </cell>
          <cell r="P12">
            <v>1771516.0445889998</v>
          </cell>
          <cell r="Q12">
            <v>1994582.7446699999</v>
          </cell>
          <cell r="R12">
            <v>1423007.084694</v>
          </cell>
          <cell r="S12">
            <v>1633330.7137372701</v>
          </cell>
          <cell r="T12">
            <v>1754952.7854588099</v>
          </cell>
          <cell r="U12">
            <v>1991539.39405433</v>
          </cell>
          <cell r="V12">
            <v>2105934.3379406603</v>
          </cell>
          <cell r="W12">
            <v>2177071.7355229198</v>
          </cell>
          <cell r="X12">
            <v>2286859.75781012</v>
          </cell>
          <cell r="Y12">
            <v>2673789.0740747298</v>
          </cell>
          <cell r="Z12">
            <v>2556347.1172127202</v>
          </cell>
          <cell r="AA12">
            <v>3566908.8690722701</v>
          </cell>
          <cell r="AB12">
            <v>3929928.59759724</v>
          </cell>
          <cell r="AC12">
            <v>1683555.7646544999</v>
          </cell>
        </row>
      </sheetData>
      <sheetData sheetId="11">
        <row r="10">
          <cell r="C10">
            <v>2003272.3227569005</v>
          </cell>
          <cell r="D10">
            <v>2375956.9086466697</v>
          </cell>
          <cell r="E10">
            <v>2882166.8883700999</v>
          </cell>
          <cell r="F10">
            <v>2689081.756995176</v>
          </cell>
          <cell r="G10">
            <v>5144216.4557739999</v>
          </cell>
          <cell r="H10">
            <v>5310940.3881639997</v>
          </cell>
          <cell r="I10">
            <v>3592235.639463</v>
          </cell>
          <cell r="J10">
            <v>3606798.9379750001</v>
          </cell>
          <cell r="K10">
            <v>4376074.3884509997</v>
          </cell>
          <cell r="L10">
            <v>5773621.8531098105</v>
          </cell>
          <cell r="M10">
            <v>5422679.4512714008</v>
          </cell>
          <cell r="N10">
            <v>5664440.0163724907</v>
          </cell>
          <cell r="O10">
            <v>5877831.2863039998</v>
          </cell>
          <cell r="P10">
            <v>6534116.2769744201</v>
          </cell>
          <cell r="Q10">
            <v>6861954.8280985197</v>
          </cell>
          <cell r="R10">
            <v>6886889.4519239999</v>
          </cell>
          <cell r="S10">
            <v>7001458.3193757692</v>
          </cell>
          <cell r="T10">
            <v>7642922.3970944006</v>
          </cell>
          <cell r="U10">
            <v>7221165.4349266198</v>
          </cell>
          <cell r="V10">
            <v>8057782.4664914003</v>
          </cell>
          <cell r="W10">
            <v>8332558.2853269996</v>
          </cell>
          <cell r="X10">
            <v>10916945.139533</v>
          </cell>
          <cell r="Y10">
            <v>11307342.991999</v>
          </cell>
          <cell r="Z10">
            <v>11022412.797731001</v>
          </cell>
          <cell r="AA10">
            <v>13599796.189159499</v>
          </cell>
          <cell r="AB10">
            <v>12651330.182139002</v>
          </cell>
          <cell r="AC10">
            <v>14507025.308021</v>
          </cell>
        </row>
        <row r="11">
          <cell r="C11">
            <v>68884.907594999997</v>
          </cell>
          <cell r="D11">
            <v>78114.939838999999</v>
          </cell>
          <cell r="E11">
            <v>84865.394646999994</v>
          </cell>
          <cell r="F11">
            <v>65750.776328000007</v>
          </cell>
          <cell r="G11">
            <v>87929.841761000003</v>
          </cell>
          <cell r="H11">
            <v>102490.65095</v>
          </cell>
          <cell r="I11">
            <v>127502.731287</v>
          </cell>
          <cell r="J11">
            <v>157916.416218</v>
          </cell>
          <cell r="K11">
            <v>158370.74291900001</v>
          </cell>
          <cell r="L11">
            <v>153556.13327300001</v>
          </cell>
          <cell r="M11">
            <v>210370.46161100001</v>
          </cell>
          <cell r="N11">
            <v>0</v>
          </cell>
          <cell r="O11">
            <v>0</v>
          </cell>
          <cell r="P11">
            <v>12850.1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1437.104</v>
          </cell>
          <cell r="D12">
            <v>10594.5</v>
          </cell>
          <cell r="E12">
            <v>12674.4</v>
          </cell>
          <cell r="F12">
            <v>6954.3230789999998</v>
          </cell>
          <cell r="G12">
            <v>7533.7427630000002</v>
          </cell>
          <cell r="H12">
            <v>11906.729998999999</v>
          </cell>
          <cell r="I12">
            <v>15352</v>
          </cell>
          <cell r="J12">
            <v>14436.595525000001</v>
          </cell>
          <cell r="K12">
            <v>14038.621132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67447.803595000005</v>
          </cell>
          <cell r="D13">
            <v>67520.439838999999</v>
          </cell>
          <cell r="E13">
            <v>72190.994647</v>
          </cell>
          <cell r="F13">
            <v>58796.453248999998</v>
          </cell>
          <cell r="G13">
            <v>80396.098998000001</v>
          </cell>
          <cell r="H13">
            <v>90583.920950999993</v>
          </cell>
          <cell r="I13">
            <v>112150.731287</v>
          </cell>
          <cell r="J13">
            <v>143479.82069299999</v>
          </cell>
          <cell r="K13">
            <v>144332.12178700001</v>
          </cell>
          <cell r="L13">
            <v>153556.13327300001</v>
          </cell>
          <cell r="M13">
            <v>210370.46161100001</v>
          </cell>
          <cell r="N13">
            <v>0</v>
          </cell>
          <cell r="O13">
            <v>0</v>
          </cell>
          <cell r="P13">
            <v>12850.1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1928523.9701619004</v>
          </cell>
          <cell r="D14">
            <v>2257220.11780767</v>
          </cell>
          <cell r="E14">
            <v>2759947.2077231002</v>
          </cell>
          <cell r="F14">
            <v>2587745.703667176</v>
          </cell>
          <cell r="G14">
            <v>5022337.475013</v>
          </cell>
          <cell r="H14">
            <v>5173212.9412139999</v>
          </cell>
          <cell r="I14">
            <v>3427617.9081760002</v>
          </cell>
          <cell r="J14">
            <v>3410471.5217570001</v>
          </cell>
          <cell r="K14">
            <v>4179281.6455319999</v>
          </cell>
          <cell r="L14">
            <v>5570161.3198368102</v>
          </cell>
          <cell r="M14">
            <v>5157974.5896604005</v>
          </cell>
          <cell r="N14">
            <v>5588461.2163724899</v>
          </cell>
          <cell r="O14">
            <v>5813923.2863039998</v>
          </cell>
          <cell r="P14">
            <v>6448934.1661334196</v>
          </cell>
          <cell r="Q14">
            <v>6785613.9580985196</v>
          </cell>
          <cell r="R14">
            <v>6808719.6655890001</v>
          </cell>
          <cell r="S14">
            <v>6923159.8838457698</v>
          </cell>
          <cell r="T14">
            <v>7552855.3485134002</v>
          </cell>
          <cell r="U14">
            <v>7122732.4349266198</v>
          </cell>
          <cell r="V14">
            <v>8057782.4664914003</v>
          </cell>
          <cell r="W14">
            <v>8332558.2853269996</v>
          </cell>
          <cell r="X14">
            <v>10916945.139533</v>
          </cell>
          <cell r="Y14">
            <v>11307342.991999</v>
          </cell>
          <cell r="Z14">
            <v>11022412.797731001</v>
          </cell>
          <cell r="AA14">
            <v>13599796.189159499</v>
          </cell>
          <cell r="AB14">
            <v>12651330.182139002</v>
          </cell>
          <cell r="AC14">
            <v>14507025.308021</v>
          </cell>
        </row>
        <row r="15">
          <cell r="C15">
            <v>307294.78777699999</v>
          </cell>
          <cell r="D15">
            <v>316470.60064600001</v>
          </cell>
          <cell r="E15">
            <v>400998.19339600002</v>
          </cell>
          <cell r="F15">
            <v>470787.759892</v>
          </cell>
          <cell r="G15">
            <v>463818.64033600001</v>
          </cell>
          <cell r="H15">
            <v>660568.57571799995</v>
          </cell>
          <cell r="I15">
            <v>697553.75849000004</v>
          </cell>
          <cell r="J15">
            <v>678735.89905400004</v>
          </cell>
          <cell r="K15">
            <v>737580.39459799998</v>
          </cell>
          <cell r="L15">
            <v>984076.15940999996</v>
          </cell>
          <cell r="M15">
            <v>1065609.8421759999</v>
          </cell>
          <cell r="N15">
            <v>1186560.9468005199</v>
          </cell>
          <cell r="O15">
            <v>1240631.59470631</v>
          </cell>
          <cell r="P15">
            <v>836523.07033855002</v>
          </cell>
          <cell r="Q15">
            <v>967664.44099999999</v>
          </cell>
          <cell r="R15">
            <v>985889.36311999999</v>
          </cell>
          <cell r="S15">
            <v>890870.20019400003</v>
          </cell>
          <cell r="T15">
            <v>750533.34312414005</v>
          </cell>
          <cell r="U15">
            <v>659189.13201662002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154766.28256200001</v>
          </cell>
          <cell r="D16">
            <v>134690.54863599999</v>
          </cell>
          <cell r="E16">
            <v>162864.59674899999</v>
          </cell>
          <cell r="F16">
            <v>169130.03549000001</v>
          </cell>
          <cell r="G16">
            <v>176042.87647700001</v>
          </cell>
          <cell r="H16">
            <v>172987.87371700001</v>
          </cell>
          <cell r="I16">
            <v>178828.785</v>
          </cell>
          <cell r="J16">
            <v>184979.17</v>
          </cell>
          <cell r="K16">
            <v>223930.06400000001</v>
          </cell>
          <cell r="L16">
            <v>246121.163</v>
          </cell>
          <cell r="M16">
            <v>256463.152</v>
          </cell>
          <cell r="N16">
            <v>271567.52926799998</v>
          </cell>
          <cell r="O16">
            <v>286187.38692700001</v>
          </cell>
          <cell r="P16">
            <v>292578.30344799999</v>
          </cell>
          <cell r="Q16">
            <v>248980.907473</v>
          </cell>
          <cell r="R16">
            <v>272376.04080000002</v>
          </cell>
          <cell r="S16">
            <v>333560.31199999998</v>
          </cell>
          <cell r="T16">
            <v>335154.86226099997</v>
          </cell>
          <cell r="U16">
            <v>378522.20600000001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109586.24967600001</v>
          </cell>
          <cell r="D17">
            <v>150487.407164</v>
          </cell>
          <cell r="E17">
            <v>172133.230457</v>
          </cell>
          <cell r="F17">
            <v>171028.69645300001</v>
          </cell>
          <cell r="G17">
            <v>277028.89702199999</v>
          </cell>
          <cell r="H17">
            <v>464089.47592200001</v>
          </cell>
          <cell r="I17">
            <v>389355.41046400002</v>
          </cell>
          <cell r="J17">
            <v>333332.13354499999</v>
          </cell>
          <cell r="K17">
            <v>467325.06961499999</v>
          </cell>
          <cell r="L17">
            <v>448985.49615800002</v>
          </cell>
          <cell r="M17">
            <v>435182.44622500002</v>
          </cell>
          <cell r="N17">
            <v>405497.53023500001</v>
          </cell>
          <cell r="O17">
            <v>128721.112656</v>
          </cell>
          <cell r="P17">
            <v>104373.80878242</v>
          </cell>
          <cell r="Q17">
            <v>79731.242962520002</v>
          </cell>
          <cell r="R17">
            <v>125784.498238</v>
          </cell>
          <cell r="S17">
            <v>92492.409790999998</v>
          </cell>
          <cell r="T17">
            <v>105687.630323</v>
          </cell>
          <cell r="U17">
            <v>94328.734469000003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208201.986171</v>
          </cell>
          <cell r="D18">
            <v>219840.2</v>
          </cell>
          <cell r="E18">
            <v>269544.24</v>
          </cell>
          <cell r="F18">
            <v>245518.20789399999</v>
          </cell>
          <cell r="G18">
            <v>256324.25</v>
          </cell>
          <cell r="H18">
            <v>246935.4</v>
          </cell>
          <cell r="I18">
            <v>342427.416768</v>
          </cell>
          <cell r="J18">
            <v>326383.00170800003</v>
          </cell>
          <cell r="K18">
            <v>355745.959776</v>
          </cell>
          <cell r="L18">
            <v>389074.77</v>
          </cell>
          <cell r="M18">
            <v>364996.31324799999</v>
          </cell>
          <cell r="N18">
            <v>480354.81790899998</v>
          </cell>
          <cell r="O18">
            <v>1305334.8101949999</v>
          </cell>
          <cell r="P18">
            <v>2055856.3868450001</v>
          </cell>
          <cell r="Q18">
            <v>3570932.946465</v>
          </cell>
          <cell r="R18">
            <v>3159214.8531519999</v>
          </cell>
          <cell r="S18">
            <v>2991502.0178220002</v>
          </cell>
          <cell r="T18">
            <v>2647642.6396309999</v>
          </cell>
          <cell r="U18">
            <v>3704298.3072680002</v>
          </cell>
          <cell r="V18">
            <v>1031799.287411</v>
          </cell>
          <cell r="W18">
            <v>1480822.436551</v>
          </cell>
          <cell r="X18">
            <v>2170915.5575879999</v>
          </cell>
          <cell r="Y18">
            <v>1796602.732507</v>
          </cell>
          <cell r="Z18">
            <v>1972862.1088099999</v>
          </cell>
          <cell r="AA18">
            <v>2030199.4113040001</v>
          </cell>
          <cell r="AB18">
            <v>1898942.0453019999</v>
          </cell>
          <cell r="AC18">
            <v>2447799.3814349999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3020029.5973479999</v>
          </cell>
          <cell r="W19">
            <v>3590543.1391540002</v>
          </cell>
          <cell r="X19">
            <v>4235661.5097430004</v>
          </cell>
          <cell r="Y19">
            <v>3710915.0088360002</v>
          </cell>
          <cell r="Z19">
            <v>4533415.1826090002</v>
          </cell>
          <cell r="AA19">
            <v>5331186.566656</v>
          </cell>
          <cell r="AB19">
            <v>4623051.5235200003</v>
          </cell>
          <cell r="AC19">
            <v>5233595.833505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230820.23650299999</v>
          </cell>
          <cell r="W20">
            <v>178216.401235</v>
          </cell>
          <cell r="X20">
            <v>211285.39613800001</v>
          </cell>
          <cell r="Y20">
            <v>225579.01926999999</v>
          </cell>
          <cell r="Z20">
            <v>232692.480816</v>
          </cell>
          <cell r="AA20">
            <v>242159.86775100001</v>
          </cell>
          <cell r="AB20">
            <v>297505.20647999999</v>
          </cell>
          <cell r="AC20">
            <v>448395.50512500003</v>
          </cell>
        </row>
        <row r="21">
          <cell r="C21">
            <v>79838.337862999993</v>
          </cell>
          <cell r="D21">
            <v>145675.21915799999</v>
          </cell>
          <cell r="E21">
            <v>132887.14327999999</v>
          </cell>
          <cell r="F21">
            <v>165570.522</v>
          </cell>
          <cell r="G21">
            <v>155043.76999999999</v>
          </cell>
          <cell r="H21">
            <v>154894.86199999999</v>
          </cell>
          <cell r="I21">
            <v>16417.145</v>
          </cell>
          <cell r="J21">
            <v>18807.731</v>
          </cell>
          <cell r="K21">
            <v>17261.820500000002</v>
          </cell>
          <cell r="L21">
            <v>27070.165000000001</v>
          </cell>
          <cell r="M21">
            <v>36081.006999999998</v>
          </cell>
          <cell r="N21">
            <v>40454.050999999999</v>
          </cell>
          <cell r="O21">
            <v>45392.826999999997</v>
          </cell>
          <cell r="P21">
            <v>15907.092000000001</v>
          </cell>
          <cell r="Q21">
            <v>18211.940999999999</v>
          </cell>
          <cell r="R21">
            <v>10715.470069999999</v>
          </cell>
          <cell r="S21">
            <v>8833.2764050000005</v>
          </cell>
          <cell r="T21">
            <v>13491.904704</v>
          </cell>
          <cell r="U21">
            <v>12464.607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492477.64210900001</v>
          </cell>
          <cell r="W22">
            <v>253585.28851799999</v>
          </cell>
          <cell r="X22">
            <v>241403.10149999999</v>
          </cell>
          <cell r="Y22">
            <v>272010.35495900002</v>
          </cell>
          <cell r="Z22">
            <v>301338.21069500002</v>
          </cell>
          <cell r="AA22">
            <v>393632.50610200001</v>
          </cell>
          <cell r="AB22">
            <v>337605.66850600002</v>
          </cell>
          <cell r="AC22">
            <v>324063.78215699998</v>
          </cell>
        </row>
        <row r="23">
          <cell r="C23">
            <v>939995.28670690034</v>
          </cell>
          <cell r="D23">
            <v>959107.93007067009</v>
          </cell>
          <cell r="E23">
            <v>1108520.2242511001</v>
          </cell>
          <cell r="F23">
            <v>986487.56573017605</v>
          </cell>
          <cell r="G23">
            <v>1193275.4696200001</v>
          </cell>
          <cell r="H23">
            <v>1299852.1427829999</v>
          </cell>
          <cell r="I23">
            <v>1611971.252077</v>
          </cell>
          <cell r="J23">
            <v>1517409.9397390001</v>
          </cell>
          <cell r="K23">
            <v>1916631.0285169999</v>
          </cell>
          <cell r="L23">
            <v>2537360.3576928102</v>
          </cell>
          <cell r="M23">
            <v>2522743.8706724001</v>
          </cell>
          <cell r="N23">
            <v>2720238.0065089702</v>
          </cell>
          <cell r="O23">
            <v>2258045.4942756901</v>
          </cell>
          <cell r="P23">
            <v>2617730.8063924504</v>
          </cell>
          <cell r="Q23">
            <v>1281848.66453</v>
          </cell>
          <cell r="R23">
            <v>1373730.2196750001</v>
          </cell>
          <cell r="S23">
            <v>1370360.7149727701</v>
          </cell>
          <cell r="T23">
            <v>1551203.66088626</v>
          </cell>
          <cell r="U23">
            <v>1747822.916714</v>
          </cell>
          <cell r="V23">
            <v>2968090.5038883998</v>
          </cell>
          <cell r="W23">
            <v>2471041.825865</v>
          </cell>
          <cell r="X23">
            <v>3241555.1218050001</v>
          </cell>
          <cell r="Y23">
            <v>3186863.680369</v>
          </cell>
          <cell r="Z23">
            <v>2723544.5921160001</v>
          </cell>
          <cell r="AA23">
            <v>4351239.0422294997</v>
          </cell>
          <cell r="AB23">
            <v>4246686.8972770004</v>
          </cell>
          <cell r="AC23">
            <v>4801522.9171540001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314565.19923199998</v>
          </cell>
          <cell r="W24">
            <v>358349.19400399999</v>
          </cell>
          <cell r="X24">
            <v>816124.45275900001</v>
          </cell>
          <cell r="Y24">
            <v>2115372.196058</v>
          </cell>
          <cell r="Z24">
            <v>1258560.2226849999</v>
          </cell>
          <cell r="AA24">
            <v>1251378.7951169999</v>
          </cell>
          <cell r="AB24">
            <v>1247538.841054</v>
          </cell>
          <cell r="AC24">
            <v>1251647.8886450001</v>
          </cell>
        </row>
        <row r="25">
          <cell r="C25">
            <v>128841.039406</v>
          </cell>
          <cell r="D25">
            <v>330948.21213300002</v>
          </cell>
          <cell r="E25">
            <v>512999.57958999998</v>
          </cell>
          <cell r="F25">
            <v>379222.91620799998</v>
          </cell>
          <cell r="G25">
            <v>2500803.5715580001</v>
          </cell>
          <cell r="H25">
            <v>2173884.6110740001</v>
          </cell>
          <cell r="I25">
            <v>191064.140377</v>
          </cell>
          <cell r="J25">
            <v>350823.64671100001</v>
          </cell>
          <cell r="K25">
            <v>460807.30852600001</v>
          </cell>
          <cell r="L25">
            <v>937473.20857599995</v>
          </cell>
          <cell r="M25">
            <v>476897.958339</v>
          </cell>
          <cell r="N25">
            <v>483788.33465099998</v>
          </cell>
          <cell r="O25">
            <v>549610.06054400001</v>
          </cell>
          <cell r="P25">
            <v>525964.69832700002</v>
          </cell>
          <cell r="Q25">
            <v>618243.81466799998</v>
          </cell>
          <cell r="R25">
            <v>881009.22053399996</v>
          </cell>
          <cell r="S25">
            <v>1235540.952661</v>
          </cell>
          <cell r="T25">
            <v>2149141.3075839998</v>
          </cell>
          <cell r="U25">
            <v>526106.53145899996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5863.4449999999997</v>
          </cell>
          <cell r="D26">
            <v>40621.851000000002</v>
          </cell>
          <cell r="E26">
            <v>37354.286</v>
          </cell>
          <cell r="F26">
            <v>35585.277000000002</v>
          </cell>
          <cell r="G26">
            <v>33949.139000000003</v>
          </cell>
          <cell r="H26">
            <v>35236.796000000002</v>
          </cell>
          <cell r="I26">
            <v>37115</v>
          </cell>
          <cell r="J26">
            <v>38411</v>
          </cell>
          <cell r="K26">
            <v>38422</v>
          </cell>
          <cell r="L26">
            <v>49904.4</v>
          </cell>
          <cell r="M26">
            <v>54334.400000000001</v>
          </cell>
          <cell r="N26">
            <v>75978.8</v>
          </cell>
          <cell r="O26">
            <v>63908</v>
          </cell>
          <cell r="P26">
            <v>72332.010840999996</v>
          </cell>
          <cell r="Q26">
            <v>76340.87</v>
          </cell>
          <cell r="R26">
            <v>78169.786334999997</v>
          </cell>
          <cell r="S26">
            <v>78298.435530000002</v>
          </cell>
          <cell r="T26">
            <v>90067.048580999995</v>
          </cell>
          <cell r="U26">
            <v>98433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4694.3230000000003</v>
          </cell>
          <cell r="D27">
            <v>36743.508999999998</v>
          </cell>
          <cell r="E27">
            <v>34632.966999999997</v>
          </cell>
          <cell r="F27">
            <v>32768.163</v>
          </cell>
          <cell r="G27">
            <v>31689.075000000001</v>
          </cell>
          <cell r="H27">
            <v>32948.792999999998</v>
          </cell>
          <cell r="I27">
            <v>35981</v>
          </cell>
          <cell r="J27">
            <v>36353.5</v>
          </cell>
          <cell r="K27">
            <v>36947</v>
          </cell>
          <cell r="L27">
            <v>48945.4</v>
          </cell>
          <cell r="M27">
            <v>51608.9</v>
          </cell>
          <cell r="N27">
            <v>74384.800000000003</v>
          </cell>
          <cell r="O27">
            <v>61979.1</v>
          </cell>
          <cell r="P27">
            <v>69598.010840999996</v>
          </cell>
          <cell r="Q27">
            <v>75284.87</v>
          </cell>
          <cell r="R27">
            <v>77213.461391000004</v>
          </cell>
          <cell r="S27">
            <v>75214.321280999997</v>
          </cell>
          <cell r="T27">
            <v>86892.731581</v>
          </cell>
          <cell r="U27">
            <v>95097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1169.1220000000001</v>
          </cell>
          <cell r="D28">
            <v>3878.3420000000001</v>
          </cell>
          <cell r="E28">
            <v>2721.319</v>
          </cell>
          <cell r="F28">
            <v>2817.114</v>
          </cell>
          <cell r="G28">
            <v>2260.0639999999999</v>
          </cell>
          <cell r="H28">
            <v>2288.0030000000002</v>
          </cell>
          <cell r="I28">
            <v>1134</v>
          </cell>
          <cell r="J28">
            <v>2057.5</v>
          </cell>
          <cell r="K28">
            <v>1475</v>
          </cell>
          <cell r="L28">
            <v>959</v>
          </cell>
          <cell r="M28">
            <v>2725.5</v>
          </cell>
          <cell r="N28">
            <v>1594</v>
          </cell>
          <cell r="O28">
            <v>1928.9</v>
          </cell>
          <cell r="P28">
            <v>2734</v>
          </cell>
          <cell r="Q28">
            <v>1056</v>
          </cell>
          <cell r="R28">
            <v>956.32494399999996</v>
          </cell>
          <cell r="S28">
            <v>3084.1142490000002</v>
          </cell>
          <cell r="T28">
            <v>3174.317</v>
          </cell>
          <cell r="U28">
            <v>3336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748310.55725199997</v>
          </cell>
          <cell r="D29">
            <v>878170.86710799998</v>
          </cell>
          <cell r="E29">
            <v>565999.78486400004</v>
          </cell>
          <cell r="F29">
            <v>478469.41111300001</v>
          </cell>
          <cell r="G29">
            <v>718930.27063100005</v>
          </cell>
          <cell r="H29">
            <v>453727.976028</v>
          </cell>
          <cell r="I29">
            <v>1001528.696714</v>
          </cell>
          <cell r="J29">
            <v>1319455.1238760001</v>
          </cell>
          <cell r="K29">
            <v>1213412.560755</v>
          </cell>
          <cell r="L29">
            <v>1820318.56791</v>
          </cell>
          <cell r="M29">
            <v>3073839.7873280002</v>
          </cell>
          <cell r="N29">
            <v>2657402.2852940001</v>
          </cell>
          <cell r="O29">
            <v>2350715.869618</v>
          </cell>
          <cell r="P29">
            <v>2117466.088945</v>
          </cell>
          <cell r="Q29">
            <v>2518262.618609</v>
          </cell>
          <cell r="R29">
            <v>2621037.251408</v>
          </cell>
          <cell r="S29">
            <v>3062182.2671300001</v>
          </cell>
          <cell r="T29">
            <v>3274366.1470150002</v>
          </cell>
          <cell r="U29">
            <v>2548102.5146300001</v>
          </cell>
          <cell r="V29">
            <v>2582200.5330980001</v>
          </cell>
          <cell r="W29">
            <v>2221582.3713239999</v>
          </cell>
          <cell r="X29">
            <v>3223694.4135369998</v>
          </cell>
          <cell r="Y29">
            <v>2914792.2234260002</v>
          </cell>
          <cell r="Z29">
            <v>4873528.2520949999</v>
          </cell>
          <cell r="AA29">
            <v>7035494.5053249998</v>
          </cell>
          <cell r="AB29">
            <v>6804171.6735510016</v>
          </cell>
          <cell r="AC29">
            <v>7867906.8220880004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496.65894300000002</v>
          </cell>
          <cell r="X30">
            <v>1073.804742</v>
          </cell>
          <cell r="Y30">
            <v>65426.544933999998</v>
          </cell>
          <cell r="Z30">
            <v>371.3</v>
          </cell>
          <cell r="AA30">
            <v>337</v>
          </cell>
          <cell r="AB30">
            <v>1954.4598000000001</v>
          </cell>
          <cell r="AC30">
            <v>24997.063324999999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1754525.990121</v>
          </cell>
          <cell r="O31">
            <v>1759715.6597120001</v>
          </cell>
          <cell r="P31">
            <v>1445969.070171</v>
          </cell>
          <cell r="Q31">
            <v>1879036.146187</v>
          </cell>
          <cell r="R31">
            <v>2254482.3271929999</v>
          </cell>
          <cell r="S31">
            <v>2220277.5961969998</v>
          </cell>
          <cell r="T31">
            <v>2909833.4937300002</v>
          </cell>
          <cell r="U31">
            <v>2114473.6616989998</v>
          </cell>
          <cell r="V31">
            <v>2328187.2885560002</v>
          </cell>
          <cell r="W31">
            <v>1955768.171411</v>
          </cell>
          <cell r="X31">
            <v>2722712.3813550002</v>
          </cell>
          <cell r="Y31">
            <v>2411800.9712760001</v>
          </cell>
          <cell r="Z31">
            <v>3946344.811183</v>
          </cell>
          <cell r="AA31">
            <v>6479605.1287900005</v>
          </cell>
          <cell r="AB31">
            <v>6343182.1696060002</v>
          </cell>
          <cell r="AC31">
            <v>5495844.5330469999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1094.9839999999999</v>
          </cell>
          <cell r="X32">
            <v>1042.925</v>
          </cell>
          <cell r="Y32">
            <v>1186.6199999999999</v>
          </cell>
          <cell r="Z32">
            <v>268.245</v>
          </cell>
          <cell r="AA32">
            <v>385.72300000000001</v>
          </cell>
          <cell r="AB32">
            <v>430.09899999999999</v>
          </cell>
          <cell r="AC32">
            <v>117.15888</v>
          </cell>
        </row>
        <row r="33">
          <cell r="C33">
            <v>216106.71471</v>
          </cell>
          <cell r="D33">
            <v>193483.324027</v>
          </cell>
          <cell r="E33">
            <v>202944.107116</v>
          </cell>
          <cell r="F33">
            <v>175989.970577</v>
          </cell>
          <cell r="G33">
            <v>267300.069174</v>
          </cell>
          <cell r="H33">
            <v>261334.74648100001</v>
          </cell>
          <cell r="I33">
            <v>328897.12540899997</v>
          </cell>
          <cell r="J33">
            <v>239640.73998700001</v>
          </cell>
          <cell r="K33">
            <v>345728.39058000001</v>
          </cell>
          <cell r="L33">
            <v>470278.329921</v>
          </cell>
          <cell r="M33">
            <v>343389.858443</v>
          </cell>
          <cell r="N33">
            <v>465611.84262900002</v>
          </cell>
          <cell r="O33">
            <v>421647.14746000001</v>
          </cell>
          <cell r="P33">
            <v>351671.33178200002</v>
          </cell>
          <cell r="Q33">
            <v>319376.73034399998</v>
          </cell>
          <cell r="R33">
            <v>287346.54203900002</v>
          </cell>
          <cell r="S33">
            <v>322997.865376</v>
          </cell>
          <cell r="T33">
            <v>277765.96300400002</v>
          </cell>
          <cell r="U33">
            <v>245389.55426199999</v>
          </cell>
          <cell r="V33">
            <v>98641.171361999994</v>
          </cell>
          <cell r="W33">
            <v>110329.249591</v>
          </cell>
          <cell r="X33">
            <v>120761.949903</v>
          </cell>
          <cell r="Y33">
            <v>87658.296583000003</v>
          </cell>
          <cell r="Z33">
            <v>118816.506911</v>
          </cell>
          <cell r="AA33">
            <v>221134.91658200001</v>
          </cell>
          <cell r="AB33">
            <v>180479.180108</v>
          </cell>
          <cell r="AC33">
            <v>267999.27701199998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150000</v>
          </cell>
        </row>
        <row r="35">
          <cell r="C35">
            <v>22646.944960000001</v>
          </cell>
          <cell r="D35">
            <v>26486.799999999999</v>
          </cell>
          <cell r="E35">
            <v>2622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5465.9026510000003</v>
          </cell>
          <cell r="K35">
            <v>2639.2710000000002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399999.90955500002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65353.092393999999</v>
          </cell>
          <cell r="W36">
            <v>37046.625739000003</v>
          </cell>
          <cell r="X36">
            <v>140255.395277</v>
          </cell>
          <cell r="Y36">
            <v>129947.55384199999</v>
          </cell>
          <cell r="Z36">
            <v>85568.919125999993</v>
          </cell>
          <cell r="AA36">
            <v>53935.885689000002</v>
          </cell>
          <cell r="AB36">
            <v>9765.0372339999994</v>
          </cell>
          <cell r="AC36">
            <v>13056.487646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51236.021389000001</v>
          </cell>
          <cell r="O37">
            <v>0</v>
          </cell>
          <cell r="P37">
            <v>55589.357000000004</v>
          </cell>
          <cell r="Q37">
            <v>58374.609999</v>
          </cell>
          <cell r="R37">
            <v>60455.707000000002</v>
          </cell>
          <cell r="S37">
            <v>68865.682981999998</v>
          </cell>
          <cell r="T37">
            <v>52123.330957999999</v>
          </cell>
          <cell r="U37">
            <v>32746.848000000002</v>
          </cell>
          <cell r="V37">
            <v>81011.661202000003</v>
          </cell>
          <cell r="W37">
            <v>90743.681639999995</v>
          </cell>
          <cell r="X37">
            <v>109569.641</v>
          </cell>
          <cell r="Y37">
            <v>135000.374236</v>
          </cell>
          <cell r="Z37">
            <v>227243.88622300001</v>
          </cell>
          <cell r="AA37">
            <v>187435.087034</v>
          </cell>
          <cell r="AB37">
            <v>186043.21013299999</v>
          </cell>
          <cell r="AC37">
            <v>186033.18982199999</v>
          </cell>
        </row>
        <row r="38">
          <cell r="C38">
            <v>6350.9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334059.40318999998</v>
          </cell>
          <cell r="D39">
            <v>502600.07858099998</v>
          </cell>
          <cell r="E39">
            <v>259497.818688</v>
          </cell>
          <cell r="F39">
            <v>255055.370807</v>
          </cell>
          <cell r="G39">
            <v>376492.08676699997</v>
          </cell>
          <cell r="H39">
            <v>117955.28958</v>
          </cell>
          <cell r="I39">
            <v>569122.75162999996</v>
          </cell>
          <cell r="J39">
            <v>982490.89352200006</v>
          </cell>
          <cell r="K39">
            <v>776595.52777599997</v>
          </cell>
          <cell r="L39">
            <v>1303382.1364859999</v>
          </cell>
          <cell r="M39">
            <v>2526556.3971460001</v>
          </cell>
          <cell r="N39">
            <v>150445.483595</v>
          </cell>
          <cell r="O39">
            <v>118218.02293599999</v>
          </cell>
          <cell r="P39">
            <v>246861.29856299999</v>
          </cell>
          <cell r="Q39">
            <v>247039.84568500001</v>
          </cell>
          <cell r="R39">
            <v>15443.675176000001</v>
          </cell>
          <cell r="S39">
            <v>449625.407832</v>
          </cell>
          <cell r="T39">
            <v>19711.404288999998</v>
          </cell>
          <cell r="U39">
            <v>3882.6308749999998</v>
          </cell>
          <cell r="V39">
            <v>0</v>
          </cell>
          <cell r="W39">
            <v>24603</v>
          </cell>
          <cell r="X39">
            <v>19073.777085999998</v>
          </cell>
          <cell r="Y39">
            <v>34868.672554999997</v>
          </cell>
          <cell r="Z39">
            <v>38209.178218000001</v>
          </cell>
          <cell r="AA39">
            <v>41497.59923</v>
          </cell>
          <cell r="AB39">
            <v>28804.349391</v>
          </cell>
          <cell r="AC39">
            <v>20321.428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7500</v>
          </cell>
          <cell r="W40">
            <v>1500</v>
          </cell>
          <cell r="X40">
            <v>92009</v>
          </cell>
          <cell r="Y40">
            <v>23698.705999999998</v>
          </cell>
          <cell r="Z40">
            <v>5600</v>
          </cell>
          <cell r="AA40">
            <v>5600</v>
          </cell>
          <cell r="AB40">
            <v>5504.95</v>
          </cell>
          <cell r="AC40">
            <v>5600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1507.3195840000001</v>
          </cell>
          <cell r="W41">
            <v>0</v>
          </cell>
          <cell r="X41">
            <v>17195.539174000001</v>
          </cell>
          <cell r="Y41">
            <v>25204.484</v>
          </cell>
          <cell r="Z41">
            <v>51105.495879000002</v>
          </cell>
          <cell r="AA41">
            <v>45563.165000000001</v>
          </cell>
          <cell r="AB41">
            <v>48008.218279000001</v>
          </cell>
          <cell r="AC41">
            <v>1703937.684356</v>
          </cell>
        </row>
        <row r="42">
          <cell r="C42">
            <v>1103</v>
          </cell>
          <cell r="D42">
            <v>1013.6</v>
          </cell>
          <cell r="E42">
            <v>1433.1719599999999</v>
          </cell>
          <cell r="F42">
            <v>7040.8129289999997</v>
          </cell>
          <cell r="G42">
            <v>4894.0796190000001</v>
          </cell>
          <cell r="H42">
            <v>1003.664314</v>
          </cell>
          <cell r="I42">
            <v>380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168043.594392</v>
          </cell>
          <cell r="D43">
            <v>154587.06450000001</v>
          </cell>
          <cell r="E43">
            <v>99502.687099999996</v>
          </cell>
          <cell r="F43">
            <v>40383.256800000003</v>
          </cell>
          <cell r="G43">
            <v>70244.035071000006</v>
          </cell>
          <cell r="H43">
            <v>73434.275653000004</v>
          </cell>
          <cell r="I43">
            <v>103128.81967500001</v>
          </cell>
          <cell r="J43">
            <v>91857.587715999995</v>
          </cell>
          <cell r="K43">
            <v>88449.371398999996</v>
          </cell>
          <cell r="L43">
            <v>46658.101502999998</v>
          </cell>
          <cell r="M43">
            <v>203893.531739</v>
          </cell>
          <cell r="N43">
            <v>235582.94756</v>
          </cell>
          <cell r="O43">
            <v>51135.039510000002</v>
          </cell>
          <cell r="P43">
            <v>17375.031428999999</v>
          </cell>
          <cell r="Q43">
            <v>14435.286394000001</v>
          </cell>
          <cell r="R43">
            <v>3309</v>
          </cell>
          <cell r="S43">
            <v>415.714743</v>
          </cell>
          <cell r="T43">
            <v>14931.955034000001</v>
          </cell>
          <cell r="U43">
            <v>151609.81979400001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25619.027999999998</v>
          </cell>
          <cell r="E44">
            <v>34897.016000000003</v>
          </cell>
          <cell r="F44">
            <v>51735.221455999999</v>
          </cell>
          <cell r="G44">
            <v>38473.960140000003</v>
          </cell>
          <cell r="H44">
            <v>41541.433345999998</v>
          </cell>
          <cell r="I44">
            <v>92014.526322000005</v>
          </cell>
          <cell r="J44">
            <v>95945.107375000007</v>
          </cell>
          <cell r="K44">
            <v>99474.536133000001</v>
          </cell>
          <cell r="L44">
            <v>100755.21139500001</v>
          </cell>
          <cell r="M44">
            <v>175678.21900000001</v>
          </cell>
          <cell r="N44">
            <v>193721.239753</v>
          </cell>
          <cell r="O44">
            <v>216200.866095</v>
          </cell>
          <cell r="P44">
            <v>357367.119068</v>
          </cell>
          <cell r="Q44">
            <v>382995.85900200001</v>
          </cell>
          <cell r="R44">
            <v>401796.47729499999</v>
          </cell>
          <cell r="S44">
            <v>472538.62220400001</v>
          </cell>
          <cell r="T44">
            <v>570817.43850199995</v>
          </cell>
          <cell r="U44">
            <v>521472.35585699999</v>
          </cell>
          <cell r="V44">
            <v>529042.02274299995</v>
          </cell>
          <cell r="W44">
            <v>651049.18705199996</v>
          </cell>
          <cell r="X44">
            <v>647761.50932099996</v>
          </cell>
          <cell r="Y44">
            <v>627891.02579999994</v>
          </cell>
          <cell r="Z44">
            <v>871069.58607299998</v>
          </cell>
          <cell r="AA44">
            <v>762380.87226400001</v>
          </cell>
          <cell r="AB44">
            <v>921238.94131999998</v>
          </cell>
          <cell r="AC44">
            <v>1037335.43535</v>
          </cell>
        </row>
        <row r="45">
          <cell r="C45">
            <v>0</v>
          </cell>
          <cell r="D45">
            <v>25619.027999999998</v>
          </cell>
          <cell r="E45">
            <v>34897.016000000003</v>
          </cell>
          <cell r="F45">
            <v>51735.221455999999</v>
          </cell>
          <cell r="G45">
            <v>38473.960140000003</v>
          </cell>
          <cell r="H45">
            <v>41541.433345999998</v>
          </cell>
          <cell r="I45">
            <v>92014.526322000005</v>
          </cell>
          <cell r="J45">
            <v>95945.107375000007</v>
          </cell>
          <cell r="K45">
            <v>99474.536133000001</v>
          </cell>
          <cell r="L45">
            <v>100755.21139500001</v>
          </cell>
          <cell r="M45">
            <v>175678.21900000001</v>
          </cell>
          <cell r="N45">
            <v>193721.239753</v>
          </cell>
          <cell r="O45">
            <v>216200.866095</v>
          </cell>
          <cell r="P45">
            <v>357367.119068</v>
          </cell>
          <cell r="Q45">
            <v>382995.85900200001</v>
          </cell>
          <cell r="R45">
            <v>401796.47729499999</v>
          </cell>
          <cell r="S45">
            <v>472538.62220400001</v>
          </cell>
          <cell r="T45">
            <v>570817.43850199995</v>
          </cell>
          <cell r="U45">
            <v>521472.35585699999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47740.5</v>
          </cell>
          <cell r="W46">
            <v>11308.268655</v>
          </cell>
          <cell r="X46">
            <v>50649</v>
          </cell>
          <cell r="Y46">
            <v>50649</v>
          </cell>
          <cell r="Z46">
            <v>58704</v>
          </cell>
          <cell r="AA46">
            <v>64116.508800000003</v>
          </cell>
          <cell r="AB46">
            <v>36758.051232999998</v>
          </cell>
          <cell r="AC46">
            <v>67637.100000000006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103747.8</v>
          </cell>
          <cell r="W47">
            <v>108935</v>
          </cell>
          <cell r="X47">
            <v>125372</v>
          </cell>
          <cell r="Y47">
            <v>136495.61300000001</v>
          </cell>
          <cell r="Z47">
            <v>186336.071</v>
          </cell>
          <cell r="AA47">
            <v>195000</v>
          </cell>
          <cell r="AB47">
            <v>319198.06308699999</v>
          </cell>
          <cell r="AC47">
            <v>401315.696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162330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44686</v>
          </cell>
          <cell r="W49">
            <v>66857.87</v>
          </cell>
          <cell r="X49">
            <v>59718</v>
          </cell>
          <cell r="Y49">
            <v>64729.83</v>
          </cell>
          <cell r="Z49">
            <v>72636</v>
          </cell>
          <cell r="AA49">
            <v>82099</v>
          </cell>
          <cell r="AB49">
            <v>89722.400999999998</v>
          </cell>
          <cell r="AC49">
            <v>103146.848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10000</v>
          </cell>
          <cell r="X50">
            <v>5000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111994</v>
          </cell>
          <cell r="W51">
            <v>86882.967967999997</v>
          </cell>
          <cell r="X51">
            <v>102262.72014</v>
          </cell>
          <cell r="Y51">
            <v>146292.842</v>
          </cell>
          <cell r="Z51">
            <v>157528.908</v>
          </cell>
          <cell r="AA51">
            <v>172287</v>
          </cell>
          <cell r="AB51">
            <v>235419.103</v>
          </cell>
          <cell r="AC51">
            <v>210825.52299999999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60461.1</v>
          </cell>
          <cell r="W52">
            <v>62275</v>
          </cell>
          <cell r="X52">
            <v>76769.600000000006</v>
          </cell>
          <cell r="Y52">
            <v>65682.7</v>
          </cell>
          <cell r="Z52">
            <v>218427</v>
          </cell>
          <cell r="AA52">
            <v>81788</v>
          </cell>
          <cell r="AB52">
            <v>86450</v>
          </cell>
          <cell r="AC52">
            <v>72526.419450999994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97633.600000000006</v>
          </cell>
          <cell r="W53">
            <v>88536.668978999995</v>
          </cell>
          <cell r="X53">
            <v>114792.7</v>
          </cell>
          <cell r="Y53">
            <v>106109.2</v>
          </cell>
          <cell r="Z53">
            <v>107378.6</v>
          </cell>
          <cell r="AA53">
            <v>105320.48699999999</v>
          </cell>
          <cell r="AB53">
            <v>113688.46799999999</v>
          </cell>
          <cell r="AC53">
            <v>121996.691825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25270</v>
          </cell>
          <cell r="Y54">
            <v>23679</v>
          </cell>
          <cell r="Z54">
            <v>28256.464680000001</v>
          </cell>
          <cell r="AA54">
            <v>20492.784987999999</v>
          </cell>
          <cell r="AB54">
            <v>0</v>
          </cell>
          <cell r="AC54">
            <v>19843.806444000002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5000</v>
          </cell>
          <cell r="W55">
            <v>2777</v>
          </cell>
          <cell r="X55">
            <v>5459</v>
          </cell>
          <cell r="Y55">
            <v>2500</v>
          </cell>
          <cell r="Z55">
            <v>2500</v>
          </cell>
          <cell r="AA55">
            <v>850</v>
          </cell>
          <cell r="AB55">
            <v>1156.9000000000001</v>
          </cell>
          <cell r="AC55">
            <v>667.83908099999996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57779.022743000001</v>
          </cell>
          <cell r="W56">
            <v>51146.41145</v>
          </cell>
          <cell r="X56">
            <v>82468.489180999997</v>
          </cell>
          <cell r="Y56">
            <v>31752.840800000002</v>
          </cell>
          <cell r="Z56">
            <v>39302.542393000003</v>
          </cell>
          <cell r="AA56">
            <v>40427.091476000001</v>
          </cell>
          <cell r="AB56">
            <v>38845.955000000002</v>
          </cell>
          <cell r="AC56">
            <v>39375.511549000003</v>
          </cell>
        </row>
        <row r="57">
          <cell r="C57">
            <v>1428447.2072310001</v>
          </cell>
          <cell r="D57">
            <v>1487035.3451960001</v>
          </cell>
          <cell r="E57">
            <v>1572262.5349590001</v>
          </cell>
          <cell r="F57">
            <v>1676884.7203480001</v>
          </cell>
          <cell r="G57">
            <v>1819569.5060000001</v>
          </cell>
          <cell r="H57">
            <v>1959281.5169249999</v>
          </cell>
          <cell r="I57">
            <v>2287084.65</v>
          </cell>
          <cell r="J57">
            <v>2620139.0523000001</v>
          </cell>
          <cell r="K57">
            <v>3121570.787</v>
          </cell>
          <cell r="L57">
            <v>3521874.8200900001</v>
          </cell>
          <cell r="M57">
            <v>3935943.450677</v>
          </cell>
          <cell r="N57">
            <v>4377931.3</v>
          </cell>
          <cell r="O57">
            <v>4802465.8831010005</v>
          </cell>
          <cell r="P57">
            <v>5404793.75232</v>
          </cell>
          <cell r="Q57">
            <v>1651201.8259999999</v>
          </cell>
          <cell r="R57">
            <v>2349165.6883259998</v>
          </cell>
          <cell r="S57">
            <v>2821489.194505</v>
          </cell>
          <cell r="T57">
            <v>3128766.4931430002</v>
          </cell>
          <cell r="U57">
            <v>3453751.5458559999</v>
          </cell>
          <cell r="V57">
            <v>3685831.7555630002</v>
          </cell>
          <cell r="W57">
            <v>3603175.5157389999</v>
          </cell>
          <cell r="X57">
            <v>3948349.8578349999</v>
          </cell>
          <cell r="Y57">
            <v>4046805.4266710002</v>
          </cell>
          <cell r="Z57">
            <v>5011444.0587269999</v>
          </cell>
          <cell r="AA57">
            <v>5587053.1518799998</v>
          </cell>
          <cell r="AB57">
            <v>5950857.9200769998</v>
          </cell>
          <cell r="AC57">
            <v>6309458.6508280002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4054082.4449789999</v>
          </cell>
          <cell r="AC58">
            <v>4133370.6068279999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1636954.0792189999</v>
          </cell>
          <cell r="AC59">
            <v>1898339.044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259821.39587899999</v>
          </cell>
          <cell r="AC60">
            <v>277749</v>
          </cell>
        </row>
        <row r="61">
          <cell r="C61">
            <v>4180030.0872399006</v>
          </cell>
          <cell r="D61">
            <v>4766782.1489506699</v>
          </cell>
          <cell r="E61">
            <v>5055326.2241930999</v>
          </cell>
          <cell r="F61">
            <v>4896171.1099121757</v>
          </cell>
          <cell r="G61">
            <v>7721190.1925450005</v>
          </cell>
          <cell r="H61">
            <v>7765491.3144629989</v>
          </cell>
          <cell r="I61">
            <v>6972863.512498999</v>
          </cell>
          <cell r="J61">
            <v>7642338.2215260006</v>
          </cell>
          <cell r="K61">
            <v>8810532.2723389994</v>
          </cell>
          <cell r="L61">
            <v>11216570.45250481</v>
          </cell>
          <cell r="M61">
            <v>12608140.908276401</v>
          </cell>
          <cell r="N61">
            <v>12893494.841419492</v>
          </cell>
          <cell r="O61">
            <v>13247213.905118</v>
          </cell>
          <cell r="P61">
            <v>14413743.237307422</v>
          </cell>
          <cell r="Q61">
            <v>11414415.13170952</v>
          </cell>
          <cell r="R61">
            <v>12258888.868952999</v>
          </cell>
          <cell r="S61">
            <v>13357668.403214769</v>
          </cell>
          <cell r="T61">
            <v>14616872.475754401</v>
          </cell>
          <cell r="U61">
            <v>13744491.851269618</v>
          </cell>
          <cell r="V61">
            <v>14854856.7778954</v>
          </cell>
          <cell r="W61">
            <v>14808365.359441999</v>
          </cell>
          <cell r="X61">
            <v>18736750.920226</v>
          </cell>
          <cell r="Y61">
            <v>18896831.667896003</v>
          </cell>
          <cell r="Z61">
            <v>21778454.694626</v>
          </cell>
          <cell r="AA61">
            <v>26984724.7186285</v>
          </cell>
          <cell r="AB61">
            <v>26327598.717087001</v>
          </cell>
          <cell r="AC61">
            <v>29721726.216287002</v>
          </cell>
        </row>
        <row r="62">
          <cell r="AC62">
            <v>0.12891899241069638</v>
          </cell>
        </row>
      </sheetData>
      <sheetData sheetId="12">
        <row r="10">
          <cell r="C10">
            <v>1927480.8362370001</v>
          </cell>
          <cell r="D10">
            <v>2236105.7489990001</v>
          </cell>
          <cell r="E10">
            <v>4010312.2545520002</v>
          </cell>
          <cell r="F10">
            <v>2783490.8806989999</v>
          </cell>
          <cell r="G10">
            <v>5092010.7560489997</v>
          </cell>
          <cell r="H10">
            <v>5573110.8941179998</v>
          </cell>
          <cell r="I10">
            <v>3746742.9155370002</v>
          </cell>
          <cell r="J10">
            <v>3724552.9338400001</v>
          </cell>
          <cell r="K10">
            <v>4967447.6986079998</v>
          </cell>
          <cell r="L10">
            <v>5298764.3411210002</v>
          </cell>
          <cell r="M10">
            <v>5026042.9264949998</v>
          </cell>
          <cell r="N10">
            <v>4082808.3372577098</v>
          </cell>
          <cell r="O10">
            <v>5882721.7623653812</v>
          </cell>
          <cell r="P10">
            <v>7489751.3211080106</v>
          </cell>
          <cell r="Q10">
            <v>7019177.8034912003</v>
          </cell>
          <cell r="R10">
            <v>7472961.3605762394</v>
          </cell>
          <cell r="S10">
            <v>7891926.5913629401</v>
          </cell>
          <cell r="T10">
            <v>7942605.414874549</v>
          </cell>
          <cell r="U10">
            <v>8829570.1464827899</v>
          </cell>
          <cell r="V10">
            <v>9602431.3341580797</v>
          </cell>
          <cell r="W10">
            <v>8441578.2297943607</v>
          </cell>
          <cell r="X10">
            <v>10666392.488893609</v>
          </cell>
          <cell r="Y10">
            <v>14954688.280736629</v>
          </cell>
          <cell r="Z10">
            <v>14013017.22856839</v>
          </cell>
          <cell r="AA10">
            <v>15668843.602136191</v>
          </cell>
          <cell r="AB10">
            <v>15518465.616764698</v>
          </cell>
          <cell r="AC10">
            <v>6554043.0746976798</v>
          </cell>
        </row>
        <row r="11">
          <cell r="C11">
            <v>59074.144373000003</v>
          </cell>
          <cell r="D11">
            <v>61860.090862999998</v>
          </cell>
          <cell r="E11">
            <v>79450.069231999994</v>
          </cell>
          <cell r="F11">
            <v>70930.936134999996</v>
          </cell>
          <cell r="G11">
            <v>95856.941497000007</v>
          </cell>
          <cell r="H11">
            <v>101941.748513</v>
          </cell>
          <cell r="I11">
            <v>114259.163548</v>
          </cell>
          <cell r="J11">
            <v>153255.943053</v>
          </cell>
          <cell r="K11">
            <v>156576.82203000001</v>
          </cell>
          <cell r="L11">
            <v>142812.94346899999</v>
          </cell>
          <cell r="M11">
            <v>202848.72493500001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7311.1209429999999</v>
          </cell>
          <cell r="D12">
            <v>12987.105358000001</v>
          </cell>
          <cell r="E12">
            <v>8800.9293240000006</v>
          </cell>
          <cell r="F12">
            <v>12652.013949</v>
          </cell>
          <cell r="G12">
            <v>16401.01943</v>
          </cell>
          <cell r="H12">
            <v>19538.513109</v>
          </cell>
          <cell r="I12">
            <v>15932.365131</v>
          </cell>
          <cell r="J12">
            <v>21004.38132</v>
          </cell>
          <cell r="K12">
            <v>16346.088540000001</v>
          </cell>
          <cell r="L12">
            <v>7696.2198259999996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51763.023430000001</v>
          </cell>
          <cell r="D13">
            <v>48872.985504999997</v>
          </cell>
          <cell r="E13">
            <v>70649.139907999997</v>
          </cell>
          <cell r="F13">
            <v>58278.922186000003</v>
          </cell>
          <cell r="G13">
            <v>79455.922067000007</v>
          </cell>
          <cell r="H13">
            <v>82403.235404000006</v>
          </cell>
          <cell r="I13">
            <v>98326.798416999998</v>
          </cell>
          <cell r="J13">
            <v>132251.56173300001</v>
          </cell>
          <cell r="K13">
            <v>140230.73349000001</v>
          </cell>
          <cell r="L13">
            <v>135116.723643</v>
          </cell>
          <cell r="M13">
            <v>202848.72493500001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1867086.6644860001</v>
          </cell>
          <cell r="D14">
            <v>2142202.5791440001</v>
          </cell>
          <cell r="E14">
            <v>3898732.4301999998</v>
          </cell>
          <cell r="F14">
            <v>2681856.3077159999</v>
          </cell>
          <cell r="G14">
            <v>4964615.3040730003</v>
          </cell>
          <cell r="H14">
            <v>5438025.4787440002</v>
          </cell>
          <cell r="I14">
            <v>3597935.4458969999</v>
          </cell>
          <cell r="J14">
            <v>3531792.8242219999</v>
          </cell>
          <cell r="K14">
            <v>4768180.4351909999</v>
          </cell>
          <cell r="L14">
            <v>5106885.7933369996</v>
          </cell>
          <cell r="M14">
            <v>4765592.7552840002</v>
          </cell>
          <cell r="N14">
            <v>4022517.0567587102</v>
          </cell>
          <cell r="O14">
            <v>5817071.111285381</v>
          </cell>
          <cell r="P14">
            <v>7420024.2670645108</v>
          </cell>
          <cell r="Q14">
            <v>6946612.4433952002</v>
          </cell>
          <cell r="R14">
            <v>7396041.699436239</v>
          </cell>
          <cell r="S14">
            <v>7812896.9809976406</v>
          </cell>
          <cell r="T14">
            <v>7854511.237906009</v>
          </cell>
          <cell r="U14">
            <v>8736575.7698567901</v>
          </cell>
          <cell r="V14">
            <v>9602431.3341580797</v>
          </cell>
          <cell r="W14">
            <v>8441578.2297943607</v>
          </cell>
          <cell r="X14">
            <v>10666392.488893609</v>
          </cell>
          <cell r="Y14">
            <v>14954688.280736629</v>
          </cell>
          <cell r="Z14">
            <v>14013017.22856839</v>
          </cell>
          <cell r="AA14">
            <v>15668843.602136191</v>
          </cell>
          <cell r="AB14">
            <v>15518465.616764698</v>
          </cell>
          <cell r="AC14">
            <v>6554043.0746976798</v>
          </cell>
        </row>
        <row r="15">
          <cell r="C15">
            <v>267403.37705200003</v>
          </cell>
          <cell r="D15">
            <v>339218.00540700002</v>
          </cell>
          <cell r="E15">
            <v>423385.97494400002</v>
          </cell>
          <cell r="F15">
            <v>557292.28598799999</v>
          </cell>
          <cell r="G15">
            <v>356070.26299800002</v>
          </cell>
          <cell r="H15">
            <v>506519.38940099999</v>
          </cell>
          <cell r="I15">
            <v>545725.99499100004</v>
          </cell>
          <cell r="J15">
            <v>513976.64693699998</v>
          </cell>
          <cell r="K15">
            <v>601382.97695100005</v>
          </cell>
          <cell r="L15">
            <v>753312.410806</v>
          </cell>
          <cell r="M15">
            <v>803358.69588300004</v>
          </cell>
          <cell r="N15">
            <v>556558.61280293996</v>
          </cell>
          <cell r="O15">
            <v>704526.51028177002</v>
          </cell>
          <cell r="P15">
            <v>893260.86970239005</v>
          </cell>
          <cell r="Q15">
            <v>773346.79394999996</v>
          </cell>
          <cell r="R15">
            <v>748196.34490548994</v>
          </cell>
          <cell r="S15">
            <v>538805.56115772994</v>
          </cell>
          <cell r="T15">
            <v>671480.75190420996</v>
          </cell>
          <cell r="U15">
            <v>638972.48644645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186885.40725300001</v>
          </cell>
          <cell r="D16">
            <v>256593.81477200001</v>
          </cell>
          <cell r="E16">
            <v>190084.43175300001</v>
          </cell>
          <cell r="F16">
            <v>151921.98688800001</v>
          </cell>
          <cell r="G16">
            <v>184545.049894</v>
          </cell>
          <cell r="H16">
            <v>181157.103699</v>
          </cell>
          <cell r="I16">
            <v>168095.60125499999</v>
          </cell>
          <cell r="J16">
            <v>197477.399202</v>
          </cell>
          <cell r="K16">
            <v>223351.32249300001</v>
          </cell>
          <cell r="L16">
            <v>251981.83222800001</v>
          </cell>
          <cell r="M16">
            <v>259188.15032399999</v>
          </cell>
          <cell r="N16">
            <v>235019.63803834</v>
          </cell>
          <cell r="O16">
            <v>293588.39219119999</v>
          </cell>
          <cell r="P16">
            <v>269518.15573358</v>
          </cell>
          <cell r="Q16">
            <v>295707.30336229998</v>
          </cell>
          <cell r="R16">
            <v>312609.04124945001</v>
          </cell>
          <cell r="S16">
            <v>340660.47138856002</v>
          </cell>
          <cell r="T16">
            <v>387910.47524507</v>
          </cell>
          <cell r="U16">
            <v>387280.24367563002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90786.452657000002</v>
          </cell>
          <cell r="D17">
            <v>113791.265778</v>
          </cell>
          <cell r="E17">
            <v>128749.028513</v>
          </cell>
          <cell r="F17">
            <v>164896.93250299999</v>
          </cell>
          <cell r="G17">
            <v>264005.22859499999</v>
          </cell>
          <cell r="H17">
            <v>479501.70261600002</v>
          </cell>
          <cell r="I17">
            <v>370598.62752899999</v>
          </cell>
          <cell r="J17">
            <v>327259.81931699999</v>
          </cell>
          <cell r="K17">
            <v>518962.93722999998</v>
          </cell>
          <cell r="L17">
            <v>317642.27061499999</v>
          </cell>
          <cell r="M17">
            <v>294665.98921799997</v>
          </cell>
          <cell r="N17">
            <v>127862.81160594001</v>
          </cell>
          <cell r="O17">
            <v>295375.84767051</v>
          </cell>
          <cell r="P17">
            <v>160277.29284469</v>
          </cell>
          <cell r="Q17">
            <v>122668.69875779</v>
          </cell>
          <cell r="R17">
            <v>102425.97594210001</v>
          </cell>
          <cell r="S17">
            <v>184708.18178860997</v>
          </cell>
          <cell r="T17">
            <v>137947.97127585</v>
          </cell>
          <cell r="U17">
            <v>120013.95456825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159436.17731500001</v>
          </cell>
          <cell r="D18">
            <v>208346.005278</v>
          </cell>
          <cell r="E18">
            <v>243587.58444100001</v>
          </cell>
          <cell r="F18">
            <v>252113.00503</v>
          </cell>
          <cell r="G18">
            <v>330162.76692899998</v>
          </cell>
          <cell r="H18">
            <v>383831.00257900002</v>
          </cell>
          <cell r="I18">
            <v>341495.14661200001</v>
          </cell>
          <cell r="J18">
            <v>357580.62866400002</v>
          </cell>
          <cell r="K18">
            <v>347741.00040399999</v>
          </cell>
          <cell r="L18">
            <v>357033.57831700001</v>
          </cell>
          <cell r="M18">
            <v>327332.82238999999</v>
          </cell>
          <cell r="N18">
            <v>1831437.72485128</v>
          </cell>
          <cell r="O18">
            <v>3124779.3881887798</v>
          </cell>
          <cell r="P18">
            <v>4423135.4365107305</v>
          </cell>
          <cell r="Q18">
            <v>4242676.2986970404</v>
          </cell>
          <cell r="R18">
            <v>4080682.1609801403</v>
          </cell>
          <cell r="S18">
            <v>4707713.3619557098</v>
          </cell>
          <cell r="T18">
            <v>4590255.9432656998</v>
          </cell>
          <cell r="U18">
            <v>5354770.95104321</v>
          </cell>
          <cell r="V18">
            <v>2133608.40617252</v>
          </cell>
          <cell r="W18">
            <v>1946050.40912559</v>
          </cell>
          <cell r="X18">
            <v>2835548.57863444</v>
          </cell>
          <cell r="Y18">
            <v>5578639.0134882098</v>
          </cell>
          <cell r="Z18">
            <v>4629483.7546929698</v>
          </cell>
          <cell r="AA18">
            <v>4575647.4436216205</v>
          </cell>
          <cell r="AB18">
            <v>4101357.7097426299</v>
          </cell>
          <cell r="AC18">
            <v>1408483.68885396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3833496.77837482</v>
          </cell>
          <cell r="W19">
            <v>3377999.3149131201</v>
          </cell>
          <cell r="X19">
            <v>3920236.1469385801</v>
          </cell>
          <cell r="Y19">
            <v>4430035.2533968305</v>
          </cell>
          <cell r="Z19">
            <v>4547574.0011430094</v>
          </cell>
          <cell r="AA19">
            <v>5462531.3822228303</v>
          </cell>
          <cell r="AB19">
            <v>5529431.7072129697</v>
          </cell>
          <cell r="AC19">
            <v>2727149.8537614401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268100.91648573003</v>
          </cell>
          <cell r="W20">
            <v>304313.61257715005</v>
          </cell>
          <cell r="X20">
            <v>301503.98556571995</v>
          </cell>
          <cell r="Y20">
            <v>306946.11726015998</v>
          </cell>
          <cell r="Z20">
            <v>318020.92809941998</v>
          </cell>
          <cell r="AA20">
            <v>351134.89118989004</v>
          </cell>
          <cell r="AB20">
            <v>492336.28852335998</v>
          </cell>
          <cell r="AC20">
            <v>162464.85057014003</v>
          </cell>
        </row>
        <row r="21">
          <cell r="C21">
            <v>8264.7722389999999</v>
          </cell>
          <cell r="D21">
            <v>16126.728274999999</v>
          </cell>
          <cell r="E21">
            <v>94907.199376000004</v>
          </cell>
          <cell r="F21">
            <v>136362.66123200001</v>
          </cell>
          <cell r="G21">
            <v>186920.564384</v>
          </cell>
          <cell r="H21">
            <v>212508.56545200001</v>
          </cell>
          <cell r="I21">
            <v>18154.665186999999</v>
          </cell>
          <cell r="J21">
            <v>23416.020019</v>
          </cell>
          <cell r="K21">
            <v>27656.038067000001</v>
          </cell>
          <cell r="L21">
            <v>31558.448731</v>
          </cell>
          <cell r="M21">
            <v>36136.686771000001</v>
          </cell>
          <cell r="N21">
            <v>7069.5917223100005</v>
          </cell>
          <cell r="O21">
            <v>36438.083361480007</v>
          </cell>
          <cell r="P21">
            <v>10948.51853297</v>
          </cell>
          <cell r="Q21">
            <v>10614.369607590001</v>
          </cell>
          <cell r="R21">
            <v>2726.5968509999998</v>
          </cell>
          <cell r="S21">
            <v>13565.016377559999</v>
          </cell>
          <cell r="T21">
            <v>13980.02635231</v>
          </cell>
          <cell r="U21">
            <v>9585.3074370100003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194158.47809529002</v>
          </cell>
          <cell r="W22">
            <v>267668.08781464997</v>
          </cell>
          <cell r="X22">
            <v>308210.19294784998</v>
          </cell>
          <cell r="Y22">
            <v>487280.44251736999</v>
          </cell>
          <cell r="Z22">
            <v>467199.68420053995</v>
          </cell>
          <cell r="AA22">
            <v>598593.48602956999</v>
          </cell>
          <cell r="AB22">
            <v>454839.31950190995</v>
          </cell>
          <cell r="AC22">
            <v>216740.08241670998</v>
          </cell>
        </row>
        <row r="23">
          <cell r="C23">
            <v>1052371.133895</v>
          </cell>
          <cell r="D23">
            <v>870848.702406</v>
          </cell>
          <cell r="E23">
            <v>2378729.116345</v>
          </cell>
          <cell r="F23">
            <v>1156595.074335</v>
          </cell>
          <cell r="G23">
            <v>1338064.1890430001</v>
          </cell>
          <cell r="H23">
            <v>1456938.5866080001</v>
          </cell>
          <cell r="I23">
            <v>1923693.8303350001</v>
          </cell>
          <cell r="J23">
            <v>1881517.724678</v>
          </cell>
          <cell r="K23">
            <v>2707131.3874670002</v>
          </cell>
          <cell r="L23">
            <v>2408121.1915139998</v>
          </cell>
          <cell r="M23">
            <v>2412891.4462080002</v>
          </cell>
          <cell r="N23">
            <v>1059996.0815515299</v>
          </cell>
          <cell r="O23">
            <v>982068.77162456</v>
          </cell>
          <cell r="P23">
            <v>1177887.7071171899</v>
          </cell>
          <cell r="Q23">
            <v>1036887.4623418299</v>
          </cell>
          <cell r="R23">
            <v>1520371.33057693</v>
          </cell>
          <cell r="S23">
            <v>1381647.8492504801</v>
          </cell>
          <cell r="T23">
            <v>1433004.1178373999</v>
          </cell>
          <cell r="U23">
            <v>1591948.85865435</v>
          </cell>
          <cell r="V23">
            <v>2592432.8543132301</v>
          </cell>
          <cell r="W23">
            <v>1985857.7749707201</v>
          </cell>
          <cell r="X23">
            <v>2439026.0502191898</v>
          </cell>
          <cell r="Y23">
            <v>3228402.60195832</v>
          </cell>
          <cell r="Z23">
            <v>3318873.19827293</v>
          </cell>
          <cell r="AA23">
            <v>3744963.84102146</v>
          </cell>
          <cell r="AB23">
            <v>4007540.0977060297</v>
          </cell>
          <cell r="AC23">
            <v>1624317.9614639499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580633.90071649</v>
          </cell>
          <cell r="W24">
            <v>559689.03039313003</v>
          </cell>
          <cell r="X24">
            <v>861867.53458782996</v>
          </cell>
          <cell r="Y24">
            <v>923384.85211573995</v>
          </cell>
          <cell r="Z24">
            <v>731865.66215951997</v>
          </cell>
          <cell r="AA24">
            <v>935972.55805081991</v>
          </cell>
          <cell r="AB24">
            <v>932960.49407780007</v>
          </cell>
          <cell r="AC24">
            <v>414886.63763148</v>
          </cell>
        </row>
        <row r="25">
          <cell r="C25">
            <v>101939.344075</v>
          </cell>
          <cell r="D25">
            <v>337278.05722800002</v>
          </cell>
          <cell r="E25">
            <v>439289.094828</v>
          </cell>
          <cell r="F25">
            <v>262674.36174000002</v>
          </cell>
          <cell r="G25">
            <v>2304847.24223</v>
          </cell>
          <cell r="H25">
            <v>2217569.128389</v>
          </cell>
          <cell r="I25">
            <v>230171.57998800001</v>
          </cell>
          <cell r="J25">
            <v>230564.58540499999</v>
          </cell>
          <cell r="K25">
            <v>341954.77257899998</v>
          </cell>
          <cell r="L25">
            <v>987236.06112600002</v>
          </cell>
          <cell r="M25">
            <v>632018.96449000004</v>
          </cell>
          <cell r="N25">
            <v>204572.59618637001</v>
          </cell>
          <cell r="O25">
            <v>380294.11796708003</v>
          </cell>
          <cell r="P25">
            <v>484996.28662296</v>
          </cell>
          <cell r="Q25">
            <v>464711.51667865005</v>
          </cell>
          <cell r="R25">
            <v>629030.24893113005</v>
          </cell>
          <cell r="S25">
            <v>645796.53907899</v>
          </cell>
          <cell r="T25">
            <v>619931.95202546997</v>
          </cell>
          <cell r="U25">
            <v>634003.96803188999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1320.027378</v>
          </cell>
          <cell r="D26">
            <v>32043.078991999999</v>
          </cell>
          <cell r="E26">
            <v>32129.755120000002</v>
          </cell>
          <cell r="F26">
            <v>30703.636847999998</v>
          </cell>
          <cell r="G26">
            <v>31538.510479</v>
          </cell>
          <cell r="H26">
            <v>33143.666860999998</v>
          </cell>
          <cell r="I26">
            <v>34548.306091999999</v>
          </cell>
          <cell r="J26">
            <v>39504.166565</v>
          </cell>
          <cell r="K26">
            <v>42690.441386999999</v>
          </cell>
          <cell r="L26">
            <v>49065.604314999997</v>
          </cell>
          <cell r="M26">
            <v>57601.446276000002</v>
          </cell>
          <cell r="N26">
            <v>60291.280499</v>
          </cell>
          <cell r="O26">
            <v>65650.651079999996</v>
          </cell>
          <cell r="P26">
            <v>69727.0540435</v>
          </cell>
          <cell r="Q26">
            <v>72565.360096000004</v>
          </cell>
          <cell r="R26">
            <v>76919.661139999997</v>
          </cell>
          <cell r="S26">
            <v>79029.610365300003</v>
          </cell>
          <cell r="T26">
            <v>88094.176968539992</v>
          </cell>
          <cell r="U26">
            <v>92994.376625999997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1258.8502249999999</v>
          </cell>
          <cell r="D27">
            <v>29451.274357999999</v>
          </cell>
          <cell r="E27">
            <v>31037.645052</v>
          </cell>
          <cell r="F27">
            <v>29732.708701</v>
          </cell>
          <cell r="G27">
            <v>30887.226406000002</v>
          </cell>
          <cell r="H27">
            <v>30775.346244</v>
          </cell>
          <cell r="I27">
            <v>33177.611731999998</v>
          </cell>
          <cell r="J27">
            <v>38426.438037</v>
          </cell>
          <cell r="K27">
            <v>41581.459488</v>
          </cell>
          <cell r="L27">
            <v>47878.777507999999</v>
          </cell>
          <cell r="M27">
            <v>56518.941494999999</v>
          </cell>
          <cell r="N27">
            <v>59227.065588999998</v>
          </cell>
          <cell r="O27">
            <v>64682.377963999999</v>
          </cell>
          <cell r="P27">
            <v>67817.609249500005</v>
          </cell>
          <cell r="Q27">
            <v>71586.356268000003</v>
          </cell>
          <cell r="R27">
            <v>75959.59633</v>
          </cell>
          <cell r="S27">
            <v>78392.843644600012</v>
          </cell>
          <cell r="T27">
            <v>87207.781564539997</v>
          </cell>
          <cell r="U27">
            <v>92004.520076999994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61.177152999999997</v>
          </cell>
          <cell r="D28">
            <v>2591.8046340000001</v>
          </cell>
          <cell r="E28">
            <v>1092.110068</v>
          </cell>
          <cell r="F28">
            <v>970.92814699999997</v>
          </cell>
          <cell r="G28">
            <v>651.28407300000003</v>
          </cell>
          <cell r="H28">
            <v>2368.3206169999999</v>
          </cell>
          <cell r="I28">
            <v>1370.69436</v>
          </cell>
          <cell r="J28">
            <v>1077.7285280000001</v>
          </cell>
          <cell r="K28">
            <v>1108.9818990000001</v>
          </cell>
          <cell r="L28">
            <v>1186.8268069999999</v>
          </cell>
          <cell r="M28">
            <v>1082.5047810000001</v>
          </cell>
          <cell r="N28">
            <v>1064.2149099999999</v>
          </cell>
          <cell r="O28">
            <v>968.27311599999996</v>
          </cell>
          <cell r="P28">
            <v>1909.444794</v>
          </cell>
          <cell r="Q28">
            <v>979.003828</v>
          </cell>
          <cell r="R28">
            <v>960.06480999999997</v>
          </cell>
          <cell r="S28">
            <v>636.76672070000006</v>
          </cell>
          <cell r="T28">
            <v>886.39540399999998</v>
          </cell>
          <cell r="U28">
            <v>989.85654899999997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444118.38916299999</v>
          </cell>
          <cell r="D29">
            <v>583511.44750400004</v>
          </cell>
          <cell r="E29">
            <v>344173.62999099999</v>
          </cell>
          <cell r="F29">
            <v>527844.459714</v>
          </cell>
          <cell r="G29">
            <v>726468.15508099995</v>
          </cell>
          <cell r="H29">
            <v>562667.12004800001</v>
          </cell>
          <cell r="I29">
            <v>1076896.1140429999</v>
          </cell>
          <cell r="J29">
            <v>1695167.4434529999</v>
          </cell>
          <cell r="K29">
            <v>1453852.3845639999</v>
          </cell>
          <cell r="L29">
            <v>2396664.346014</v>
          </cell>
          <cell r="M29">
            <v>3212718.9943909999</v>
          </cell>
          <cell r="N29">
            <v>1527908.1709650101</v>
          </cell>
          <cell r="O29">
            <v>2223559.1118696299</v>
          </cell>
          <cell r="P29">
            <v>2502596.1392270597</v>
          </cell>
          <cell r="Q29">
            <v>2630090.7898037294</v>
          </cell>
          <cell r="R29">
            <v>2773560.5049014399</v>
          </cell>
          <cell r="S29">
            <v>3383292.6612162204</v>
          </cell>
          <cell r="T29">
            <v>4277081.5409566099</v>
          </cell>
          <cell r="U29">
            <v>2491068.3839672906</v>
          </cell>
          <cell r="V29">
            <v>2654829.8396068602</v>
          </cell>
          <cell r="W29">
            <v>2792224.5030902899</v>
          </cell>
          <cell r="X29">
            <v>3812136.9833126296</v>
          </cell>
          <cell r="Y29">
            <v>3323161.58145406</v>
          </cell>
          <cell r="Z29">
            <v>4767954.4007558692</v>
          </cell>
          <cell r="AA29">
            <v>7198733.5669067111</v>
          </cell>
          <cell r="AB29">
            <v>7080079.8207410611</v>
          </cell>
          <cell r="AC29">
            <v>1098812.25253958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2927.5247064</v>
          </cell>
          <cell r="W30">
            <v>630.99007898000002</v>
          </cell>
          <cell r="X30">
            <v>12324.896304</v>
          </cell>
          <cell r="Y30">
            <v>4658.2743170000003</v>
          </cell>
          <cell r="Z30">
            <v>2725.1830650000002</v>
          </cell>
          <cell r="AA30">
            <v>13051.651389000001</v>
          </cell>
          <cell r="AB30">
            <v>24720.8755408</v>
          </cell>
          <cell r="AC30">
            <v>5012.2738037500003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863774.37681699998</v>
          </cell>
          <cell r="O31">
            <v>953462.97471707</v>
          </cell>
          <cell r="P31">
            <v>1307299.2717686798</v>
          </cell>
          <cell r="Q31">
            <v>1658609.05067416</v>
          </cell>
          <cell r="R31">
            <v>2323606.3764194199</v>
          </cell>
          <cell r="S31">
            <v>2358432.3760996601</v>
          </cell>
          <cell r="T31">
            <v>3418939.2128295498</v>
          </cell>
          <cell r="U31">
            <v>1969511.9923398702</v>
          </cell>
          <cell r="V31">
            <v>2089679.9422036202</v>
          </cell>
          <cell r="W31">
            <v>2115529.6512422999</v>
          </cell>
          <cell r="X31">
            <v>3080804.3882425497</v>
          </cell>
          <cell r="Y31">
            <v>2289127.8384964201</v>
          </cell>
          <cell r="Z31">
            <v>3708048.6700619301</v>
          </cell>
          <cell r="AA31">
            <v>6069746.3366004601</v>
          </cell>
          <cell r="AB31">
            <v>5953720.6132189101</v>
          </cell>
          <cell r="AC31">
            <v>710277.38066634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15092.79409358</v>
          </cell>
          <cell r="W32">
            <v>2875.2021249999998</v>
          </cell>
          <cell r="X32">
            <v>204.09589271000002</v>
          </cell>
          <cell r="Y32">
            <v>710.21826299999998</v>
          </cell>
          <cell r="Z32">
            <v>797.99958200000003</v>
          </cell>
          <cell r="AA32">
            <v>1098.4245470000001</v>
          </cell>
          <cell r="AB32">
            <v>940.77776072000006</v>
          </cell>
          <cell r="AC32">
            <v>1.0119215699999999</v>
          </cell>
        </row>
        <row r="33">
          <cell r="C33">
            <v>212433.633313</v>
          </cell>
          <cell r="D33">
            <v>190007.38633800001</v>
          </cell>
          <cell r="E33">
            <v>179921.68996399999</v>
          </cell>
          <cell r="F33">
            <v>280850.98426200001</v>
          </cell>
          <cell r="G33">
            <v>423785.12822700001</v>
          </cell>
          <cell r="H33">
            <v>460860.33616499999</v>
          </cell>
          <cell r="I33">
            <v>515126.40759000002</v>
          </cell>
          <cell r="J33">
            <v>555562.88969700004</v>
          </cell>
          <cell r="K33">
            <v>649204.68734900001</v>
          </cell>
          <cell r="L33">
            <v>1118557.831156</v>
          </cell>
          <cell r="M33">
            <v>674764.00034999999</v>
          </cell>
          <cell r="N33">
            <v>505890.07195899001</v>
          </cell>
          <cell r="O33">
            <v>1036429.293974</v>
          </cell>
          <cell r="P33">
            <v>919290.12723579002</v>
          </cell>
          <cell r="Q33">
            <v>779395.47892401007</v>
          </cell>
          <cell r="R33">
            <v>225310.44783032002</v>
          </cell>
          <cell r="S33">
            <v>904468.91022458998</v>
          </cell>
          <cell r="T33">
            <v>417400.13942083</v>
          </cell>
          <cell r="U33">
            <v>181546.7639626</v>
          </cell>
          <cell r="V33">
            <v>177233.34544585997</v>
          </cell>
          <cell r="W33">
            <v>133789.77328952999</v>
          </cell>
          <cell r="X33">
            <v>108685.13003195</v>
          </cell>
          <cell r="Y33">
            <v>411309.79233994003</v>
          </cell>
          <cell r="Z33">
            <v>712357.54072821001</v>
          </cell>
          <cell r="AA33">
            <v>647256.23327785998</v>
          </cell>
          <cell r="AB33">
            <v>588733.36083114997</v>
          </cell>
          <cell r="AC33">
            <v>220651.64600532001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C35">
            <v>0</v>
          </cell>
          <cell r="D35">
            <v>16910.539231999999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3156.2024059999999</v>
          </cell>
          <cell r="K35">
            <v>2944.9365859999998</v>
          </cell>
          <cell r="L35">
            <v>2004.0264099999999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12437.26488216</v>
          </cell>
          <cell r="W36">
            <v>28503.424635769999</v>
          </cell>
          <cell r="X36">
            <v>98510.842447160001</v>
          </cell>
          <cell r="Y36">
            <v>27768.27501152</v>
          </cell>
          <cell r="Z36">
            <v>1624.9685575999999</v>
          </cell>
          <cell r="AA36">
            <v>7196.2914691200003</v>
          </cell>
          <cell r="AB36">
            <v>15079.629172499999</v>
          </cell>
          <cell r="AC36">
            <v>1187.560056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114371.92319341999</v>
          </cell>
          <cell r="O37">
            <v>0</v>
          </cell>
          <cell r="P37">
            <v>101978.80073286001</v>
          </cell>
          <cell r="Q37">
            <v>93861.241333820013</v>
          </cell>
          <cell r="R37">
            <v>60913.535022709999</v>
          </cell>
          <cell r="S37">
            <v>34684.400770269996</v>
          </cell>
          <cell r="T37">
            <v>142269.88405771999</v>
          </cell>
          <cell r="U37">
            <v>191482.78768492999</v>
          </cell>
          <cell r="V37">
            <v>187531.16229679002</v>
          </cell>
          <cell r="W37">
            <v>178341.25081376001</v>
          </cell>
          <cell r="X37">
            <v>240600.69866439002</v>
          </cell>
          <cell r="Y37">
            <v>181859.28832173999</v>
          </cell>
          <cell r="Z37">
            <v>154921.76540380999</v>
          </cell>
          <cell r="AA37">
            <v>172540.81538578001</v>
          </cell>
          <cell r="AB37">
            <v>242687.0894042</v>
          </cell>
          <cell r="AC37">
            <v>100455.80747021001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223365.715837</v>
          </cell>
          <cell r="D39">
            <v>365441.13319000002</v>
          </cell>
          <cell r="E39">
            <v>154008.51529099999</v>
          </cell>
          <cell r="F39">
            <v>216976.50737000001</v>
          </cell>
          <cell r="G39">
            <v>236374.31723399999</v>
          </cell>
          <cell r="H39">
            <v>78253.634820000007</v>
          </cell>
          <cell r="I39">
            <v>465095.22417399997</v>
          </cell>
          <cell r="J39">
            <v>1035818.120764</v>
          </cell>
          <cell r="K39">
            <v>744309.37767700001</v>
          </cell>
          <cell r="L39">
            <v>1119452.5130990001</v>
          </cell>
          <cell r="M39">
            <v>2387603.2725010002</v>
          </cell>
          <cell r="N39">
            <v>36251.462441049996</v>
          </cell>
          <cell r="O39">
            <v>214183.77507418999</v>
          </cell>
          <cell r="P39">
            <v>168974.87508023001</v>
          </cell>
          <cell r="Q39">
            <v>96825.320014109995</v>
          </cell>
          <cell r="R39">
            <v>153129.64608140997</v>
          </cell>
          <cell r="S39">
            <v>84691.432893699995</v>
          </cell>
          <cell r="T39">
            <v>178746.93008622999</v>
          </cell>
          <cell r="U39">
            <v>119536.36119369</v>
          </cell>
          <cell r="V39">
            <v>0</v>
          </cell>
          <cell r="W39">
            <v>36693.810674439999</v>
          </cell>
          <cell r="X39">
            <v>29223.853908320001</v>
          </cell>
          <cell r="Y39">
            <v>24303.495262</v>
          </cell>
          <cell r="Z39">
            <v>31644.233925</v>
          </cell>
          <cell r="AA39">
            <v>31884.019550000001</v>
          </cell>
          <cell r="AB39">
            <v>22627.525549999998</v>
          </cell>
          <cell r="AC39">
            <v>5130.6055969999998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9590.4366612099984</v>
          </cell>
          <cell r="W40">
            <v>1658.5767109999999</v>
          </cell>
          <cell r="X40">
            <v>25864.071546890002</v>
          </cell>
          <cell r="Y40">
            <v>36552.40693117</v>
          </cell>
          <cell r="Z40">
            <v>16415.990720379999</v>
          </cell>
          <cell r="AA40">
            <v>59150.979670649998</v>
          </cell>
          <cell r="AB40">
            <v>27070.010367639999</v>
          </cell>
          <cell r="AC40">
            <v>18853.568610150003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160337.36931723999</v>
          </cell>
          <cell r="W41">
            <v>294201.82351950998</v>
          </cell>
          <cell r="X41">
            <v>215919.00627466</v>
          </cell>
          <cell r="Y41">
            <v>346871.99251127004</v>
          </cell>
          <cell r="Z41">
            <v>139418.04871194001</v>
          </cell>
          <cell r="AA41">
            <v>196808.81501684</v>
          </cell>
          <cell r="AB41">
            <v>204499.93889514002</v>
          </cell>
          <cell r="AC41">
            <v>37242.398409239999</v>
          </cell>
        </row>
        <row r="42">
          <cell r="C42">
            <v>1250.55054</v>
          </cell>
          <cell r="D42">
            <v>8440.0272110000005</v>
          </cell>
          <cell r="E42">
            <v>2452.210255</v>
          </cell>
          <cell r="F42">
            <v>860.27819099999999</v>
          </cell>
          <cell r="G42">
            <v>2850.4880029999999</v>
          </cell>
          <cell r="H42">
            <v>-211.95553899999999</v>
          </cell>
          <cell r="I42">
            <v>-276.04483199999999</v>
          </cell>
          <cell r="J42">
            <v>-943.73547900000005</v>
          </cell>
          <cell r="K42">
            <v>516.26748399999997</v>
          </cell>
          <cell r="L42">
            <v>-1056.033191</v>
          </cell>
          <cell r="M42">
            <v>-243.026993</v>
          </cell>
          <cell r="N42">
            <v>6.2445799999999996E-3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7068.4894729999996</v>
          </cell>
          <cell r="D43">
            <v>2712.3615329999998</v>
          </cell>
          <cell r="E43">
            <v>7791.214481</v>
          </cell>
          <cell r="F43">
            <v>29156.689891000002</v>
          </cell>
          <cell r="G43">
            <v>63458.221617000003</v>
          </cell>
          <cell r="H43">
            <v>23765.104601999999</v>
          </cell>
          <cell r="I43">
            <v>96950.527111000003</v>
          </cell>
          <cell r="J43">
            <v>101573.966065</v>
          </cell>
          <cell r="K43">
            <v>56877.115468000004</v>
          </cell>
          <cell r="L43">
            <v>157706.00854000001</v>
          </cell>
          <cell r="M43">
            <v>150594.74853300001</v>
          </cell>
          <cell r="N43">
            <v>7620.3303099700006</v>
          </cell>
          <cell r="O43">
            <v>19483.068104369999</v>
          </cell>
          <cell r="P43">
            <v>5053.0644094999998</v>
          </cell>
          <cell r="Q43">
            <v>1399.69885763</v>
          </cell>
          <cell r="R43">
            <v>10600.499547580001</v>
          </cell>
          <cell r="S43">
            <v>1015.541228</v>
          </cell>
          <cell r="T43">
            <v>119725.37456228001</v>
          </cell>
          <cell r="U43">
            <v>28990.478786200001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39077.548398999999</v>
          </cell>
          <cell r="E44">
            <v>33448.634478</v>
          </cell>
          <cell r="F44">
            <v>130818.29880600001</v>
          </cell>
          <cell r="G44">
            <v>36417.697229999998</v>
          </cell>
          <cell r="H44">
            <v>45989.446341000003</v>
          </cell>
          <cell r="I44">
            <v>40278.409245000003</v>
          </cell>
          <cell r="J44">
            <v>46083.419734000003</v>
          </cell>
          <cell r="K44">
            <v>51251.973655000002</v>
          </cell>
          <cell r="L44">
            <v>46606.792486999999</v>
          </cell>
          <cell r="M44">
            <v>103718.89036400001</v>
          </cell>
          <cell r="N44">
            <v>46857.590586370003</v>
          </cell>
          <cell r="O44">
            <v>132236.25218493</v>
          </cell>
          <cell r="P44">
            <v>286165.85738678003</v>
          </cell>
          <cell r="Q44">
            <v>336216.47858940001</v>
          </cell>
          <cell r="R44">
            <v>352052.26016064</v>
          </cell>
          <cell r="S44">
            <v>393437.60501603998</v>
          </cell>
          <cell r="T44">
            <v>504912.04743648</v>
          </cell>
          <cell r="U44">
            <v>583939.11441308993</v>
          </cell>
          <cell r="V44">
            <v>612122.11447933991</v>
          </cell>
          <cell r="W44">
            <v>574667.24735726998</v>
          </cell>
          <cell r="X44">
            <v>620178.49636193982</v>
          </cell>
          <cell r="Y44">
            <v>870357.15194858995</v>
          </cell>
          <cell r="Z44">
            <v>1028722.8250319498</v>
          </cell>
          <cell r="AA44">
            <v>1136577.1292181301</v>
          </cell>
          <cell r="AB44">
            <v>1899602.4641649101</v>
          </cell>
          <cell r="AC44">
            <v>831947.73183002998</v>
          </cell>
        </row>
        <row r="45">
          <cell r="D45">
            <v>39077.548398999999</v>
          </cell>
          <cell r="E45">
            <v>33448.634478</v>
          </cell>
          <cell r="F45">
            <v>130818.29880600001</v>
          </cell>
          <cell r="G45">
            <v>36417.697229999998</v>
          </cell>
          <cell r="H45">
            <v>45989.446341000003</v>
          </cell>
          <cell r="I45">
            <v>40278.409245000003</v>
          </cell>
          <cell r="J45">
            <v>46083.419734000003</v>
          </cell>
          <cell r="K45">
            <v>51251.973655000002</v>
          </cell>
          <cell r="L45">
            <v>46606.792486999999</v>
          </cell>
          <cell r="M45">
            <v>103718.89036400001</v>
          </cell>
          <cell r="N45">
            <v>46857.590586370003</v>
          </cell>
          <cell r="O45">
            <v>132236.25218493</v>
          </cell>
          <cell r="P45">
            <v>286165.85738678003</v>
          </cell>
          <cell r="Q45">
            <v>336216.47858940001</v>
          </cell>
          <cell r="R45">
            <v>352052.26016064</v>
          </cell>
          <cell r="S45">
            <v>393437.60501603998</v>
          </cell>
          <cell r="T45">
            <v>504912.04743648</v>
          </cell>
          <cell r="U45">
            <v>583939.11441308993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775.71654086000001</v>
          </cell>
          <cell r="W46">
            <v>4344.93506333</v>
          </cell>
          <cell r="X46">
            <v>10419.178762080001</v>
          </cell>
          <cell r="Y46">
            <v>27980.441706330002</v>
          </cell>
          <cell r="Z46">
            <v>10332.85809122</v>
          </cell>
          <cell r="AA46">
            <v>22822.8280338</v>
          </cell>
          <cell r="AB46">
            <v>576805.38879602007</v>
          </cell>
          <cell r="AC46">
            <v>5009.2509719899999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118005.34388616</v>
          </cell>
          <cell r="W47">
            <v>138864.48759875001</v>
          </cell>
          <cell r="X47">
            <v>156804.11903758999</v>
          </cell>
          <cell r="Y47">
            <v>185826.08757467</v>
          </cell>
          <cell r="Z47">
            <v>270547.90363068</v>
          </cell>
          <cell r="AA47">
            <v>348522.78142696002</v>
          </cell>
          <cell r="AB47">
            <v>465904.70611763</v>
          </cell>
          <cell r="AC47">
            <v>356217.48531050002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121409.00679298</v>
          </cell>
          <cell r="W48">
            <v>131912.64723954001</v>
          </cell>
          <cell r="X48">
            <v>143752.76786664999</v>
          </cell>
          <cell r="Y48">
            <v>243367.87634262</v>
          </cell>
          <cell r="Z48">
            <v>247584.22332938001</v>
          </cell>
          <cell r="AA48">
            <v>262388.26621634001</v>
          </cell>
          <cell r="AB48">
            <v>282428.25157015002</v>
          </cell>
          <cell r="AC48">
            <v>139866.59396043999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46765.714547360003</v>
          </cell>
          <cell r="W49">
            <v>62554.061539000002</v>
          </cell>
          <cell r="X49">
            <v>57429.897532000003</v>
          </cell>
          <cell r="Y49">
            <v>80596.303333999997</v>
          </cell>
          <cell r="Z49">
            <v>102743.41488975</v>
          </cell>
          <cell r="AA49">
            <v>104561.05515311999</v>
          </cell>
          <cell r="AB49">
            <v>107542.050527</v>
          </cell>
          <cell r="AC49">
            <v>78889.347483999998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522.22443134000002</v>
          </cell>
          <cell r="W50">
            <v>266.32164707999999</v>
          </cell>
          <cell r="X50">
            <v>726.23009492999995</v>
          </cell>
          <cell r="Y50">
            <v>836.98983055999997</v>
          </cell>
          <cell r="Z50">
            <v>354.73084018000003</v>
          </cell>
          <cell r="AA50">
            <v>919.13457160999997</v>
          </cell>
          <cell r="AB50">
            <v>193.07163216000001</v>
          </cell>
          <cell r="AC50">
            <v>220.36479828999998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109292.43139500001</v>
          </cell>
          <cell r="W51">
            <v>89635.855517250006</v>
          </cell>
          <cell r="X51">
            <v>104913.91033152</v>
          </cell>
          <cell r="Y51">
            <v>169271.58351905999</v>
          </cell>
          <cell r="Z51">
            <v>200570.85939989</v>
          </cell>
          <cell r="AA51">
            <v>194744.86161610001</v>
          </cell>
          <cell r="AB51">
            <v>250111.113683</v>
          </cell>
          <cell r="AC51">
            <v>122742.272428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47883.623665209998</v>
          </cell>
          <cell r="W52">
            <v>40475.941078199998</v>
          </cell>
          <cell r="X52">
            <v>52016.470972499999</v>
          </cell>
          <cell r="Y52">
            <v>61858.563346000003</v>
          </cell>
          <cell r="Z52">
            <v>63727.253714999999</v>
          </cell>
          <cell r="AA52">
            <v>54432.658777999997</v>
          </cell>
          <cell r="AB52">
            <v>60079.708162000003</v>
          </cell>
          <cell r="AC52">
            <v>25707.735343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99174.88746867</v>
          </cell>
          <cell r="W53">
            <v>85259.994591549999</v>
          </cell>
          <cell r="X53">
            <v>80431.209579509989</v>
          </cell>
          <cell r="Y53">
            <v>93320.335498610002</v>
          </cell>
          <cell r="Z53">
            <v>105665.24044397</v>
          </cell>
          <cell r="AA53">
            <v>114305.21376653999</v>
          </cell>
          <cell r="AB53">
            <v>123876.79308703999</v>
          </cell>
          <cell r="AC53">
            <v>47943.405538339997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154.43718306</v>
          </cell>
          <cell r="W54">
            <v>160.61906228999999</v>
          </cell>
          <cell r="X54">
            <v>34.946589329999995</v>
          </cell>
          <cell r="Y54">
            <v>179.81387599999999</v>
          </cell>
          <cell r="Z54">
            <v>355.75927471</v>
          </cell>
          <cell r="AA54">
            <v>211.81324644999998</v>
          </cell>
          <cell r="AB54">
            <v>24.57026355</v>
          </cell>
          <cell r="AC54">
            <v>0.1009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5797.6843823500003</v>
          </cell>
          <cell r="W55">
            <v>2509.2789814499997</v>
          </cell>
          <cell r="X55">
            <v>221.93967325</v>
          </cell>
          <cell r="Y55">
            <v>0</v>
          </cell>
          <cell r="Z55">
            <v>0</v>
          </cell>
          <cell r="AA55">
            <v>9.5640418499999988</v>
          </cell>
          <cell r="AB55">
            <v>0.13388370000000002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62341.044186350002</v>
          </cell>
          <cell r="W56">
            <v>18683.105038829999</v>
          </cell>
          <cell r="X56">
            <v>13427.825922579999</v>
          </cell>
          <cell r="Y56">
            <v>7119.1569207399998</v>
          </cell>
          <cell r="Z56">
            <v>26840.581417169997</v>
          </cell>
          <cell r="AA56">
            <v>33658.952367359998</v>
          </cell>
          <cell r="AB56">
            <v>32636.676442659998</v>
          </cell>
          <cell r="AC56">
            <v>55351.175095470004</v>
          </cell>
        </row>
        <row r="57">
          <cell r="C57">
            <v>1052082.263878</v>
          </cell>
          <cell r="D57">
            <v>1468945.1680999999</v>
          </cell>
          <cell r="E57">
            <v>1592979.3610429999</v>
          </cell>
          <cell r="F57">
            <v>1723165.022933</v>
          </cell>
          <cell r="G57">
            <v>1914416.8947109999</v>
          </cell>
          <cell r="H57">
            <v>2049719.30436</v>
          </cell>
          <cell r="I57">
            <v>2522106.0817029998</v>
          </cell>
          <cell r="J57">
            <v>2798905.8893670002</v>
          </cell>
          <cell r="K57">
            <v>3239076.9834050001</v>
          </cell>
          <cell r="L57">
            <v>3661106.9537010002</v>
          </cell>
          <cell r="M57">
            <v>4000177.7570250002</v>
          </cell>
          <cell r="N57">
            <v>2799439.9357745699</v>
          </cell>
          <cell r="O57">
            <v>4864866.5249894103</v>
          </cell>
          <cell r="P57">
            <v>3630196.2690795898</v>
          </cell>
          <cell r="Q57">
            <v>2740304.2929670801</v>
          </cell>
          <cell r="R57">
            <v>2911202.0470585697</v>
          </cell>
          <cell r="S57">
            <v>3123526.1774609704</v>
          </cell>
          <cell r="T57">
            <v>3342432.5776659702</v>
          </cell>
          <cell r="U57">
            <v>3617350.05800418</v>
          </cell>
          <cell r="V57">
            <v>3765591.2239158801</v>
          </cell>
          <cell r="W57">
            <v>3843451.72379643</v>
          </cell>
          <cell r="X57">
            <v>4106644.7981970399</v>
          </cell>
          <cell r="Y57">
            <v>4623603.4435562594</v>
          </cell>
          <cell r="Z57">
            <v>5250968.2959440397</v>
          </cell>
          <cell r="AA57">
            <v>5828577.6416312903</v>
          </cell>
          <cell r="AB57">
            <v>6344676.2379294299</v>
          </cell>
          <cell r="AC57">
            <v>2535568.3289849702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4233132.4846892003</v>
          </cell>
          <cell r="AC58">
            <v>1691190.38201071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1817507.2589781398</v>
          </cell>
          <cell r="AC59">
            <v>726598.68069613003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294036.49426209001</v>
          </cell>
          <cell r="AC60">
            <v>117779.26627813</v>
          </cell>
        </row>
        <row r="61">
          <cell r="C61">
            <v>3423681.4892779998</v>
          </cell>
          <cell r="D61">
            <v>4327639.9130020002</v>
          </cell>
          <cell r="E61">
            <v>5980913.8800639994</v>
          </cell>
          <cell r="F61">
            <v>5165318.6621519998</v>
          </cell>
          <cell r="G61">
            <v>7769313.5030709999</v>
          </cell>
          <cell r="H61">
            <v>8231486.7648669984</v>
          </cell>
          <cell r="I61">
            <v>7386023.5205279998</v>
          </cell>
          <cell r="J61">
            <v>8264709.6863940004</v>
          </cell>
          <cell r="K61">
            <v>9711629.0402320009</v>
          </cell>
          <cell r="L61">
            <v>11403142.433323</v>
          </cell>
          <cell r="M61">
            <v>12342658.568274999</v>
          </cell>
          <cell r="N61">
            <v>8457014.0345836598</v>
          </cell>
          <cell r="O61">
            <v>13103383.651409352</v>
          </cell>
          <cell r="P61">
            <v>13908709.586801441</v>
          </cell>
          <cell r="Q61">
            <v>12725789.364851411</v>
          </cell>
          <cell r="R61">
            <v>13509776.172696888</v>
          </cell>
          <cell r="S61">
            <v>14792183.03505617</v>
          </cell>
          <cell r="T61">
            <v>16067031.580933608</v>
          </cell>
          <cell r="U61">
            <v>15521927.70286735</v>
          </cell>
          <cell r="V61">
            <v>16634974.512160162</v>
          </cell>
          <cell r="W61">
            <v>15651921.704038352</v>
          </cell>
          <cell r="X61">
            <v>19205352.766765218</v>
          </cell>
          <cell r="Y61">
            <v>23771810.45769554</v>
          </cell>
          <cell r="Z61">
            <v>25060662.750300247</v>
          </cell>
          <cell r="AA61">
            <v>29832731.939892322</v>
          </cell>
          <cell r="AB61">
            <v>30842824.139600098</v>
          </cell>
          <cell r="AC61">
            <v>11020371.388052261</v>
          </cell>
        </row>
      </sheetData>
      <sheetData sheetId="13">
        <row r="10">
          <cell r="AC10">
            <v>520807299.64553899</v>
          </cell>
        </row>
        <row r="11">
          <cell r="AC11">
            <v>322818688.51611203</v>
          </cell>
        </row>
        <row r="12">
          <cell r="AC12">
            <v>321462624.51611203</v>
          </cell>
        </row>
        <row r="13">
          <cell r="AC13">
            <v>165244304</v>
          </cell>
        </row>
        <row r="14">
          <cell r="AC14">
            <v>151060894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11109335</v>
          </cell>
        </row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3074075</v>
          </cell>
        </row>
        <row r="23">
          <cell r="AC23">
            <v>156218320.516112</v>
          </cell>
        </row>
        <row r="24">
          <cell r="AC24">
            <v>6287747</v>
          </cell>
        </row>
        <row r="25">
          <cell r="AC25">
            <v>118018198</v>
          </cell>
        </row>
        <row r="26">
          <cell r="AC26">
            <v>277537</v>
          </cell>
        </row>
        <row r="27">
          <cell r="AC27">
            <v>661797</v>
          </cell>
        </row>
        <row r="28">
          <cell r="AC28">
            <v>106360</v>
          </cell>
        </row>
        <row r="29">
          <cell r="AC29">
            <v>16608427</v>
          </cell>
        </row>
        <row r="30">
          <cell r="AC30">
            <v>413623</v>
          </cell>
        </row>
        <row r="31">
          <cell r="AC31">
            <v>6672319.5161119998</v>
          </cell>
        </row>
        <row r="32">
          <cell r="AC32">
            <v>2622357</v>
          </cell>
        </row>
        <row r="33">
          <cell r="AC33">
            <v>0</v>
          </cell>
        </row>
        <row r="34">
          <cell r="AC34">
            <v>611032</v>
          </cell>
        </row>
        <row r="35">
          <cell r="AC35">
            <v>1696112</v>
          </cell>
        </row>
        <row r="36">
          <cell r="AC36">
            <v>74476</v>
          </cell>
        </row>
        <row r="37">
          <cell r="AC37">
            <v>1299335</v>
          </cell>
        </row>
        <row r="38">
          <cell r="AC38">
            <v>0</v>
          </cell>
        </row>
        <row r="39">
          <cell r="AC39">
            <v>869000</v>
          </cell>
        </row>
        <row r="40">
          <cell r="AC40">
            <v>1356064</v>
          </cell>
        </row>
        <row r="41">
          <cell r="AC41">
            <v>0</v>
          </cell>
        </row>
        <row r="42">
          <cell r="AC42">
            <v>1356064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176242780.787716</v>
          </cell>
        </row>
        <row r="47">
          <cell r="AC47">
            <v>0</v>
          </cell>
        </row>
        <row r="48">
          <cell r="AC48">
            <v>20437986.337319002</v>
          </cell>
        </row>
        <row r="49">
          <cell r="AC49">
            <v>0</v>
          </cell>
        </row>
        <row r="50">
          <cell r="AC50">
            <v>1702657</v>
          </cell>
        </row>
        <row r="51">
          <cell r="AC51">
            <v>57726334</v>
          </cell>
        </row>
        <row r="52">
          <cell r="AC52">
            <v>85250000</v>
          </cell>
        </row>
        <row r="53">
          <cell r="AC53">
            <v>53486.105847999999</v>
          </cell>
        </row>
        <row r="54">
          <cell r="AC54">
            <v>888035.42226300004</v>
          </cell>
        </row>
        <row r="55">
          <cell r="AC55">
            <v>0</v>
          </cell>
        </row>
        <row r="56">
          <cell r="AC56">
            <v>1929474</v>
          </cell>
        </row>
        <row r="57">
          <cell r="AC57">
            <v>8254807.9222860001</v>
          </cell>
        </row>
        <row r="58">
          <cell r="AC58">
            <v>4263020.0438719997</v>
          </cell>
        </row>
        <row r="59">
          <cell r="AC59">
            <v>4143020.0438720002</v>
          </cell>
        </row>
        <row r="60">
          <cell r="AC60">
            <v>120000</v>
          </cell>
        </row>
        <row r="61">
          <cell r="AC61">
            <v>17482810.297839001</v>
          </cell>
        </row>
        <row r="62">
          <cell r="AC62">
            <v>1394971</v>
          </cell>
        </row>
        <row r="63">
          <cell r="AC63">
            <v>86007.501000000004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1261837.0953289999</v>
          </cell>
        </row>
        <row r="69">
          <cell r="AC69">
            <v>30546</v>
          </cell>
        </row>
        <row r="70">
          <cell r="AC70">
            <v>41654.733</v>
          </cell>
        </row>
        <row r="71">
          <cell r="AC71">
            <v>513299</v>
          </cell>
        </row>
        <row r="72">
          <cell r="AC72">
            <v>82060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568000</v>
          </cell>
        </row>
        <row r="76">
          <cell r="AC76">
            <v>0</v>
          </cell>
        </row>
        <row r="77">
          <cell r="AC77">
            <v>2888359.6</v>
          </cell>
        </row>
        <row r="78">
          <cell r="AC78">
            <v>2088682.810455</v>
          </cell>
        </row>
        <row r="79">
          <cell r="AC79">
            <v>0</v>
          </cell>
        </row>
        <row r="80">
          <cell r="AC80">
            <v>56717.3</v>
          </cell>
        </row>
        <row r="81">
          <cell r="AC81">
            <v>44496.600676000002</v>
          </cell>
        </row>
        <row r="82">
          <cell r="AC82">
            <v>0</v>
          </cell>
        </row>
        <row r="83">
          <cell r="AC83">
            <v>744</v>
          </cell>
        </row>
        <row r="84">
          <cell r="AC84">
            <v>0</v>
          </cell>
        </row>
        <row r="85">
          <cell r="AC85">
            <v>1810644</v>
          </cell>
        </row>
        <row r="86">
          <cell r="AC86">
            <v>1754926</v>
          </cell>
        </row>
        <row r="87">
          <cell r="AC87">
            <v>125575.5</v>
          </cell>
        </row>
        <row r="88">
          <cell r="AC88">
            <v>37166.178999999996</v>
          </cell>
        </row>
        <row r="89">
          <cell r="AC89">
            <v>0</v>
          </cell>
        </row>
        <row r="90">
          <cell r="AC90">
            <v>768555</v>
          </cell>
        </row>
        <row r="91">
          <cell r="AC91">
            <v>20824.148014999999</v>
          </cell>
        </row>
        <row r="92">
          <cell r="AC92">
            <v>22028.714</v>
          </cell>
        </row>
        <row r="93">
          <cell r="AC93">
            <v>41861.905649</v>
          </cell>
        </row>
        <row r="94">
          <cell r="AC94">
            <v>469557</v>
          </cell>
        </row>
        <row r="95">
          <cell r="AC95">
            <v>0</v>
          </cell>
        </row>
        <row r="96">
          <cell r="AC96">
            <v>313980</v>
          </cell>
        </row>
        <row r="97">
          <cell r="AC97">
            <v>109000</v>
          </cell>
        </row>
        <row r="98">
          <cell r="AC98">
            <v>0</v>
          </cell>
        </row>
        <row r="99">
          <cell r="AC99">
            <v>2224.5390000000002</v>
          </cell>
        </row>
        <row r="100">
          <cell r="AC100">
            <v>530000</v>
          </cell>
        </row>
        <row r="101">
          <cell r="AC101">
            <v>400000</v>
          </cell>
        </row>
        <row r="102">
          <cell r="AC102">
            <v>0</v>
          </cell>
        </row>
        <row r="103">
          <cell r="AC103">
            <v>46978.275999999998</v>
          </cell>
        </row>
        <row r="104">
          <cell r="AC104">
            <v>0</v>
          </cell>
        </row>
        <row r="105">
          <cell r="AC105">
            <v>154251.38891400001</v>
          </cell>
        </row>
        <row r="106">
          <cell r="AC106">
            <v>261</v>
          </cell>
        </row>
        <row r="107">
          <cell r="AC107">
            <v>0</v>
          </cell>
        </row>
        <row r="108">
          <cell r="AC108">
            <v>642</v>
          </cell>
        </row>
        <row r="109">
          <cell r="AC109">
            <v>65302.796779999997</v>
          </cell>
        </row>
        <row r="110">
          <cell r="AC110">
            <v>140000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21000</v>
          </cell>
        </row>
        <row r="114">
          <cell r="AC114">
            <v>1037951.070739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85605.584212999995</v>
          </cell>
        </row>
        <row r="118">
          <cell r="AC118">
            <v>2881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98519.37</v>
          </cell>
        </row>
        <row r="122">
          <cell r="AC122">
            <v>177000</v>
          </cell>
        </row>
        <row r="123">
          <cell r="AC123">
            <v>163821.696069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4400</v>
          </cell>
        </row>
        <row r="127">
          <cell r="AC127">
            <v>0</v>
          </cell>
        </row>
        <row r="128">
          <cell r="AC128">
            <v>3068.2890000000002</v>
          </cell>
        </row>
        <row r="129">
          <cell r="AC129">
            <v>0</v>
          </cell>
        </row>
        <row r="130">
          <cell r="AC130">
            <v>0</v>
          </cell>
        </row>
        <row r="131">
          <cell r="AC131">
            <v>17409.2</v>
          </cell>
        </row>
        <row r="132">
          <cell r="AC132">
            <v>29721726.216286998</v>
          </cell>
        </row>
        <row r="133">
          <cell r="AC133">
            <v>14507025.308021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14507025.308021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2447799.3814349999</v>
          </cell>
        </row>
        <row r="142">
          <cell r="AC142">
            <v>5233595.833505</v>
          </cell>
        </row>
        <row r="143">
          <cell r="AC143">
            <v>448395.50512500003</v>
          </cell>
        </row>
        <row r="144">
          <cell r="AC144">
            <v>0</v>
          </cell>
        </row>
        <row r="145">
          <cell r="AC145">
            <v>324063.78215699998</v>
          </cell>
        </row>
        <row r="146">
          <cell r="AC146">
            <v>4801522.9171540001</v>
          </cell>
        </row>
        <row r="147">
          <cell r="AC147">
            <v>1251647.8886450001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7867906.8220880004</v>
          </cell>
        </row>
        <row r="153">
          <cell r="AC153">
            <v>24997.063324999999</v>
          </cell>
        </row>
        <row r="154">
          <cell r="AC154">
            <v>5495844.5330469999</v>
          </cell>
        </row>
        <row r="155">
          <cell r="AC155">
            <v>117.15888</v>
          </cell>
        </row>
        <row r="156">
          <cell r="AC156">
            <v>267999.27701199998</v>
          </cell>
        </row>
        <row r="157">
          <cell r="AC157">
            <v>150000</v>
          </cell>
        </row>
        <row r="158">
          <cell r="AC158">
            <v>0</v>
          </cell>
        </row>
        <row r="159">
          <cell r="AC159">
            <v>13056.487646</v>
          </cell>
        </row>
        <row r="160">
          <cell r="AC160">
            <v>186033.18982199999</v>
          </cell>
        </row>
        <row r="161">
          <cell r="AC161">
            <v>0</v>
          </cell>
        </row>
        <row r="162">
          <cell r="AC162">
            <v>20321.428</v>
          </cell>
        </row>
        <row r="163">
          <cell r="AC163">
            <v>5600</v>
          </cell>
        </row>
        <row r="164">
          <cell r="AC164">
            <v>1703937.684356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1037335.43535</v>
          </cell>
        </row>
        <row r="168">
          <cell r="AC168">
            <v>0</v>
          </cell>
        </row>
        <row r="169">
          <cell r="AC169">
            <v>67637.100000000006</v>
          </cell>
        </row>
        <row r="170">
          <cell r="AC170">
            <v>401315.696</v>
          </cell>
        </row>
        <row r="171">
          <cell r="AC171">
            <v>0</v>
          </cell>
        </row>
        <row r="172">
          <cell r="AC172">
            <v>103146.848</v>
          </cell>
        </row>
        <row r="173">
          <cell r="AC173">
            <v>0</v>
          </cell>
        </row>
        <row r="174">
          <cell r="AC174">
            <v>210825.52299999999</v>
          </cell>
        </row>
        <row r="175">
          <cell r="AC175">
            <v>72526.419450999994</v>
          </cell>
        </row>
        <row r="176">
          <cell r="AC176">
            <v>121996.691825</v>
          </cell>
        </row>
        <row r="177">
          <cell r="AC177">
            <v>19843.806444000002</v>
          </cell>
        </row>
        <row r="178">
          <cell r="AC178">
            <v>667.83908099999996</v>
          </cell>
        </row>
        <row r="179">
          <cell r="AC179">
            <v>39375.511549000003</v>
          </cell>
        </row>
        <row r="180">
          <cell r="AC180">
            <v>6309458.6508280002</v>
          </cell>
        </row>
        <row r="181">
          <cell r="AC181">
            <v>4133370.6068279999</v>
          </cell>
        </row>
        <row r="182">
          <cell r="AC182">
            <v>1898339.044</v>
          </cell>
        </row>
        <row r="183">
          <cell r="AC183">
            <v>277749</v>
          </cell>
        </row>
        <row r="184">
          <cell r="AC184">
            <v>550529025.86182594</v>
          </cell>
        </row>
        <row r="185">
          <cell r="AC185">
            <v>7.8455938461065022E-2</v>
          </cell>
        </row>
        <row r="189">
          <cell r="B189" t="str">
            <v>Nota 3/: Información a mayo de 2026.</v>
          </cell>
        </row>
        <row r="190">
          <cell r="B190" t="str">
            <v>Nota 4/: El Impuesto Sobre las Ventas incluye el IVA Interno y Externo.</v>
          </cell>
        </row>
      </sheetData>
      <sheetData sheetId="14">
        <row r="10">
          <cell r="AC10">
            <v>228952201.83975407</v>
          </cell>
        </row>
        <row r="11">
          <cell r="AC11">
            <v>129703863.871676</v>
          </cell>
        </row>
        <row r="12">
          <cell r="AC12">
            <v>129409818.385244</v>
          </cell>
        </row>
        <row r="13">
          <cell r="AC13">
            <v>62561249.728928499</v>
          </cell>
        </row>
        <row r="14">
          <cell r="AC14">
            <v>56621504.324942499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5598384.2200020002</v>
          </cell>
        </row>
        <row r="18">
          <cell r="AC18">
            <v>0</v>
          </cell>
        </row>
        <row r="19">
          <cell r="AC19">
            <v>2605.508597</v>
          </cell>
        </row>
        <row r="20">
          <cell r="AC20">
            <v>0</v>
          </cell>
        </row>
        <row r="21">
          <cell r="AC21">
            <v>24755.314386999999</v>
          </cell>
        </row>
        <row r="22">
          <cell r="AC22">
            <v>314000.36099999998</v>
          </cell>
        </row>
        <row r="23">
          <cell r="AC23">
            <v>66848568.6563164</v>
          </cell>
        </row>
        <row r="24">
          <cell r="AC24">
            <v>17954921.025954001</v>
          </cell>
        </row>
        <row r="25">
          <cell r="AC25">
            <v>36937201.825697206</v>
          </cell>
        </row>
        <row r="26">
          <cell r="AC26">
            <v>392966.12900000002</v>
          </cell>
        </row>
        <row r="27">
          <cell r="AC27">
            <v>326125.26875300001</v>
          </cell>
        </row>
        <row r="28">
          <cell r="AC28">
            <v>66180.013045180007</v>
          </cell>
        </row>
        <row r="29">
          <cell r="AC29">
            <v>7011007.034</v>
          </cell>
        </row>
        <row r="30">
          <cell r="AC30">
            <v>191170.18953504998</v>
          </cell>
        </row>
        <row r="31">
          <cell r="AC31">
            <v>2211359.4743650001</v>
          </cell>
        </row>
        <row r="32">
          <cell r="AC32">
            <v>304937.39299999998</v>
          </cell>
        </row>
        <row r="33">
          <cell r="AC33">
            <v>0</v>
          </cell>
        </row>
        <row r="34">
          <cell r="AC34">
            <v>90527.070999999996</v>
          </cell>
        </row>
        <row r="35">
          <cell r="AC35">
            <v>868768.32074999996</v>
          </cell>
        </row>
        <row r="36">
          <cell r="AC36">
            <v>115879.141217</v>
          </cell>
        </row>
        <row r="37">
          <cell r="AC37">
            <v>324982.93</v>
          </cell>
        </row>
        <row r="38">
          <cell r="AC38">
            <v>52542.84</v>
          </cell>
        </row>
        <row r="39">
          <cell r="AC39">
            <v>0</v>
          </cell>
        </row>
        <row r="40">
          <cell r="AC40">
            <v>294045.48643175</v>
          </cell>
        </row>
        <row r="41">
          <cell r="AC41">
            <v>5220.6118731899996</v>
          </cell>
        </row>
        <row r="42">
          <cell r="AC42">
            <v>131874.01336551999</v>
          </cell>
        </row>
        <row r="43">
          <cell r="AC43">
            <v>90682.870576589994</v>
          </cell>
        </row>
        <row r="44">
          <cell r="AC44">
            <v>34203.650868769997</v>
          </cell>
        </row>
        <row r="45">
          <cell r="AC45">
            <v>32064.339747680002</v>
          </cell>
        </row>
        <row r="46">
          <cell r="AC46">
            <v>89511128.867416501</v>
          </cell>
        </row>
        <row r="47">
          <cell r="AC47">
            <v>856568.71762040001</v>
          </cell>
        </row>
        <row r="48">
          <cell r="AC48">
            <v>20652115.1332145</v>
          </cell>
        </row>
        <row r="49">
          <cell r="AC49">
            <v>0</v>
          </cell>
        </row>
        <row r="50">
          <cell r="AC50">
            <v>374981.31672531</v>
          </cell>
        </row>
        <row r="51">
          <cell r="AC51">
            <v>19749208.889497399</v>
          </cell>
        </row>
        <row r="52">
          <cell r="AC52">
            <v>46747688.427954897</v>
          </cell>
        </row>
        <row r="53">
          <cell r="AC53">
            <v>2391.4699918000001</v>
          </cell>
        </row>
        <row r="54">
          <cell r="AC54">
            <v>590822.94534094993</v>
          </cell>
        </row>
        <row r="55">
          <cell r="AC55">
            <v>0</v>
          </cell>
        </row>
        <row r="56">
          <cell r="AC56">
            <v>437198.66707122</v>
          </cell>
        </row>
        <row r="57">
          <cell r="AC57">
            <v>100153.3</v>
          </cell>
        </row>
        <row r="58">
          <cell r="AC58">
            <v>1683555.7646544999</v>
          </cell>
        </row>
        <row r="59">
          <cell r="AC59">
            <v>1613587.9620566799</v>
          </cell>
        </row>
        <row r="60">
          <cell r="AC60">
            <v>69967.802597820002</v>
          </cell>
        </row>
        <row r="61">
          <cell r="AC61">
            <v>8053653.3360070707</v>
          </cell>
        </row>
        <row r="62">
          <cell r="AC62">
            <v>40056.359324999998</v>
          </cell>
        </row>
        <row r="63">
          <cell r="AC63">
            <v>86004.861940999996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644651.75593523995</v>
          </cell>
        </row>
        <row r="69">
          <cell r="AC69">
            <v>3495.9699681100001</v>
          </cell>
        </row>
        <row r="70">
          <cell r="AC70">
            <v>13461.675410540001</v>
          </cell>
        </row>
        <row r="71">
          <cell r="AC71">
            <v>303184.94500961999</v>
          </cell>
        </row>
        <row r="72">
          <cell r="AC72">
            <v>99314.888984999998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236063.48024742003</v>
          </cell>
        </row>
        <row r="76">
          <cell r="AC76">
            <v>0</v>
          </cell>
        </row>
        <row r="77">
          <cell r="AC77">
            <v>1376000.1681468999</v>
          </cell>
        </row>
        <row r="78">
          <cell r="AC78">
            <v>1225855.45304272</v>
          </cell>
        </row>
        <row r="79">
          <cell r="AC79">
            <v>0</v>
          </cell>
        </row>
        <row r="80">
          <cell r="AC80">
            <v>40075.971089699997</v>
          </cell>
        </row>
        <row r="81">
          <cell r="AC81">
            <v>16182.96976009</v>
          </cell>
        </row>
        <row r="82">
          <cell r="AC82">
            <v>0</v>
          </cell>
        </row>
        <row r="83">
          <cell r="AC83">
            <v>1.3051399399999999</v>
          </cell>
        </row>
        <row r="84">
          <cell r="AC84">
            <v>0</v>
          </cell>
        </row>
        <row r="85">
          <cell r="AC85">
            <v>796458.15957317001</v>
          </cell>
        </row>
        <row r="86">
          <cell r="AC86">
            <v>787982.89190465002</v>
          </cell>
        </row>
        <row r="87">
          <cell r="AC87">
            <v>49306.73315</v>
          </cell>
        </row>
        <row r="88">
          <cell r="AC88">
            <v>9614.3813804900001</v>
          </cell>
        </row>
        <row r="89">
          <cell r="AC89">
            <v>20621.254171919998</v>
          </cell>
        </row>
        <row r="90">
          <cell r="AC90">
            <v>410895.55371234997</v>
          </cell>
        </row>
        <row r="91">
          <cell r="AC91">
            <v>15788.279235639999</v>
          </cell>
        </row>
        <row r="92">
          <cell r="AC92">
            <v>3910.6702971700001</v>
          </cell>
        </row>
        <row r="93">
          <cell r="AC93">
            <v>14097.149332000001</v>
          </cell>
        </row>
        <row r="94">
          <cell r="AC94">
            <v>175072.88998099999</v>
          </cell>
        </row>
        <row r="95">
          <cell r="AC95">
            <v>0</v>
          </cell>
        </row>
        <row r="96">
          <cell r="AC96">
            <v>201877.42291685002</v>
          </cell>
        </row>
        <row r="97">
          <cell r="AC97">
            <v>45665.398681999999</v>
          </cell>
        </row>
        <row r="98">
          <cell r="AC98">
            <v>814.69495696000001</v>
          </cell>
        </row>
        <row r="99">
          <cell r="AC99">
            <v>0</v>
          </cell>
        </row>
        <row r="100">
          <cell r="AC100">
            <v>84715.444904539996</v>
          </cell>
        </row>
        <row r="101">
          <cell r="AC101">
            <v>113810.59436853</v>
          </cell>
        </row>
        <row r="102">
          <cell r="AC102">
            <v>0</v>
          </cell>
        </row>
        <row r="103">
          <cell r="AC103">
            <v>13889.393220530001</v>
          </cell>
        </row>
        <row r="104">
          <cell r="AC104">
            <v>191449.74282285001</v>
          </cell>
        </row>
        <row r="105">
          <cell r="AC105">
            <v>118541.62547974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30563.530210249999</v>
          </cell>
        </row>
        <row r="110">
          <cell r="AC110">
            <v>94963.856391089997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19710.979543000001</v>
          </cell>
        </row>
        <row r="114">
          <cell r="AC114">
            <v>175085.69899317002</v>
          </cell>
        </row>
        <row r="115">
          <cell r="AC115">
            <v>0</v>
          </cell>
        </row>
        <row r="116">
          <cell r="AC116">
            <v>21225.706471000001</v>
          </cell>
        </row>
        <row r="117">
          <cell r="AC117">
            <v>38325.518817620003</v>
          </cell>
        </row>
        <row r="118">
          <cell r="AC118">
            <v>28.978746999999998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326725.58870914002</v>
          </cell>
        </row>
        <row r="122">
          <cell r="AC122">
            <v>175253.11431172001</v>
          </cell>
        </row>
        <row r="123">
          <cell r="AC123">
            <v>22331.374771999999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4023.75757441</v>
          </cell>
        </row>
        <row r="127">
          <cell r="AC127">
            <v>6069.811549</v>
          </cell>
        </row>
        <row r="128">
          <cell r="AC128">
            <v>0</v>
          </cell>
        </row>
        <row r="129">
          <cell r="AC129">
            <v>460.41851600000001</v>
          </cell>
        </row>
        <row r="130">
          <cell r="AC130">
            <v>22.917310000000001</v>
          </cell>
        </row>
        <row r="131">
          <cell r="AC131">
            <v>0</v>
          </cell>
        </row>
        <row r="132">
          <cell r="AC132">
            <v>11020371.388052199</v>
          </cell>
        </row>
        <row r="133">
          <cell r="AC133">
            <v>6554043.0746976798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6554043.0746976798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1408483.68885396</v>
          </cell>
        </row>
        <row r="142">
          <cell r="AC142">
            <v>2727149.8537614401</v>
          </cell>
        </row>
        <row r="143">
          <cell r="AC143">
            <v>162464.85057014003</v>
          </cell>
        </row>
        <row r="144">
          <cell r="AC144">
            <v>0</v>
          </cell>
        </row>
        <row r="145">
          <cell r="AC145">
            <v>216740.08241670998</v>
          </cell>
        </row>
        <row r="146">
          <cell r="AC146">
            <v>1624317.9614639499</v>
          </cell>
        </row>
        <row r="147">
          <cell r="AC147">
            <v>414886.63763148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1098812.25253958</v>
          </cell>
        </row>
        <row r="153">
          <cell r="AC153">
            <v>5012.2738037500003</v>
          </cell>
        </row>
        <row r="154">
          <cell r="AC154">
            <v>710277.38066634</v>
          </cell>
        </row>
        <row r="155">
          <cell r="AC155">
            <v>1.0119215699999999</v>
          </cell>
        </row>
        <row r="156">
          <cell r="AC156">
            <v>220651.64600532001</v>
          </cell>
        </row>
        <row r="157">
          <cell r="AC157">
            <v>0</v>
          </cell>
        </row>
        <row r="158">
          <cell r="AC158">
            <v>0</v>
          </cell>
        </row>
        <row r="159">
          <cell r="AC159">
            <v>1187.560056</v>
          </cell>
        </row>
        <row r="160">
          <cell r="AC160">
            <v>100455.80747021001</v>
          </cell>
        </row>
        <row r="161">
          <cell r="AC161">
            <v>0</v>
          </cell>
        </row>
        <row r="162">
          <cell r="AC162">
            <v>5130.6055969999998</v>
          </cell>
        </row>
        <row r="163">
          <cell r="AC163">
            <v>18853.568610150003</v>
          </cell>
        </row>
        <row r="164">
          <cell r="AC164">
            <v>37242.398409239999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831947.73183002998</v>
          </cell>
        </row>
        <row r="168">
          <cell r="AC168">
            <v>0</v>
          </cell>
        </row>
        <row r="169">
          <cell r="AC169">
            <v>5009.2509719899999</v>
          </cell>
        </row>
        <row r="170">
          <cell r="AC170">
            <v>356217.48531050002</v>
          </cell>
        </row>
        <row r="171">
          <cell r="AC171">
            <v>139866.59396043999</v>
          </cell>
        </row>
        <row r="172">
          <cell r="AC172">
            <v>78889.347483999998</v>
          </cell>
        </row>
        <row r="173">
          <cell r="AC173">
            <v>220.36479828999998</v>
          </cell>
        </row>
        <row r="174">
          <cell r="AC174">
            <v>122742.272428</v>
          </cell>
        </row>
        <row r="175">
          <cell r="AC175">
            <v>25707.735343</v>
          </cell>
        </row>
        <row r="176">
          <cell r="AC176">
            <v>47943.405538339997</v>
          </cell>
        </row>
        <row r="177">
          <cell r="AC177">
            <v>0.1009</v>
          </cell>
        </row>
        <row r="178">
          <cell r="AC178">
            <v>0</v>
          </cell>
        </row>
        <row r="179">
          <cell r="AC179">
            <v>55351.175095470004</v>
          </cell>
        </row>
        <row r="180">
          <cell r="AC180">
            <v>2535568.3289849702</v>
          </cell>
        </row>
        <row r="181">
          <cell r="AC181">
            <v>1691190.38201071</v>
          </cell>
        </row>
        <row r="182">
          <cell r="AC182">
            <v>726598.68069613003</v>
          </cell>
        </row>
        <row r="183">
          <cell r="AC183">
            <v>117779.26627813</v>
          </cell>
        </row>
        <row r="184">
          <cell r="AC184">
            <v>239972573.22780624</v>
          </cell>
        </row>
        <row r="185">
          <cell r="AC185">
            <v>-0.50264744120357596</v>
          </cell>
        </row>
        <row r="189">
          <cell r="B189" t="str">
            <v>Nota 3/: Información a mayo de 2026</v>
          </cell>
        </row>
        <row r="190">
          <cell r="B190" t="str">
            <v>Nota 4/: El Impuesto sobre las Ventas solo incluye el IVA Interno.</v>
          </cell>
        </row>
        <row r="191">
          <cell r="B191" t="str">
            <v>Nota 5/: El Impuesto sobre Aduanas y Recargos incluye el IVA Externo y Aranceles.</v>
          </cell>
        </row>
        <row r="192">
          <cell r="B192" t="str">
            <v>ND: No disponible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En ingresos del presupuesto nacional 2005 no incluye ingresos por $1,486 mm de la Ley de Financiamiento que el Congreso de la República no aprobó.</v>
          </cell>
        </row>
        <row r="47">
          <cell r="A47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6">
        <row r="47">
          <cell r="A47" t="str">
            <v>Fuente: Ministerio de Hacienda y Crédito Público.  Ejecución de ingresos y gastos de las entidades del Presupuesto General de la Nación.</v>
          </cell>
        </row>
        <row r="48">
          <cell r="A48" t="str">
            <v>Nota 1/: 2000-2021 fuente Ingresos corrientes de la nación Plan Financiero y flujo de caja DGCPTN; y 2022-2025 Sistema Integrado de Información Financiera-SIIF.</v>
          </cell>
        </row>
        <row r="49">
          <cell r="A49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7">
        <row r="46">
          <cell r="A46" t="str">
            <v>Fuente: Ministerio de Hacienda y Crédito Público.  Ejecución de ingresos y gastos de las entidades del Presupuesto General de la Nación.</v>
          </cell>
        </row>
        <row r="47">
          <cell r="A47" t="str">
            <v>Nota 1/: En ingresos del presupuesto nacional 2005 no incluye ingresos por $1,486 mm de la Ley de Financiamiento que el Congreso de la República no aprobó.</v>
          </cell>
        </row>
        <row r="48">
          <cell r="A48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8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2000-2021 fuente Ingresos corrientes de la nación Plan Financiero y flujo de caja DGCPTN; y 2022-2025 Sistema Integrado de Información Financiera-SIIF.</v>
          </cell>
        </row>
        <row r="47">
          <cell r="A47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/>
    </sheetView>
  </sheetViews>
  <sheetFormatPr baseColWidth="10" defaultColWidth="0" defaultRowHeight="14.25" zeroHeight="1" x14ac:dyDescent="0.2"/>
  <cols>
    <col min="1" max="1" width="102.85546875" style="89" bestFit="1" customWidth="1"/>
    <col min="2" max="25" width="0" style="89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4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">
      <c r="A5" s="118" t="s">
        <v>387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">
      <c r="A6" s="118" t="s">
        <v>374</v>
      </c>
    </row>
    <row r="7" spans="1:25" x14ac:dyDescent="0.2">
      <c r="A7" s="90"/>
    </row>
    <row r="8" spans="1:25" ht="15" x14ac:dyDescent="0.25">
      <c r="A8" s="59" t="s">
        <v>331</v>
      </c>
    </row>
    <row r="9" spans="1:25" x14ac:dyDescent="0.2">
      <c r="A9" s="91" t="s">
        <v>340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5" x14ac:dyDescent="0.2">
      <c r="A10" s="91" t="s">
        <v>341</v>
      </c>
    </row>
    <row r="11" spans="1:25" x14ac:dyDescent="0.2">
      <c r="A11" s="91" t="s">
        <v>342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1" t="s">
        <v>343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4" t="s">
        <v>344</v>
      </c>
    </row>
    <row r="14" spans="1:25" x14ac:dyDescent="0.2">
      <c r="A14" s="91" t="s">
        <v>345</v>
      </c>
    </row>
    <row r="15" spans="1:25" x14ac:dyDescent="0.2">
      <c r="A15" s="126" t="s">
        <v>354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</row>
    <row r="16" spans="1:25" ht="10.5" customHeight="1" x14ac:dyDescent="0.2">
      <c r="A16" s="91" t="s">
        <v>350</v>
      </c>
    </row>
    <row r="17" spans="1:25" x14ac:dyDescent="0.2">
      <c r="A17" s="126" t="s">
        <v>352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</row>
    <row r="18" spans="1:25" x14ac:dyDescent="0.2">
      <c r="A18" s="91" t="s">
        <v>351</v>
      </c>
    </row>
    <row r="19" spans="1:25" x14ac:dyDescent="0.2">
      <c r="A19" s="126" t="s">
        <v>385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</row>
    <row r="20" spans="1:25" x14ac:dyDescent="0.2">
      <c r="A20" s="91" t="s">
        <v>386</v>
      </c>
    </row>
    <row r="21" spans="1:25" x14ac:dyDescent="0.2">
      <c r="A21" s="126" t="s">
        <v>355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</row>
    <row r="22" spans="1:25" x14ac:dyDescent="0.2">
      <c r="A22" s="95" t="s">
        <v>353</v>
      </c>
    </row>
    <row r="23" spans="1:25" x14ac:dyDescent="0.2"/>
    <row r="24" spans="1:25" ht="15" x14ac:dyDescent="0.25">
      <c r="A24" s="59" t="s">
        <v>332</v>
      </c>
    </row>
    <row r="25" spans="1:25" x14ac:dyDescent="0.2">
      <c r="A25" s="91" t="s">
        <v>330</v>
      </c>
    </row>
    <row r="26" spans="1:25" x14ac:dyDescent="0.2">
      <c r="A26" s="91" t="s">
        <v>333</v>
      </c>
    </row>
    <row r="27" spans="1:25" x14ac:dyDescent="0.2">
      <c r="A27" s="91" t="s">
        <v>338</v>
      </c>
    </row>
    <row r="28" spans="1:25" x14ac:dyDescent="0.2">
      <c r="A28" s="91" t="s">
        <v>339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  <hyperlink ref="A28" location="'GRÁFICO 4'!A1" display="Gráfico No. 4. Recaudo Ingresos del Presupuesto Nacional" xr:uid="{A918B382-BD9D-46B7-A667-04762CB463EA}"/>
    <hyperlink ref="A27" location="'GRÁFICO 3'!A1" display="Gráfico No. 3. Aforo Ingresos del Presupuesto Nacional" xr:uid="{6EC47AE0-9D01-4C78-B07D-37DA46AD4E3B}"/>
    <hyperlink ref="A26" location="'GRÁFICO 2'!A1" display="Gráfico No. 2. Recaudo Ingresos del PGN" xr:uid="{3737E69F-CF60-4456-A8B7-0B41C3A34F21}"/>
    <hyperlink ref="A25" location="'GRÁFICO 1'!A1" display="Gráfico No. 1. Aforo Ingresos del PGN" xr:uid="{22E750BC-0E9F-42AD-A485-0A2238188D28}"/>
    <hyperlink ref="A9" location="'CUADRO 1A'!A1" display="Cuadro No. 1A. Aforo Ingresos del Presupuesto General de la Nación-PGN " xr:uid="{88C98D32-1BF6-4EC0-82BB-04C23DB263C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58.7109375" style="3" customWidth="1"/>
    <col min="3" max="28" width="9.42578125" style="3" bestFit="1" customWidth="1"/>
    <col min="29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352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106" t="s">
        <v>146</v>
      </c>
      <c r="C10" s="48">
        <f>'[2]CUADRO 5A'!C10/C$17</f>
        <v>2834563.7848361735</v>
      </c>
      <c r="D10" s="48">
        <f>'[2]CUADRO 5A'!D10/D$17</f>
        <v>3624768.2117970181</v>
      </c>
      <c r="E10" s="48">
        <f>'[2]CUADRO 5A'!E10/E$17</f>
        <v>1210061.6586783901</v>
      </c>
      <c r="F10" s="48">
        <f>'[2]CUADRO 5A'!F10/F$17</f>
        <v>2505648.0140135456</v>
      </c>
      <c r="G10" s="48">
        <f>'[2]CUADRO 5A'!G10/G$17</f>
        <v>1393800.5244603942</v>
      </c>
      <c r="H10" s="48">
        <f>'[2]CUADRO 5A'!H10/H$17</f>
        <v>1482857.9578962484</v>
      </c>
      <c r="I10" s="48">
        <f>'[2]CUADRO 5A'!I10/I$17</f>
        <v>1576827.8533071291</v>
      </c>
      <c r="J10" s="48">
        <f>'[2]CUADRO 5A'!J10/J$17</f>
        <v>1552073.7618076415</v>
      </c>
      <c r="K10" s="48">
        <f>'[2]CUADRO 5A'!K10/K$17</f>
        <v>1692812.3658720194</v>
      </c>
      <c r="L10" s="48">
        <f>'[2]CUADRO 5A'!L10/L$17</f>
        <v>1893718.437164746</v>
      </c>
      <c r="M10" s="48">
        <f>'[2]CUADRO 5A'!M10/M$17</f>
        <v>2530567.0868738797</v>
      </c>
      <c r="N10" s="48">
        <f>'[2]CUADRO 5A'!N10/N$17</f>
        <v>1901895.4880114971</v>
      </c>
      <c r="O10" s="48">
        <f>'[2]CUADRO 5A'!O10/O$17</f>
        <v>2139802.1657366557</v>
      </c>
      <c r="P10" s="48">
        <f>'[2]CUADRO 5A'!P10/P$17</f>
        <v>2407778.3248948315</v>
      </c>
      <c r="Q10" s="48">
        <f>'[2]CUADRO 5A'!Q10/Q$17</f>
        <v>2490405.0583568397</v>
      </c>
      <c r="R10" s="48">
        <f>'[2]CUADRO 5A'!R10/R$17</f>
        <v>2486730.0004355623</v>
      </c>
      <c r="S10" s="48">
        <f>'[2]CUADRO 5A'!S10/S$17</f>
        <v>2668879.1085660858</v>
      </c>
      <c r="T10" s="48">
        <f>'[2]CUADRO 5A'!T10/T$17</f>
        <v>2729411.0468540643</v>
      </c>
      <c r="U10" s="48">
        <f>'[2]CUADRO 5A'!U10/U$17</f>
        <v>3077856.9919853858</v>
      </c>
      <c r="V10" s="48">
        <f>'[2]CUADRO 5A'!V10/V$17</f>
        <v>3201530.8219570364</v>
      </c>
      <c r="W10" s="48">
        <f>'[2]CUADRO 5A'!W10/W$17</f>
        <v>3403619.6982506006</v>
      </c>
      <c r="X10" s="48">
        <f>'[2]CUADRO 5A'!X10/X$17</f>
        <v>3477952.7709525749</v>
      </c>
      <c r="Y10" s="48">
        <f>'[2]CUADRO 5A'!Y10/Y$17</f>
        <v>3107112.9295508484</v>
      </c>
      <c r="Z10" s="48">
        <f>'[2]CUADRO 5A'!Z10/Z$17</f>
        <v>3074397.1451760773</v>
      </c>
      <c r="AA10" s="48">
        <f>'[2]CUADRO 5A'!AA10/AA$17</f>
        <v>3369444.2164420085</v>
      </c>
      <c r="AB10" s="48">
        <f>'[2]CUADRO 5A'!AB10/AB$17</f>
        <v>4179494.223013211</v>
      </c>
      <c r="AC10" s="48">
        <f>'[2]CUADRO 5A'!AC10/AC$17</f>
        <v>4143020.0438720002</v>
      </c>
    </row>
    <row r="11" spans="1:30" x14ac:dyDescent="0.2">
      <c r="B11" s="106" t="s">
        <v>147</v>
      </c>
      <c r="C11" s="48">
        <f>'[2]CUADRO 5A'!C11/C$17</f>
        <v>0</v>
      </c>
      <c r="D11" s="48">
        <f>'[2]CUADRO 5A'!D11/D$17</f>
        <v>0</v>
      </c>
      <c r="E11" s="48">
        <f>'[2]CUADRO 5A'!E11/E$17</f>
        <v>0</v>
      </c>
      <c r="F11" s="48">
        <f>'[2]CUADRO 5A'!F11/F$17</f>
        <v>0</v>
      </c>
      <c r="G11" s="48">
        <f>'[2]CUADRO 5A'!G11/G$17</f>
        <v>0</v>
      </c>
      <c r="H11" s="48">
        <f>'[2]CUADRO 5A'!H11/H$17</f>
        <v>0</v>
      </c>
      <c r="I11" s="48">
        <f>'[2]CUADRO 5A'!I11/I$17</f>
        <v>0</v>
      </c>
      <c r="J11" s="48">
        <f>'[2]CUADRO 5A'!J11/J$17</f>
        <v>0</v>
      </c>
      <c r="K11" s="48">
        <f>'[2]CUADRO 5A'!K11/K$17</f>
        <v>0</v>
      </c>
      <c r="L11" s="48">
        <f>'[2]CUADRO 5A'!L11/L$17</f>
        <v>0</v>
      </c>
      <c r="M11" s="48">
        <f>'[2]CUADRO 5A'!M11/M$17</f>
        <v>0</v>
      </c>
      <c r="N11" s="48">
        <f>'[2]CUADRO 5A'!N11/N$17</f>
        <v>0</v>
      </c>
      <c r="O11" s="48">
        <f>'[2]CUADRO 5A'!O11/O$17</f>
        <v>20687.784625102824</v>
      </c>
      <c r="P11" s="48">
        <f>'[2]CUADRO 5A'!P11/P$17</f>
        <v>40588.158966260191</v>
      </c>
      <c r="Q11" s="48">
        <f>'[2]CUADRO 5A'!Q11/Q$17</f>
        <v>17619.787318943745</v>
      </c>
      <c r="R11" s="48">
        <f>'[2]CUADRO 5A'!R11/R$17</f>
        <v>22003.418337165553</v>
      </c>
      <c r="S11" s="48">
        <f>'[2]CUADRO 5A'!S11/S$17</f>
        <v>34678.358293405123</v>
      </c>
      <c r="T11" s="48">
        <f>'[2]CUADRO 5A'!T11/T$17</f>
        <v>36314.161340966071</v>
      </c>
      <c r="U11" s="48">
        <f>'[2]CUADRO 5A'!U11/U$17</f>
        <v>44074.424342974766</v>
      </c>
      <c r="V11" s="48">
        <f>'[2]CUADRO 5A'!V11/V$17</f>
        <v>41960.088784601736</v>
      </c>
      <c r="W11" s="48">
        <f>'[2]CUADRO 5A'!W11/W$17</f>
        <v>24029.955311072368</v>
      </c>
      <c r="X11" s="48">
        <f>'[2]CUADRO 5A'!X11/X$17</f>
        <v>23532.136429882918</v>
      </c>
      <c r="Y11" s="48">
        <f>'[2]CUADRO 5A'!Y11/Y$17</f>
        <v>12399.026778279613</v>
      </c>
      <c r="Z11" s="48">
        <f>'[2]CUADRO 5A'!Z11/Z$17</f>
        <v>99651.278861418163</v>
      </c>
      <c r="AA11" s="48">
        <f>'[2]CUADRO 5A'!AA11/AA$17</f>
        <v>93103.496449195169</v>
      </c>
      <c r="AB11" s="48">
        <f>'[2]CUADRO 5A'!AB11/AB$17</f>
        <v>95429.750708420645</v>
      </c>
      <c r="AC11" s="48">
        <f>'[2]CUADRO 5A'!AC11/AC$17</f>
        <v>120000</v>
      </c>
    </row>
    <row r="12" spans="1:30" x14ac:dyDescent="0.2">
      <c r="B12" s="107" t="s">
        <v>346</v>
      </c>
      <c r="C12" s="46">
        <f>'[2]CUADRO 5A'!C12/C$17</f>
        <v>2834563.7848361735</v>
      </c>
      <c r="D12" s="46">
        <f>'[2]CUADRO 5A'!D12/D$17</f>
        <v>3624768.2117970181</v>
      </c>
      <c r="E12" s="46">
        <f>'[2]CUADRO 5A'!E12/E$17</f>
        <v>1210061.6586783901</v>
      </c>
      <c r="F12" s="46">
        <f>'[2]CUADRO 5A'!F12/F$17</f>
        <v>2505648.0140135456</v>
      </c>
      <c r="G12" s="46">
        <f>'[2]CUADRO 5A'!G12/G$17</f>
        <v>1393800.5244603942</v>
      </c>
      <c r="H12" s="46">
        <f>'[2]CUADRO 5A'!H12/H$17</f>
        <v>1482857.9578962484</v>
      </c>
      <c r="I12" s="46">
        <f>'[2]CUADRO 5A'!I12/I$17</f>
        <v>1576827.8533071291</v>
      </c>
      <c r="J12" s="46">
        <f>'[2]CUADRO 5A'!J12/J$17</f>
        <v>1552073.7618076415</v>
      </c>
      <c r="K12" s="46">
        <f>'[2]CUADRO 5A'!K12/K$17</f>
        <v>1692812.3658720194</v>
      </c>
      <c r="L12" s="46">
        <f>'[2]CUADRO 5A'!L12/L$17</f>
        <v>1893718.437164746</v>
      </c>
      <c r="M12" s="46">
        <f>'[2]CUADRO 5A'!M12/M$17</f>
        <v>2530567.0868738797</v>
      </c>
      <c r="N12" s="46">
        <f>'[2]CUADRO 5A'!N12/N$17</f>
        <v>1901895.4880114971</v>
      </c>
      <c r="O12" s="46">
        <f>'[2]CUADRO 5A'!O12/O$17</f>
        <v>2160489.9503617585</v>
      </c>
      <c r="P12" s="46">
        <f>'[2]CUADRO 5A'!P12/P$17</f>
        <v>2448366.4838610915</v>
      </c>
      <c r="Q12" s="46">
        <f>'[2]CUADRO 5A'!Q12/Q$17</f>
        <v>2508024.8456757832</v>
      </c>
      <c r="R12" s="46">
        <f>'[2]CUADRO 5A'!R12/R$17</f>
        <v>2508733.4187727277</v>
      </c>
      <c r="S12" s="46">
        <f>'[2]CUADRO 5A'!S12/S$17</f>
        <v>2703557.4668594911</v>
      </c>
      <c r="T12" s="46">
        <f>'[2]CUADRO 5A'!T12/T$17</f>
        <v>2765725.2081950302</v>
      </c>
      <c r="U12" s="46">
        <f>'[2]CUADRO 5A'!U12/U$17</f>
        <v>3121931.4163283608</v>
      </c>
      <c r="V12" s="46">
        <f>'[2]CUADRO 5A'!V12/V$17</f>
        <v>3243490.9107416379</v>
      </c>
      <c r="W12" s="46">
        <f>'[2]CUADRO 5A'!W12/W$17</f>
        <v>3427649.6535616731</v>
      </c>
      <c r="X12" s="46">
        <f>'[2]CUADRO 5A'!X12/X$17</f>
        <v>3501484.9073824575</v>
      </c>
      <c r="Y12" s="46">
        <f>'[2]CUADRO 5A'!Y12/Y$17</f>
        <v>3119511.9563291282</v>
      </c>
      <c r="Z12" s="46">
        <f>'[2]CUADRO 5A'!Z12/Z$17</f>
        <v>3174048.4240374952</v>
      </c>
      <c r="AA12" s="46">
        <f>'[2]CUADRO 5A'!AA12/AA$17</f>
        <v>3462547.7128912038</v>
      </c>
      <c r="AB12" s="46">
        <f>'[2]CUADRO 5A'!AB12/AB$17</f>
        <v>4274923.9737216318</v>
      </c>
      <c r="AC12" s="46">
        <f>'[2]CUADRO 5A'!AC12/AC$17</f>
        <v>4263020.0438720006</v>
      </c>
    </row>
    <row r="13" spans="1:30" s="44" customFormat="1" x14ac:dyDescent="0.2">
      <c r="B13" s="115" t="s">
        <v>373</v>
      </c>
      <c r="C13" s="116"/>
      <c r="D13" s="117">
        <f>(D12/C12)-100%</f>
        <v>0.27877461470019993</v>
      </c>
      <c r="E13" s="117">
        <f>(E12/D12)-100%</f>
        <v>-0.66616854155248484</v>
      </c>
      <c r="F13" s="117">
        <f t="shared" ref="F13:AB13" si="0">(F12/E12)-100%</f>
        <v>1.0706779659064432</v>
      </c>
      <c r="G13" s="117">
        <f t="shared" si="0"/>
        <v>-0.44373650382449159</v>
      </c>
      <c r="H13" s="117">
        <f t="shared" si="0"/>
        <v>6.3895393833585112E-2</v>
      </c>
      <c r="I13" s="117">
        <f t="shared" si="0"/>
        <v>6.3370800224316293E-2</v>
      </c>
      <c r="J13" s="117">
        <f t="shared" si="0"/>
        <v>-1.569866453561819E-2</v>
      </c>
      <c r="K13" s="117">
        <f t="shared" si="0"/>
        <v>9.0677780610417091E-2</v>
      </c>
      <c r="L13" s="117">
        <f t="shared" si="0"/>
        <v>0.11868183110136576</v>
      </c>
      <c r="M13" s="117">
        <f t="shared" si="0"/>
        <v>0.33629532099957604</v>
      </c>
      <c r="N13" s="117">
        <f t="shared" si="0"/>
        <v>-0.24843111337506885</v>
      </c>
      <c r="O13" s="117">
        <f t="shared" si="0"/>
        <v>0.13596670478493622</v>
      </c>
      <c r="P13" s="117">
        <f t="shared" si="0"/>
        <v>0.13324594888818164</v>
      </c>
      <c r="Q13" s="117">
        <f t="shared" si="0"/>
        <v>2.4366597977852678E-2</v>
      </c>
      <c r="R13" s="117">
        <f t="shared" si="0"/>
        <v>2.8252235944403736E-4</v>
      </c>
      <c r="S13" s="117">
        <f>(S12/R12)-100%</f>
        <v>7.7658330147358345E-2</v>
      </c>
      <c r="T13" s="117">
        <f t="shared" si="0"/>
        <v>2.2994791898303779E-2</v>
      </c>
      <c r="U13" s="117">
        <f t="shared" si="0"/>
        <v>0.1287930583551351</v>
      </c>
      <c r="V13" s="117">
        <f t="shared" si="0"/>
        <v>3.8937272541445189E-2</v>
      </c>
      <c r="W13" s="117">
        <f t="shared" si="0"/>
        <v>5.6777943237068085E-2</v>
      </c>
      <c r="X13" s="117">
        <f t="shared" si="0"/>
        <v>2.1541073704560931E-2</v>
      </c>
      <c r="Y13" s="117">
        <f t="shared" si="0"/>
        <v>-0.10908884691976983</v>
      </c>
      <c r="Z13" s="117">
        <f t="shared" si="0"/>
        <v>1.7482371752965742E-2</v>
      </c>
      <c r="AA13" s="117">
        <f t="shared" si="0"/>
        <v>9.0893159243842891E-2</v>
      </c>
      <c r="AB13" s="117">
        <f t="shared" si="0"/>
        <v>0.23461806975422128</v>
      </c>
      <c r="AC13" s="117">
        <f>(AC12/AB12)-100%</f>
        <v>-2.7845945150851703E-3</v>
      </c>
    </row>
    <row r="14" spans="1:30" x14ac:dyDescent="0.2">
      <c r="B14" s="3" t="s">
        <v>384</v>
      </c>
    </row>
    <row r="15" spans="1:30" x14ac:dyDescent="0.2">
      <c r="B15" s="3" t="s">
        <v>393</v>
      </c>
    </row>
    <row r="17" spans="2:29" hidden="1" x14ac:dyDescent="0.2">
      <c r="B17" s="102" t="s">
        <v>368</v>
      </c>
      <c r="C17" s="75">
        <f>'CUADRO 4B'!C87</f>
        <v>0.26795890219979607</v>
      </c>
      <c r="D17" s="75">
        <f>'CUADRO 4B'!D87</f>
        <v>0.28845321366125209</v>
      </c>
      <c r="E17" s="75">
        <f>'CUADRO 4B'!E87</f>
        <v>0.30862140200845395</v>
      </c>
      <c r="F17" s="75">
        <f>'CUADRO 4B'!F87</f>
        <v>0.32865513379069061</v>
      </c>
      <c r="G17" s="75">
        <f>'CUADRO 4B'!G87</f>
        <v>0.34672125005125309</v>
      </c>
      <c r="H17" s="75">
        <f>'CUADRO 4B'!H87</f>
        <v>0.36355514027576163</v>
      </c>
      <c r="I17" s="75">
        <f>'CUADRO 4B'!I87</f>
        <v>0.37983495170055293</v>
      </c>
      <c r="J17" s="75">
        <f>'CUADRO 4B'!J87</f>
        <v>0.40146450575151543</v>
      </c>
      <c r="K17" s="75">
        <f>'CUADRO 4B'!K87</f>
        <v>0.4322743828871124</v>
      </c>
      <c r="L17" s="75">
        <f>'CUADRO 4B'!L87</f>
        <v>0.44092768606569727</v>
      </c>
      <c r="M17" s="75">
        <f>'CUADRO 4B'!M87</f>
        <v>0.45491048281992202</v>
      </c>
      <c r="N17" s="75">
        <f>'CUADRO 4B'!N87</f>
        <v>0.4718635643771899</v>
      </c>
      <c r="O17" s="75">
        <f>'CUADRO 4B'!O87</f>
        <v>0.48337703534799331</v>
      </c>
      <c r="P17" s="75">
        <f>'CUADRO 4B'!P87</f>
        <v>0.49275454983374445</v>
      </c>
      <c r="Q17" s="75">
        <f>'CUADRO 4B'!Q87</f>
        <v>0.51078936635765948</v>
      </c>
      <c r="R17" s="75">
        <f>'CUADRO 4B'!R87</f>
        <v>0.54536980646007305</v>
      </c>
      <c r="S17" s="75">
        <f>'CUADRO 4B'!S87</f>
        <v>0.57672857033152736</v>
      </c>
      <c r="T17" s="75">
        <f>'CUADRO 4B'!T87</f>
        <v>0.60031676885808682</v>
      </c>
      <c r="U17" s="75">
        <f>'CUADRO 4B'!U87</f>
        <v>0.61940684210777397</v>
      </c>
      <c r="V17" s="75">
        <f>'CUADRO 4B'!V87</f>
        <v>0.64294430210786935</v>
      </c>
      <c r="W17" s="75">
        <f>'CUADRO 4B'!W87</f>
        <v>0.65329570537180603</v>
      </c>
      <c r="X17" s="75">
        <f>'CUADRO 4B'!X87</f>
        <v>0.69001092401370157</v>
      </c>
      <c r="Y17" s="75">
        <f>'CUADRO 4B'!Y87</f>
        <v>0.78054035724429915</v>
      </c>
      <c r="Z17" s="75">
        <f>'CUADRO 4B'!Z87</f>
        <v>0.85297450239657013</v>
      </c>
      <c r="AA17" s="75">
        <f>'CUADRO 4B'!AA87</f>
        <v>0.89732917652119182</v>
      </c>
      <c r="AB17" s="75">
        <f>'CUADRO 4B'!AB87</f>
        <v>0.94310211786038411</v>
      </c>
      <c r="AC17" s="75">
        <f>'CUADRO 4B'!AC87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2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42578125" style="3" bestFit="1" customWidth="1"/>
    <col min="4" max="4" width="10.28515625" style="3" bestFit="1" customWidth="1"/>
    <col min="5" max="29" width="9.4257812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351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106" t="s">
        <v>146</v>
      </c>
      <c r="C10" s="48">
        <f>'[2]CUADRO 5B'!C10/C$17</f>
        <v>0</v>
      </c>
      <c r="D10" s="48">
        <f>'[2]CUADRO 5B'!D10/D$17</f>
        <v>0</v>
      </c>
      <c r="E10" s="48">
        <f>'[2]CUADRO 5B'!E10/E$17</f>
        <v>2123549.982395737</v>
      </c>
      <c r="F10" s="48">
        <f>'[2]CUADRO 5B'!F10/F$17</f>
        <v>0</v>
      </c>
      <c r="G10" s="48">
        <f>'[2]CUADRO 5B'!G10/G$17</f>
        <v>0</v>
      </c>
      <c r="H10" s="48">
        <f>'[2]CUADRO 5B'!H10/H$17</f>
        <v>0</v>
      </c>
      <c r="I10" s="48">
        <f>'[2]CUADRO 5B'!I10/I$17</f>
        <v>0</v>
      </c>
      <c r="J10" s="48">
        <f>'[2]CUADRO 5B'!J10/J$17</f>
        <v>1558520.369250945</v>
      </c>
      <c r="K10" s="48">
        <f>'[2]CUADRO 5B'!K10/K$17</f>
        <v>1486361.3778723313</v>
      </c>
      <c r="L10" s="48">
        <f>'[2]CUADRO 5B'!L10/L$17</f>
        <v>477117.10787118663</v>
      </c>
      <c r="M10" s="48">
        <f>'[2]CUADRO 5B'!M10/M$17</f>
        <v>0</v>
      </c>
      <c r="N10" s="48">
        <f>'[2]CUADRO 5B'!N10/N$17</f>
        <v>2262965.6582436026</v>
      </c>
      <c r="O10" s="48">
        <f>'[2]CUADRO 5B'!O10/O$17</f>
        <v>1291702.1784154398</v>
      </c>
      <c r="P10" s="48">
        <f>'[2]CUADRO 5B'!P10/P$17</f>
        <v>3566755.1779034669</v>
      </c>
      <c r="Q10" s="48">
        <f>'[2]CUADRO 5B'!Q10/Q$17</f>
        <v>3879090.4175550248</v>
      </c>
      <c r="R10" s="48">
        <f>'[2]CUADRO 5B'!R10/R$17</f>
        <v>2575378.4618306095</v>
      </c>
      <c r="S10" s="48">
        <f>'[2]CUADRO 5B'!S10/S$17</f>
        <v>2801825.5171516617</v>
      </c>
      <c r="T10" s="48">
        <f>'[2]CUADRO 5B'!T10/T$17</f>
        <v>2886380.3708911976</v>
      </c>
      <c r="U10" s="48">
        <f>'[2]CUADRO 5B'!U10/U$17</f>
        <v>3184164.4922258705</v>
      </c>
      <c r="V10" s="48">
        <f>'[2]CUADRO 5B'!V10/V$17</f>
        <v>3231780.9114824072</v>
      </c>
      <c r="W10" s="48">
        <f>'[2]CUADRO 5B'!W10/W$17</f>
        <v>3322084.2913196846</v>
      </c>
      <c r="X10" s="48">
        <f>'[2]CUADRO 5B'!X10/X$17</f>
        <v>3305722.1642766725</v>
      </c>
      <c r="Y10" s="48">
        <f>'[2]CUADRO 5B'!Y10/Y$17</f>
        <v>3346478.6111152712</v>
      </c>
      <c r="Z10" s="48">
        <f>'[2]CUADRO 5B'!Z10/Z$17</f>
        <v>2899348.8020988167</v>
      </c>
      <c r="AA10" s="48">
        <f>'[2]CUADRO 5B'!AA10/AA$17</f>
        <v>3872892.0002036695</v>
      </c>
      <c r="AB10" s="48">
        <f>'[2]CUADRO 5B'!AB10/AB$17</f>
        <v>4051698.6932779332</v>
      </c>
      <c r="AC10" s="48">
        <f>'[2]CUADRO 5B'!AC10/AC$17</f>
        <v>1613587.9620566799</v>
      </c>
    </row>
    <row r="11" spans="1:30" x14ac:dyDescent="0.2">
      <c r="B11" s="106" t="s">
        <v>147</v>
      </c>
      <c r="C11" s="48">
        <f>'[2]CUADRO 5B'!C11/C$17</f>
        <v>0</v>
      </c>
      <c r="D11" s="48">
        <f>'[2]CUADRO 5B'!D11/D$17</f>
        <v>0</v>
      </c>
      <c r="E11" s="48">
        <f>'[2]CUADRO 5B'!E11/E$17</f>
        <v>0</v>
      </c>
      <c r="F11" s="48">
        <f>'[2]CUADRO 5B'!F11/F$17</f>
        <v>0</v>
      </c>
      <c r="G11" s="48">
        <f>'[2]CUADRO 5B'!G11/G$17</f>
        <v>0</v>
      </c>
      <c r="H11" s="48">
        <f>'[2]CUADRO 5B'!H11/H$17</f>
        <v>0</v>
      </c>
      <c r="I11" s="48">
        <f>'[2]CUADRO 5B'!I11/I$17</f>
        <v>0</v>
      </c>
      <c r="J11" s="48">
        <f>'[2]CUADRO 5B'!J11/J$17</f>
        <v>0</v>
      </c>
      <c r="K11" s="48">
        <f>'[2]CUADRO 5B'!K11/K$17</f>
        <v>0</v>
      </c>
      <c r="L11" s="48">
        <f>'[2]CUADRO 5B'!L11/L$17</f>
        <v>0</v>
      </c>
      <c r="M11" s="48">
        <f>'[2]CUADRO 5B'!M11/M$17</f>
        <v>0</v>
      </c>
      <c r="N11" s="48">
        <f>'[2]CUADRO 5B'!N11/N$17</f>
        <v>0</v>
      </c>
      <c r="O11" s="48">
        <f>'[2]CUADRO 5B'!O11/O$17</f>
        <v>21671.882329822165</v>
      </c>
      <c r="P11" s="48">
        <f>'[2]CUADRO 5B'!P11/P$17</f>
        <v>28373.563549473591</v>
      </c>
      <c r="Q11" s="48">
        <f>'[2]CUADRO 5B'!Q11/Q$17</f>
        <v>25812.2214583614</v>
      </c>
      <c r="R11" s="48">
        <f>'[2]CUADRO 5B'!R11/R$17</f>
        <v>33873.219942095297</v>
      </c>
      <c r="S11" s="48">
        <f>'[2]CUADRO 5B'!S11/S$17</f>
        <v>30235.867978546616</v>
      </c>
      <c r="T11" s="48">
        <f>'[2]CUADRO 5B'!T11/T$17</f>
        <v>36997.546399125225</v>
      </c>
      <c r="U11" s="48">
        <f>'[2]CUADRO 5B'!U11/U$17</f>
        <v>31071.857565388764</v>
      </c>
      <c r="V11" s="48">
        <f>'[2]CUADRO 5B'!V11/V$17</f>
        <v>43672.858053198885</v>
      </c>
      <c r="W11" s="48">
        <f>'[2]CUADRO 5B'!W11/W$17</f>
        <v>10360.293302062932</v>
      </c>
      <c r="X11" s="48">
        <f>'[2]CUADRO 5B'!X11/X$17</f>
        <v>8514.8691137001952</v>
      </c>
      <c r="Y11" s="48">
        <f>'[2]CUADRO 5B'!Y11/Y$17</f>
        <v>79082.987665543726</v>
      </c>
      <c r="Z11" s="48">
        <f>'[2]CUADRO 5B'!Z11/Z$17</f>
        <v>97630.720771149819</v>
      </c>
      <c r="AA11" s="48">
        <f>'[2]CUADRO 5B'!AA11/AA$17</f>
        <v>102136.2975505963</v>
      </c>
      <c r="AB11" s="48">
        <f>'[2]CUADRO 5B'!AB11/AB$17</f>
        <v>115324.71083981932</v>
      </c>
      <c r="AC11" s="48">
        <f>'[2]CUADRO 5B'!AC11/AC$17</f>
        <v>69967.802597820002</v>
      </c>
    </row>
    <row r="12" spans="1:30" x14ac:dyDescent="0.2">
      <c r="B12" s="107" t="s">
        <v>347</v>
      </c>
      <c r="C12" s="46">
        <f>'[2]CUADRO 5B'!C12/C$17</f>
        <v>0</v>
      </c>
      <c r="D12" s="46">
        <f>'[2]CUADRO 5B'!D12/D$17</f>
        <v>0</v>
      </c>
      <c r="E12" s="46">
        <f>'[2]CUADRO 5B'!E12/E$17</f>
        <v>2123549.982395737</v>
      </c>
      <c r="F12" s="46">
        <f>'[2]CUADRO 5B'!F12/F$17</f>
        <v>0</v>
      </c>
      <c r="G12" s="46">
        <f>'[2]CUADRO 5B'!G12/G$17</f>
        <v>0</v>
      </c>
      <c r="H12" s="46">
        <f>'[2]CUADRO 5B'!H12/H$17</f>
        <v>0</v>
      </c>
      <c r="I12" s="46">
        <f>'[2]CUADRO 5B'!I12/I$17</f>
        <v>0</v>
      </c>
      <c r="J12" s="46">
        <f>'[2]CUADRO 5B'!J12/J$17</f>
        <v>1558520.369250945</v>
      </c>
      <c r="K12" s="46">
        <f>'[2]CUADRO 5B'!K12/K$17</f>
        <v>1486361.3778723313</v>
      </c>
      <c r="L12" s="46">
        <f>'[2]CUADRO 5B'!L12/L$17</f>
        <v>477117.10787118663</v>
      </c>
      <c r="M12" s="46">
        <f>'[2]CUADRO 5B'!M12/M$17</f>
        <v>0</v>
      </c>
      <c r="N12" s="46">
        <f>'[2]CUADRO 5B'!N12/N$17</f>
        <v>2262965.6582436026</v>
      </c>
      <c r="O12" s="46">
        <f>'[2]CUADRO 5B'!O12/O$17</f>
        <v>1313374.0607452618</v>
      </c>
      <c r="P12" s="46">
        <f>'[2]CUADRO 5B'!P12/P$17</f>
        <v>3595128.7414529403</v>
      </c>
      <c r="Q12" s="46">
        <f>'[2]CUADRO 5B'!Q12/Q$17</f>
        <v>3904902.6390133863</v>
      </c>
      <c r="R12" s="46">
        <f>'[2]CUADRO 5B'!R12/R$17</f>
        <v>2609251.6817727047</v>
      </c>
      <c r="S12" s="46">
        <f>'[2]CUADRO 5B'!S12/S$17</f>
        <v>2832061.3851302085</v>
      </c>
      <c r="T12" s="46">
        <f>'[2]CUADRO 5B'!T12/T$17</f>
        <v>2923377.9172903229</v>
      </c>
      <c r="U12" s="46">
        <f>'[2]CUADRO 5B'!U12/U$17</f>
        <v>3215236.349791259</v>
      </c>
      <c r="V12" s="46">
        <f>'[2]CUADRO 5B'!V12/V$17</f>
        <v>3275453.7695356063</v>
      </c>
      <c r="W12" s="46">
        <f>'[2]CUADRO 5B'!W12/W$17</f>
        <v>3332444.5846217475</v>
      </c>
      <c r="X12" s="46">
        <f>'[2]CUADRO 5B'!X12/X$17</f>
        <v>3314237.0333903725</v>
      </c>
      <c r="Y12" s="46">
        <f>'[2]CUADRO 5B'!Y12/Y$17</f>
        <v>3425561.598780815</v>
      </c>
      <c r="Z12" s="46">
        <f>'[2]CUADRO 5B'!Z12/Z$17</f>
        <v>2996979.5228699669</v>
      </c>
      <c r="AA12" s="46">
        <f>'[2]CUADRO 5B'!AA12/AA$17</f>
        <v>3975028.2977542658</v>
      </c>
      <c r="AB12" s="46">
        <f>'[2]CUADRO 5B'!AB12/AB$17</f>
        <v>4167023.4041177528</v>
      </c>
      <c r="AC12" s="46">
        <f>'[2]CUADRO 5B'!AC12/AC$17</f>
        <v>1683555.7646544999</v>
      </c>
    </row>
    <row r="13" spans="1:30" s="44" customFormat="1" x14ac:dyDescent="0.2">
      <c r="B13" s="115" t="s">
        <v>373</v>
      </c>
      <c r="C13" s="116"/>
      <c r="D13" s="117" t="str">
        <f>IFERROR((D12/C12)-100%," ")</f>
        <v xml:space="preserve"> </v>
      </c>
      <c r="E13" s="117" t="str">
        <f t="shared" ref="E13:L13" si="0">IFERROR((E12/D12)-100%," ")</f>
        <v xml:space="preserve"> </v>
      </c>
      <c r="F13" s="117">
        <f t="shared" si="0"/>
        <v>-1</v>
      </c>
      <c r="G13" s="117" t="str">
        <f t="shared" si="0"/>
        <v xml:space="preserve"> </v>
      </c>
      <c r="H13" s="117" t="str">
        <f t="shared" si="0"/>
        <v xml:space="preserve"> </v>
      </c>
      <c r="I13" s="117" t="str">
        <f t="shared" si="0"/>
        <v xml:space="preserve"> </v>
      </c>
      <c r="J13" s="117" t="str">
        <f t="shared" si="0"/>
        <v xml:space="preserve"> </v>
      </c>
      <c r="K13" s="117">
        <f t="shared" si="0"/>
        <v>-4.6299678080752193E-2</v>
      </c>
      <c r="L13" s="117">
        <f t="shared" si="0"/>
        <v>-0.67900329289088412</v>
      </c>
      <c r="M13" s="117">
        <f t="shared" ref="M13" si="1">IFERROR((M12/L12)-100%," ")</f>
        <v>-1</v>
      </c>
      <c r="N13" s="117" t="str">
        <f t="shared" ref="N13" si="2">IFERROR((N12/M12)-100%," ")</f>
        <v xml:space="preserve"> </v>
      </c>
      <c r="O13" s="117">
        <f t="shared" ref="O13" si="3">IFERROR((O12/N12)-100%," ")</f>
        <v>-0.41962262840319231</v>
      </c>
      <c r="P13" s="117">
        <f t="shared" ref="P13" si="4">IFERROR((P12/O12)-100%," ")</f>
        <v>1.7373227848073367</v>
      </c>
      <c r="Q13" s="117">
        <f t="shared" ref="Q13" si="5">IFERROR((Q12/P12)-100%," ")</f>
        <v>8.6164896958670134E-2</v>
      </c>
      <c r="R13" s="117">
        <f t="shared" ref="R13" si="6">IFERROR((R12/Q12)-100%," ")</f>
        <v>-0.33180109135013958</v>
      </c>
      <c r="S13" s="117">
        <f t="shared" ref="S13:T13" si="7">IFERROR((S12/R12)-100%," ")</f>
        <v>8.5392185397051623E-2</v>
      </c>
      <c r="T13" s="117">
        <f t="shared" si="7"/>
        <v>3.2243839289491927E-2</v>
      </c>
      <c r="U13" s="117">
        <f t="shared" ref="U13" si="8">IFERROR((U12/T12)-100%," ")</f>
        <v>9.9836025569851605E-2</v>
      </c>
      <c r="V13" s="117">
        <f t="shared" ref="V13" si="9">IFERROR((V12/U12)-100%," ")</f>
        <v>1.872876927018341E-2</v>
      </c>
      <c r="W13" s="117">
        <f t="shared" ref="W13" si="10">IFERROR((W12/V12)-100%," ")</f>
        <v>1.7399364819678631E-2</v>
      </c>
      <c r="X13" s="117">
        <f t="shared" ref="X13" si="11">IFERROR((X12/W12)-100%," ")</f>
        <v>-5.4637221322141327E-3</v>
      </c>
      <c r="Y13" s="117">
        <f t="shared" ref="Y13" si="12">IFERROR((Y12/X12)-100%," ")</f>
        <v>3.3589801896746208E-2</v>
      </c>
      <c r="Z13" s="117">
        <f t="shared" ref="Z13" si="13">IFERROR((Z12/Y12)-100%," ")</f>
        <v>-0.12511293799632273</v>
      </c>
      <c r="AA13" s="117">
        <f t="shared" ref="AA13:AB13" si="14">IFERROR((AA12/Z12)-100%," ")</f>
        <v>0.32634483066060449</v>
      </c>
      <c r="AB13" s="117">
        <f t="shared" si="14"/>
        <v>4.8300311842297328E-2</v>
      </c>
      <c r="AC13" s="117">
        <f t="shared" ref="AC13" si="15">IFERROR((AC12/AB12)-100%," ")</f>
        <v>-0.59598120735514692</v>
      </c>
    </row>
    <row r="14" spans="1:30" x14ac:dyDescent="0.2">
      <c r="B14" s="3" t="s">
        <v>384</v>
      </c>
    </row>
    <row r="15" spans="1:30" x14ac:dyDescent="0.2">
      <c r="B15" s="3" t="s">
        <v>393</v>
      </c>
    </row>
    <row r="17" spans="2:29" hidden="1" x14ac:dyDescent="0.2">
      <c r="B17" s="102" t="s">
        <v>368</v>
      </c>
      <c r="C17" s="75">
        <f>'CUADRO 5A'!C17</f>
        <v>0.26795890219979607</v>
      </c>
      <c r="D17" s="75">
        <f>'CUADRO 5A'!D17</f>
        <v>0.28845321366125209</v>
      </c>
      <c r="E17" s="75">
        <f>'CUADRO 5A'!E17</f>
        <v>0.30862140200845395</v>
      </c>
      <c r="F17" s="75">
        <f>'CUADRO 5A'!F17</f>
        <v>0.32865513379069061</v>
      </c>
      <c r="G17" s="75">
        <f>'CUADRO 5A'!G17</f>
        <v>0.34672125005125309</v>
      </c>
      <c r="H17" s="75">
        <f>'CUADRO 5A'!H17</f>
        <v>0.36355514027576163</v>
      </c>
      <c r="I17" s="75">
        <f>'CUADRO 5A'!I17</f>
        <v>0.37983495170055293</v>
      </c>
      <c r="J17" s="75">
        <f>'CUADRO 5A'!J17</f>
        <v>0.40146450575151543</v>
      </c>
      <c r="K17" s="75">
        <f>'CUADRO 5A'!K17</f>
        <v>0.4322743828871124</v>
      </c>
      <c r="L17" s="75">
        <f>'CUADRO 5A'!L17</f>
        <v>0.44092768606569727</v>
      </c>
      <c r="M17" s="75">
        <f>'CUADRO 5A'!M17</f>
        <v>0.45491048281992202</v>
      </c>
      <c r="N17" s="75">
        <f>'CUADRO 5A'!N17</f>
        <v>0.4718635643771899</v>
      </c>
      <c r="O17" s="75">
        <f>'CUADRO 5A'!O17</f>
        <v>0.48337703534799331</v>
      </c>
      <c r="P17" s="75">
        <f>'CUADRO 5A'!P17</f>
        <v>0.49275454983374445</v>
      </c>
      <c r="Q17" s="75">
        <f>'CUADRO 5A'!Q17</f>
        <v>0.51078936635765948</v>
      </c>
      <c r="R17" s="75">
        <f>'CUADRO 5A'!R17</f>
        <v>0.54536980646007305</v>
      </c>
      <c r="S17" s="75">
        <f>'CUADRO 5A'!S17</f>
        <v>0.57672857033152736</v>
      </c>
      <c r="T17" s="75">
        <f>'CUADRO 5A'!T17</f>
        <v>0.60031676885808682</v>
      </c>
      <c r="U17" s="75">
        <f>'CUADRO 5A'!U17</f>
        <v>0.61940684210777397</v>
      </c>
      <c r="V17" s="75">
        <f>'CUADRO 5A'!V17</f>
        <v>0.64294430210786935</v>
      </c>
      <c r="W17" s="75">
        <f>'CUADRO 5A'!W17</f>
        <v>0.65329570537180603</v>
      </c>
      <c r="X17" s="75">
        <f>'CUADRO 5A'!X17</f>
        <v>0.69001092401370157</v>
      </c>
      <c r="Y17" s="75">
        <f>'CUADRO 5A'!Y17</f>
        <v>0.78054035724429915</v>
      </c>
      <c r="Z17" s="75">
        <f>'CUADRO 5A'!Z17</f>
        <v>0.85297450239657013</v>
      </c>
      <c r="AA17" s="75">
        <f>'CUADRO 5A'!AA17</f>
        <v>0.89732917652119182</v>
      </c>
      <c r="AB17" s="75">
        <f>'CUADRO 5A'!AB17</f>
        <v>0.94310211786038411</v>
      </c>
      <c r="AC17" s="75">
        <f>'CUADRO 5A'!AC17</f>
        <v>1</v>
      </c>
    </row>
    <row r="21" spans="2:29" x14ac:dyDescent="0.2">
      <c r="S21" s="3" t="s">
        <v>375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385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s="45" customFormat="1" x14ac:dyDescent="0.2">
      <c r="B10" s="108" t="s">
        <v>219</v>
      </c>
      <c r="C10" s="50">
        <f>'[2]CUADRO 6A'!C10/C$66</f>
        <v>7476043.1779318769</v>
      </c>
      <c r="D10" s="50">
        <f>'[2]CUADRO 6A'!D10/D$66</f>
        <v>8236888.327536189</v>
      </c>
      <c r="E10" s="50">
        <f>'[2]CUADRO 6A'!E10/E$66</f>
        <v>9338843.222192185</v>
      </c>
      <c r="F10" s="50">
        <f>'[2]CUADRO 6A'!F10/F$66</f>
        <v>8182077.4438526239</v>
      </c>
      <c r="G10" s="50">
        <f>'[2]CUADRO 6A'!G10/G$66</f>
        <v>14836749.853127176</v>
      </c>
      <c r="H10" s="50">
        <f>'[2]CUADRO 6A'!H10/H$66</f>
        <v>14608349.050258448</v>
      </c>
      <c r="I10" s="50">
        <f>'[2]CUADRO 6A'!I10/I$66</f>
        <v>9457359.369853301</v>
      </c>
      <c r="J10" s="50">
        <f>'[2]CUADRO 6A'!J10/J$66</f>
        <v>8984104.1643851101</v>
      </c>
      <c r="K10" s="50">
        <f>'[2]CUADRO 6A'!K10/K$66</f>
        <v>10123372.010211863</v>
      </c>
      <c r="L10" s="50">
        <f>'[2]CUADRO 6A'!L10/L$66</f>
        <v>13094260.205401467</v>
      </c>
      <c r="M10" s="50">
        <f>'[2]CUADRO 6A'!M10/M$66</f>
        <v>11920322.032715145</v>
      </c>
      <c r="N10" s="50">
        <f>'[2]CUADRO 6A'!N10/N$66</f>
        <v>12004402.212849287</v>
      </c>
      <c r="O10" s="50">
        <f>'[2]CUADRO 6A'!O10/O$66</f>
        <v>12159930.771374824</v>
      </c>
      <c r="P10" s="50">
        <f>'[2]CUADRO 6A'!P10/P$66</f>
        <v>13260387.507693298</v>
      </c>
      <c r="Q10" s="50">
        <f>'[2]CUADRO 6A'!Q10/Q$66</f>
        <v>13434020.518143902</v>
      </c>
      <c r="R10" s="50">
        <f>'[2]CUADRO 6A'!R10/R$66</f>
        <v>12627925.804374713</v>
      </c>
      <c r="S10" s="50">
        <f>'[2]CUADRO 6A'!S10/S$66</f>
        <v>12139954.00878275</v>
      </c>
      <c r="T10" s="50">
        <f>'[2]CUADRO 6A'!T10/T$66</f>
        <v>12731482.433237119</v>
      </c>
      <c r="U10" s="50">
        <f>'[2]CUADRO 6A'!U10/U$66</f>
        <v>11658194.491933251</v>
      </c>
      <c r="V10" s="50">
        <f>'[2]CUADRO 6A'!V10/V$66</f>
        <v>12532629.094113216</v>
      </c>
      <c r="W10" s="50">
        <f>'[2]CUADRO 6A'!W10/W$66</f>
        <v>12754650.331865788</v>
      </c>
      <c r="X10" s="50">
        <f>'[2]CUADRO 6A'!X10/X$66</f>
        <v>15821409.139482293</v>
      </c>
      <c r="Y10" s="50">
        <f>'[2]CUADRO 6A'!Y10/Y$66</f>
        <v>14486557.789170083</v>
      </c>
      <c r="Z10" s="50">
        <f>'[2]CUADRO 6A'!Z10/Z$66</f>
        <v>12922323.899204191</v>
      </c>
      <c r="AA10" s="50">
        <f>'[2]CUADRO 6A'!AA10/AA$66</f>
        <v>15155860.909241615</v>
      </c>
      <c r="AB10" s="50">
        <f>'[2]CUADRO 6A'!AB10/AB$66</f>
        <v>13414592.060127143</v>
      </c>
      <c r="AC10" s="50">
        <f>'[2]CUADRO 6A'!AC10/AC$66</f>
        <v>14507025.308021</v>
      </c>
    </row>
    <row r="11" spans="1:30" s="45" customFormat="1" x14ac:dyDescent="0.2">
      <c r="B11" s="109" t="s">
        <v>220</v>
      </c>
      <c r="C11" s="47">
        <f>'[2]CUADRO 6A'!C11/C$66</f>
        <v>257072.65938728876</v>
      </c>
      <c r="D11" s="47">
        <f>'[2]CUADRO 6A'!D11/D$66</f>
        <v>270806.27339009318</v>
      </c>
      <c r="E11" s="47">
        <f>'[2]CUADRO 6A'!E11/E$66</f>
        <v>274982.20828079613</v>
      </c>
      <c r="F11" s="47">
        <f>'[2]CUADRO 6A'!F11/F$66</f>
        <v>200060.09207777798</v>
      </c>
      <c r="G11" s="47">
        <f>'[2]CUADRO 6A'!G11/G$66</f>
        <v>253603.84386016728</v>
      </c>
      <c r="H11" s="47">
        <f>'[2]CUADRO 6A'!H11/H$66</f>
        <v>281912.25923049642</v>
      </c>
      <c r="I11" s="47">
        <f>'[2]CUADRO 6A'!I11/I$66</f>
        <v>335679.30153915426</v>
      </c>
      <c r="J11" s="47">
        <f>'[2]CUADRO 6A'!J11/J$66</f>
        <v>393350.87898341287</v>
      </c>
      <c r="K11" s="47">
        <f>'[2]CUADRO 6A'!K11/K$66</f>
        <v>366366.24604321795</v>
      </c>
      <c r="L11" s="47">
        <f>'[2]CUADRO 6A'!L11/L$66</f>
        <v>348256.95488334674</v>
      </c>
      <c r="M11" s="47">
        <f>'[2]CUADRO 6A'!M11/M$66</f>
        <v>462443.64453187579</v>
      </c>
      <c r="N11" s="47">
        <f>'[2]CUADRO 6A'!N11/N$66</f>
        <v>0</v>
      </c>
      <c r="O11" s="47">
        <f>'[2]CUADRO 6A'!O11/O$66</f>
        <v>0</v>
      </c>
      <c r="P11" s="47">
        <f>'[2]CUADRO 6A'!P11/P$66</f>
        <v>26078.095076617006</v>
      </c>
      <c r="Q11" s="47">
        <f>'[2]CUADRO 6A'!Q11/Q$66</f>
        <v>0</v>
      </c>
      <c r="R11" s="47">
        <f>'[2]CUADRO 6A'!R11/R$66</f>
        <v>0</v>
      </c>
      <c r="S11" s="47">
        <f>'[2]CUADRO 6A'!S11/S$66</f>
        <v>0</v>
      </c>
      <c r="T11" s="47">
        <f>'[2]CUADRO 6A'!T11/T$66</f>
        <v>0</v>
      </c>
      <c r="U11" s="47">
        <f>'[2]CUADRO 6A'!U11/U$66</f>
        <v>0</v>
      </c>
      <c r="V11" s="47">
        <f>'[2]CUADRO 6A'!V11/V$66</f>
        <v>0</v>
      </c>
      <c r="W11" s="47">
        <f>'[2]CUADRO 6A'!W11/W$66</f>
        <v>0</v>
      </c>
      <c r="X11" s="47">
        <f>'[2]CUADRO 6A'!X11/X$66</f>
        <v>0</v>
      </c>
      <c r="Y11" s="47">
        <f>'[2]CUADRO 6A'!Y11/Y$66</f>
        <v>0</v>
      </c>
      <c r="Z11" s="47">
        <f>'[2]CUADRO 6A'!Z11/Z$66</f>
        <v>0</v>
      </c>
      <c r="AA11" s="47">
        <f>'[2]CUADRO 6A'!AA11/AA$66</f>
        <v>0</v>
      </c>
      <c r="AB11" s="47">
        <f>'[2]CUADRO 6A'!AB11/AB$66</f>
        <v>0</v>
      </c>
      <c r="AC11" s="47">
        <f>'[2]CUADRO 6A'!AC11/AC$66</f>
        <v>0</v>
      </c>
    </row>
    <row r="12" spans="1:30" x14ac:dyDescent="0.2">
      <c r="B12" s="103" t="s">
        <v>221</v>
      </c>
      <c r="C12" s="48">
        <f>'[2]CUADRO 6A'!C12/C$66</f>
        <v>5363.1507973878161</v>
      </c>
      <c r="D12" s="48">
        <f>'[2]CUADRO 6A'!D12/D$66</f>
        <v>36728.659963697814</v>
      </c>
      <c r="E12" s="48">
        <f>'[2]CUADRO 6A'!E12/E$66</f>
        <v>41067.793476140112</v>
      </c>
      <c r="F12" s="48">
        <f>'[2]CUADRO 6A'!F12/F$66</f>
        <v>21159.940509035147</v>
      </c>
      <c r="G12" s="48">
        <f>'[2]CUADRO 6A'!G12/G$66</f>
        <v>21728.529075983504</v>
      </c>
      <c r="H12" s="48">
        <f>'[2]CUADRO 6A'!H12/H$66</f>
        <v>32750.822859961707</v>
      </c>
      <c r="I12" s="48">
        <f>'[2]CUADRO 6A'!I12/I$66</f>
        <v>40417.554864995465</v>
      </c>
      <c r="J12" s="48">
        <f>'[2]CUADRO 6A'!J12/J$66</f>
        <v>35959.830366511815</v>
      </c>
      <c r="K12" s="48">
        <f>'[2]CUADRO 6A'!K12/K$66</f>
        <v>32476.181073321106</v>
      </c>
      <c r="L12" s="48">
        <f>'[2]CUADRO 6A'!L12/L$66</f>
        <v>0</v>
      </c>
      <c r="M12" s="48">
        <f>'[2]CUADRO 6A'!M12/M$66</f>
        <v>0</v>
      </c>
      <c r="N12" s="48">
        <f>'[2]CUADRO 6A'!N12/N$66</f>
        <v>0</v>
      </c>
      <c r="O12" s="48">
        <f>'[2]CUADRO 6A'!O12/O$66</f>
        <v>0</v>
      </c>
      <c r="P12" s="48">
        <f>'[2]CUADRO 6A'!P12/P$66</f>
        <v>0</v>
      </c>
      <c r="Q12" s="48">
        <f>'[2]CUADRO 6A'!Q12/Q$66</f>
        <v>0</v>
      </c>
      <c r="R12" s="48">
        <f>'[2]CUADRO 6A'!R12/R$66</f>
        <v>0</v>
      </c>
      <c r="S12" s="48">
        <f>'[2]CUADRO 6A'!S12/S$66</f>
        <v>0</v>
      </c>
      <c r="T12" s="48">
        <f>'[2]CUADRO 6A'!T12/T$66</f>
        <v>0</v>
      </c>
      <c r="U12" s="48">
        <f>'[2]CUADRO 6A'!U12/U$66</f>
        <v>0</v>
      </c>
      <c r="V12" s="48">
        <f>'[2]CUADRO 6A'!V12/V$66</f>
        <v>0</v>
      </c>
      <c r="W12" s="48">
        <f>'[2]CUADRO 6A'!W12/W$66</f>
        <v>0</v>
      </c>
      <c r="X12" s="48">
        <f>'[2]CUADRO 6A'!X12/X$66</f>
        <v>0</v>
      </c>
      <c r="Y12" s="48">
        <f>'[2]CUADRO 6A'!Y12/Y$66</f>
        <v>0</v>
      </c>
      <c r="Z12" s="48">
        <f>'[2]CUADRO 6A'!Z12/Z$66</f>
        <v>0</v>
      </c>
      <c r="AA12" s="48">
        <f>'[2]CUADRO 6A'!AA12/AA$66</f>
        <v>0</v>
      </c>
      <c r="AB12" s="48">
        <f>'[2]CUADRO 6A'!AB12/AB$66</f>
        <v>0</v>
      </c>
      <c r="AC12" s="48">
        <f>'[2]CUADRO 6A'!AC12/AC$66</f>
        <v>0</v>
      </c>
    </row>
    <row r="13" spans="1:30" x14ac:dyDescent="0.2">
      <c r="B13" s="103" t="s">
        <v>222</v>
      </c>
      <c r="C13" s="48">
        <f>'[2]CUADRO 6A'!C13/C$66</f>
        <v>251709.50858990097</v>
      </c>
      <c r="D13" s="48">
        <f>'[2]CUADRO 6A'!D13/D$66</f>
        <v>234077.61342639537</v>
      </c>
      <c r="E13" s="48">
        <f>'[2]CUADRO 6A'!E13/E$66</f>
        <v>233914.41480465603</v>
      </c>
      <c r="F13" s="48">
        <f>'[2]CUADRO 6A'!F13/F$66</f>
        <v>178900.15156874282</v>
      </c>
      <c r="G13" s="48">
        <f>'[2]CUADRO 6A'!G13/G$66</f>
        <v>231875.31478418375</v>
      </c>
      <c r="H13" s="48">
        <f>'[2]CUADRO 6A'!H13/H$66</f>
        <v>249161.43637053468</v>
      </c>
      <c r="I13" s="48">
        <f>'[2]CUADRO 6A'!I13/I$66</f>
        <v>295261.74667415879</v>
      </c>
      <c r="J13" s="48">
        <f>'[2]CUADRO 6A'!J13/J$66</f>
        <v>357391.04861690098</v>
      </c>
      <c r="K13" s="48">
        <f>'[2]CUADRO 6A'!K13/K$66</f>
        <v>333890.0649698968</v>
      </c>
      <c r="L13" s="48">
        <f>'[2]CUADRO 6A'!L13/L$66</f>
        <v>348256.95488334674</v>
      </c>
      <c r="M13" s="48">
        <f>'[2]CUADRO 6A'!M13/M$66</f>
        <v>462443.64453187579</v>
      </c>
      <c r="N13" s="48">
        <f>'[2]CUADRO 6A'!N13/N$66</f>
        <v>0</v>
      </c>
      <c r="O13" s="48">
        <f>'[2]CUADRO 6A'!O13/O$66</f>
        <v>0</v>
      </c>
      <c r="P13" s="48">
        <f>'[2]CUADRO 6A'!P13/P$66</f>
        <v>26078.095076617006</v>
      </c>
      <c r="Q13" s="48">
        <f>'[2]CUADRO 6A'!Q13/Q$66</f>
        <v>0</v>
      </c>
      <c r="R13" s="48">
        <f>'[2]CUADRO 6A'!R13/R$66</f>
        <v>0</v>
      </c>
      <c r="S13" s="48">
        <f>'[2]CUADRO 6A'!S13/S$66</f>
        <v>0</v>
      </c>
      <c r="T13" s="48">
        <f>'[2]CUADRO 6A'!T13/T$66</f>
        <v>0</v>
      </c>
      <c r="U13" s="48">
        <f>'[2]CUADRO 6A'!U13/U$66</f>
        <v>0</v>
      </c>
      <c r="V13" s="48">
        <f>'[2]CUADRO 6A'!V13/V$66</f>
        <v>0</v>
      </c>
      <c r="W13" s="48">
        <f>'[2]CUADRO 6A'!W13/W$66</f>
        <v>0</v>
      </c>
      <c r="X13" s="48">
        <f>'[2]CUADRO 6A'!X13/X$66</f>
        <v>0</v>
      </c>
      <c r="Y13" s="48">
        <f>'[2]CUADRO 6A'!Y13/Y$66</f>
        <v>0</v>
      </c>
      <c r="Z13" s="48">
        <f>'[2]CUADRO 6A'!Z13/Z$66</f>
        <v>0</v>
      </c>
      <c r="AA13" s="48">
        <f>'[2]CUADRO 6A'!AA13/AA$66</f>
        <v>0</v>
      </c>
      <c r="AB13" s="48">
        <f>'[2]CUADRO 6A'!AB13/AB$66</f>
        <v>0</v>
      </c>
      <c r="AC13" s="48">
        <f>'[2]CUADRO 6A'!AC13/AC$66</f>
        <v>0</v>
      </c>
    </row>
    <row r="14" spans="1:30" s="45" customFormat="1" x14ac:dyDescent="0.2">
      <c r="B14" s="109" t="s">
        <v>223</v>
      </c>
      <c r="C14" s="47">
        <f>'[2]CUADRO 6A'!C14/C$66</f>
        <v>7197088.6368386084</v>
      </c>
      <c r="D14" s="47">
        <f>'[2]CUADRO 6A'!D14/D$66</f>
        <v>7825255.5731913559</v>
      </c>
      <c r="E14" s="47">
        <f>'[2]CUADRO 6A'!E14/E$66</f>
        <v>8942825.059318142</v>
      </c>
      <c r="F14" s="47">
        <f>'[2]CUADRO 6A'!F14/F$66</f>
        <v>7873741.9185279608</v>
      </c>
      <c r="G14" s="47">
        <f>'[2]CUADRO 6A'!G14/G$66</f>
        <v>14485231.217499899</v>
      </c>
      <c r="H14" s="47">
        <f>'[2]CUADRO 6A'!H14/H$66</f>
        <v>14229513.952931723</v>
      </c>
      <c r="I14" s="47">
        <f>'[2]CUADRO 6A'!I14/I$66</f>
        <v>9023966.5750354659</v>
      </c>
      <c r="J14" s="47">
        <f>'[2]CUADRO 6A'!J14/J$66</f>
        <v>8495076.0849276558</v>
      </c>
      <c r="K14" s="47">
        <f>'[2]CUADRO 6A'!K14/K$66</f>
        <v>9668122.4032269586</v>
      </c>
      <c r="L14" s="47">
        <f>'[2]CUADRO 6A'!L14/L$66</f>
        <v>12632822.786743468</v>
      </c>
      <c r="M14" s="47">
        <f>'[2]CUADRO 6A'!M14/M$66</f>
        <v>11338438.625742119</v>
      </c>
      <c r="N14" s="47">
        <f>'[2]CUADRO 6A'!N14/N$66</f>
        <v>11843383.635158753</v>
      </c>
      <c r="O14" s="47">
        <f>'[2]CUADRO 6A'!O14/O$66</f>
        <v>12027719.277392717</v>
      </c>
      <c r="P14" s="47">
        <f>'[2]CUADRO 6A'!P14/P$66</f>
        <v>13087518.254898492</v>
      </c>
      <c r="Q14" s="47">
        <f>'[2]CUADRO 6A'!Q14/Q$66</f>
        <v>13284563.86335022</v>
      </c>
      <c r="R14" s="47">
        <f>'[2]CUADRO 6A'!R14/R$66</f>
        <v>12484592.26187006</v>
      </c>
      <c r="S14" s="47">
        <f>'[2]CUADRO 6A'!S14/S$66</f>
        <v>12004190.94872663</v>
      </c>
      <c r="T14" s="47">
        <f>'[2]CUADRO 6A'!T14/T$66</f>
        <v>12581449.894995144</v>
      </c>
      <c r="U14" s="47">
        <f>'[2]CUADRO 6A'!U14/U$66</f>
        <v>11499279.553788489</v>
      </c>
      <c r="V14" s="47">
        <f>'[2]CUADRO 6A'!V14/V$66</f>
        <v>12532629.094113216</v>
      </c>
      <c r="W14" s="47">
        <f>'[2]CUADRO 6A'!W14/W$66</f>
        <v>12754650.331865788</v>
      </c>
      <c r="X14" s="47">
        <f>'[2]CUADRO 6A'!X14/X$66</f>
        <v>15821409.139482293</v>
      </c>
      <c r="Y14" s="47">
        <f>'[2]CUADRO 6A'!Y14/Y$66</f>
        <v>14486557.789170083</v>
      </c>
      <c r="Z14" s="47">
        <f>'[2]CUADRO 6A'!Z14/Z$66</f>
        <v>12922323.899204191</v>
      </c>
      <c r="AA14" s="47">
        <f>'[2]CUADRO 6A'!AA14/AA$66</f>
        <v>15155860.909241615</v>
      </c>
      <c r="AB14" s="47">
        <f>'[2]CUADRO 6A'!AB14/AB$66</f>
        <v>13414592.060127143</v>
      </c>
      <c r="AC14" s="47">
        <f>'[2]CUADRO 6A'!AC14/AC$66</f>
        <v>14507025.308021</v>
      </c>
    </row>
    <row r="15" spans="1:30" x14ac:dyDescent="0.2">
      <c r="B15" s="103" t="s">
        <v>224</v>
      </c>
      <c r="C15" s="48">
        <f>'[2]CUADRO 6A'!C15/C$66</f>
        <v>1146798.2039569418</v>
      </c>
      <c r="D15" s="48">
        <f>'[2]CUADRO 6A'!D15/D$66</f>
        <v>1097129.7446443096</v>
      </c>
      <c r="E15" s="48">
        <f>'[2]CUADRO 6A'!E15/E$66</f>
        <v>1299320.7560667347</v>
      </c>
      <c r="F15" s="48">
        <f>'[2]CUADRO 6A'!F15/F$66</f>
        <v>1432467.3844645582</v>
      </c>
      <c r="G15" s="48">
        <f>'[2]CUADRO 6A'!G15/G$66</f>
        <v>1337727.7575788542</v>
      </c>
      <c r="H15" s="48">
        <f>'[2]CUADRO 6A'!H15/H$66</f>
        <v>1816969.4292231696</v>
      </c>
      <c r="I15" s="48">
        <f>'[2]CUADRO 6A'!I15/I$66</f>
        <v>1836465.4315433411</v>
      </c>
      <c r="J15" s="48">
        <f>'[2]CUADRO 6A'!J15/J$66</f>
        <v>1690649.8316294502</v>
      </c>
      <c r="K15" s="48">
        <f>'[2]CUADRO 6A'!K15/K$66</f>
        <v>1706278.2894322416</v>
      </c>
      <c r="L15" s="48">
        <f>'[2]CUADRO 6A'!L15/L$66</f>
        <v>2231831.183454819</v>
      </c>
      <c r="M15" s="48">
        <f>'[2]CUADRO 6A'!M15/M$66</f>
        <v>2342460.5112866247</v>
      </c>
      <c r="N15" s="48">
        <f>'[2]CUADRO 6A'!N15/N$66</f>
        <v>2514627.1854379247</v>
      </c>
      <c r="O15" s="48">
        <f>'[2]CUADRO 6A'!O15/O$66</f>
        <v>2566591.9230381995</v>
      </c>
      <c r="P15" s="48">
        <f>'[2]CUADRO 6A'!P15/P$66</f>
        <v>1697646.5678922562</v>
      </c>
      <c r="Q15" s="48">
        <f>'[2]CUADRO 6A'!Q15/Q$66</f>
        <v>1894449.0718360655</v>
      </c>
      <c r="R15" s="48">
        <f>'[2]CUADRO 6A'!R15/R$66</f>
        <v>1807744.674240923</v>
      </c>
      <c r="S15" s="48">
        <f>'[2]CUADRO 6A'!S15/S$66</f>
        <v>1544695.7997622541</v>
      </c>
      <c r="T15" s="48">
        <f>'[2]CUADRO 6A'!T15/T$66</f>
        <v>1250228.8492653517</v>
      </c>
      <c r="U15" s="48">
        <f>'[2]CUADRO 6A'!U15/U$66</f>
        <v>1064226.4295522976</v>
      </c>
      <c r="V15" s="48">
        <f>'[2]CUADRO 6A'!V15/V$66</f>
        <v>0</v>
      </c>
      <c r="W15" s="48">
        <f>'[2]CUADRO 6A'!W15/W$66</f>
        <v>0</v>
      </c>
      <c r="X15" s="48">
        <f>'[2]CUADRO 6A'!X15/X$66</f>
        <v>0</v>
      </c>
      <c r="Y15" s="48">
        <f>'[2]CUADRO 6A'!Y15/Y$66</f>
        <v>0</v>
      </c>
      <c r="Z15" s="48">
        <f>'[2]CUADRO 6A'!Z15/Z$66</f>
        <v>0</v>
      </c>
      <c r="AA15" s="48">
        <f>'[2]CUADRO 6A'!AA15/AA$66</f>
        <v>0</v>
      </c>
      <c r="AB15" s="48">
        <f>'[2]CUADRO 6A'!AB15/AB$66</f>
        <v>0</v>
      </c>
      <c r="AC15" s="48">
        <f>'[2]CUADRO 6A'!AC15/AC$66</f>
        <v>0</v>
      </c>
    </row>
    <row r="16" spans="1:30" x14ac:dyDescent="0.2">
      <c r="B16" s="103" t="s">
        <v>225</v>
      </c>
      <c r="C16" s="48">
        <f>'[2]CUADRO 6A'!C16/C$66</f>
        <v>577574.7000433777</v>
      </c>
      <c r="D16" s="48">
        <f>'[2]CUADRO 6A'!D16/D$66</f>
        <v>466940.71085709997</v>
      </c>
      <c r="E16" s="48">
        <f>'[2]CUADRO 6A'!E16/E$66</f>
        <v>527716.46972344036</v>
      </c>
      <c r="F16" s="48">
        <f>'[2]CUADRO 6A'!F16/F$66</f>
        <v>514612.48616220686</v>
      </c>
      <c r="G16" s="48">
        <f>'[2]CUADRO 6A'!G16/G$66</f>
        <v>507736.04574561544</v>
      </c>
      <c r="H16" s="48">
        <f>'[2]CUADRO 6A'!H16/H$66</f>
        <v>475822.93455068825</v>
      </c>
      <c r="I16" s="48">
        <f>'[2]CUADRO 6A'!I16/I$66</f>
        <v>470806.55479272915</v>
      </c>
      <c r="J16" s="48">
        <f>'[2]CUADRO 6A'!J16/J$66</f>
        <v>460760.95731982839</v>
      </c>
      <c r="K16" s="48">
        <f>'[2]CUADRO 6A'!K16/K$66</f>
        <v>518027.60668905725</v>
      </c>
      <c r="L16" s="48">
        <f>'[2]CUADRO 6A'!L16/L$66</f>
        <v>558189.40560545446</v>
      </c>
      <c r="M16" s="48">
        <f>'[2]CUADRO 6A'!M16/M$66</f>
        <v>563766.19507693755</v>
      </c>
      <c r="N16" s="48">
        <f>'[2]CUADRO 6A'!N16/N$66</f>
        <v>575521.29422503826</v>
      </c>
      <c r="O16" s="48">
        <f>'[2]CUADRO 6A'!O16/O$66</f>
        <v>592058.30231667438</v>
      </c>
      <c r="P16" s="48">
        <f>'[2]CUADRO 6A'!P16/P$66</f>
        <v>593760.73452130682</v>
      </c>
      <c r="Q16" s="48">
        <f>'[2]CUADRO 6A'!Q16/Q$66</f>
        <v>487443.40401687461</v>
      </c>
      <c r="R16" s="48">
        <f>'[2]CUADRO 6A'!R16/R$66</f>
        <v>499433.6642286061</v>
      </c>
      <c r="S16" s="48">
        <f>'[2]CUADRO 6A'!S16/S$66</f>
        <v>578366.20059979998</v>
      </c>
      <c r="T16" s="48">
        <f>'[2]CUADRO 6A'!T16/T$66</f>
        <v>558296.68542913825</v>
      </c>
      <c r="U16" s="48">
        <f>'[2]CUADRO 6A'!U16/U$66</f>
        <v>611104.33444992336</v>
      </c>
      <c r="V16" s="48">
        <f>'[2]CUADRO 6A'!V16/V$66</f>
        <v>0</v>
      </c>
      <c r="W16" s="48">
        <f>'[2]CUADRO 6A'!W16/W$66</f>
        <v>0</v>
      </c>
      <c r="X16" s="48">
        <f>'[2]CUADRO 6A'!X16/X$66</f>
        <v>0</v>
      </c>
      <c r="Y16" s="48">
        <f>'[2]CUADRO 6A'!Y16/Y$66</f>
        <v>0</v>
      </c>
      <c r="Z16" s="48">
        <f>'[2]CUADRO 6A'!Z16/Z$66</f>
        <v>0</v>
      </c>
      <c r="AA16" s="48">
        <f>'[2]CUADRO 6A'!AA16/AA$66</f>
        <v>0</v>
      </c>
      <c r="AB16" s="48">
        <f>'[2]CUADRO 6A'!AB16/AB$66</f>
        <v>0</v>
      </c>
      <c r="AC16" s="48">
        <f>'[2]CUADRO 6A'!AC16/AC$66</f>
        <v>0</v>
      </c>
    </row>
    <row r="17" spans="2:29" x14ac:dyDescent="0.2">
      <c r="B17" s="103" t="s">
        <v>226</v>
      </c>
      <c r="C17" s="48">
        <f>'[2]CUADRO 6A'!C17/C$66</f>
        <v>408966.63173478027</v>
      </c>
      <c r="D17" s="48">
        <f>'[2]CUADRO 6A'!D17/D$66</f>
        <v>521704.73420596519</v>
      </c>
      <c r="E17" s="48">
        <f>'[2]CUADRO 6A'!E17/E$66</f>
        <v>557748.84482018137</v>
      </c>
      <c r="F17" s="48">
        <f>'[2]CUADRO 6A'!F17/F$66</f>
        <v>520389.54779243591</v>
      </c>
      <c r="G17" s="48">
        <f>'[2]CUADRO 6A'!G17/G$66</f>
        <v>798996.01475551026</v>
      </c>
      <c r="H17" s="48">
        <f>'[2]CUADRO 6A'!H17/H$66</f>
        <v>1276531.1902067501</v>
      </c>
      <c r="I17" s="48">
        <f>'[2]CUADRO 6A'!I17/I$66</f>
        <v>1025064.7254046085</v>
      </c>
      <c r="J17" s="48">
        <f>'[2]CUADRO 6A'!J17/J$66</f>
        <v>830290.42111960542</v>
      </c>
      <c r="K17" s="48">
        <f>'[2]CUADRO 6A'!K17/K$66</f>
        <v>1081084.3485422106</v>
      </c>
      <c r="L17" s="48">
        <f>'[2]CUADRO 6A'!L17/L$66</f>
        <v>1018274.6748433986</v>
      </c>
      <c r="M17" s="48">
        <f>'[2]CUADRO 6A'!M17/M$66</f>
        <v>956633.14577270043</v>
      </c>
      <c r="N17" s="48">
        <f>'[2]CUADRO 6A'!N17/N$66</f>
        <v>859353.34034577128</v>
      </c>
      <c r="O17" s="48">
        <f>'[2]CUADRO 6A'!O17/O$66</f>
        <v>266295.4655330925</v>
      </c>
      <c r="P17" s="48">
        <f>'[2]CUADRO 6A'!P17/P$66</f>
        <v>211817.03713874536</v>
      </c>
      <c r="Q17" s="48">
        <f>'[2]CUADRO 6A'!Q17/Q$66</f>
        <v>156094.17151940364</v>
      </c>
      <c r="R17" s="48">
        <f>'[2]CUADRO 6A'!R17/R$66</f>
        <v>230640.74458843144</v>
      </c>
      <c r="S17" s="48">
        <f>'[2]CUADRO 6A'!S17/S$66</f>
        <v>160374.24630763748</v>
      </c>
      <c r="T17" s="48">
        <f>'[2]CUADRO 6A'!T17/T$66</f>
        <v>176053.10363733026</v>
      </c>
      <c r="U17" s="48">
        <f>'[2]CUADRO 6A'!U17/U$66</f>
        <v>152288.81577738083</v>
      </c>
      <c r="V17" s="48">
        <f>'[2]CUADRO 6A'!V17/V$66</f>
        <v>0</v>
      </c>
      <c r="W17" s="48">
        <f>'[2]CUADRO 6A'!W17/W$66</f>
        <v>0</v>
      </c>
      <c r="X17" s="48">
        <f>'[2]CUADRO 6A'!X17/X$66</f>
        <v>0</v>
      </c>
      <c r="Y17" s="48">
        <f>'[2]CUADRO 6A'!Y17/Y$66</f>
        <v>0</v>
      </c>
      <c r="Z17" s="48">
        <f>'[2]CUADRO 6A'!Z17/Z$66</f>
        <v>0</v>
      </c>
      <c r="AA17" s="48">
        <f>'[2]CUADRO 6A'!AA17/AA$66</f>
        <v>0</v>
      </c>
      <c r="AB17" s="48">
        <f>'[2]CUADRO 6A'!AB17/AB$66</f>
        <v>0</v>
      </c>
      <c r="AC17" s="48">
        <f>'[2]CUADRO 6A'!AC17/AC$66</f>
        <v>0</v>
      </c>
    </row>
    <row r="18" spans="2:29" x14ac:dyDescent="0.2">
      <c r="B18" s="103" t="s">
        <v>319</v>
      </c>
      <c r="C18" s="48">
        <f>'[2]CUADRO 6A'!C18/C$66</f>
        <v>776992.23448736186</v>
      </c>
      <c r="D18" s="48">
        <f>'[2]CUADRO 6A'!D18/D$66</f>
        <v>762134.68801277259</v>
      </c>
      <c r="E18" s="48">
        <f>'[2]CUADRO 6A'!E18/E$66</f>
        <v>873381.55502454902</v>
      </c>
      <c r="F18" s="48">
        <f>'[2]CUADRO 6A'!F18/F$66</f>
        <v>747039.01643709687</v>
      </c>
      <c r="G18" s="48">
        <f>'[2]CUADRO 6A'!G18/G$66</f>
        <v>739280.47375841427</v>
      </c>
      <c r="H18" s="48">
        <f>'[2]CUADRO 6A'!H18/H$66</f>
        <v>679224.06436805171</v>
      </c>
      <c r="I18" s="48">
        <f>'[2]CUADRO 6A'!I18/I$66</f>
        <v>901516.34344054898</v>
      </c>
      <c r="J18" s="48">
        <f>'[2]CUADRO 6A'!J18/J$66</f>
        <v>812980.96601848351</v>
      </c>
      <c r="K18" s="48">
        <f>'[2]CUADRO 6A'!K18/K$66</f>
        <v>822963.31649359467</v>
      </c>
      <c r="L18" s="48">
        <f>'[2]CUADRO 6A'!L18/L$66</f>
        <v>882400.40781206184</v>
      </c>
      <c r="M18" s="48">
        <f>'[2]CUADRO 6A'!M18/M$66</f>
        <v>802347.55415052746</v>
      </c>
      <c r="N18" s="48">
        <f>'[2]CUADRO 6A'!N18/N$66</f>
        <v>1017995.1455735253</v>
      </c>
      <c r="O18" s="48">
        <f>'[2]CUADRO 6A'!O18/O$66</f>
        <v>2700448.5416963631</v>
      </c>
      <c r="P18" s="48">
        <f>'[2]CUADRO 6A'!P18/P$66</f>
        <v>4172171.2920533088</v>
      </c>
      <c r="Q18" s="48">
        <f>'[2]CUADRO 6A'!Q18/Q$66</f>
        <v>6991008.7829913814</v>
      </c>
      <c r="R18" s="48">
        <f>'[2]CUADRO 6A'!R18/R$66</f>
        <v>5792793.8359075412</v>
      </c>
      <c r="S18" s="48">
        <f>'[2]CUADRO 6A'!S18/S$66</f>
        <v>5187018.9404737856</v>
      </c>
      <c r="T18" s="48">
        <f>'[2]CUADRO 6A'!T18/T$66</f>
        <v>4410409.2655404322</v>
      </c>
      <c r="U18" s="48">
        <f>'[2]CUADRO 6A'!U18/U$66</f>
        <v>5980396.1717030387</v>
      </c>
      <c r="V18" s="48">
        <f>'[2]CUADRO 6A'!V18/V$66</f>
        <v>1604803.5327916958</v>
      </c>
      <c r="W18" s="48">
        <f>'[2]CUADRO 6A'!W18/W$66</f>
        <v>2266695.5015542754</v>
      </c>
      <c r="X18" s="48">
        <f>'[2]CUADRO 6A'!X18/X$66</f>
        <v>3146204.6208777009</v>
      </c>
      <c r="Y18" s="48">
        <f>'[2]CUADRO 6A'!Y18/Y$66</f>
        <v>2301742.2684586267</v>
      </c>
      <c r="Z18" s="48">
        <f>'[2]CUADRO 6A'!Z18/Z$66</f>
        <v>2312920.3783547152</v>
      </c>
      <c r="AA18" s="48">
        <f>'[2]CUADRO 6A'!AA18/AA$66</f>
        <v>2262491.2511758208</v>
      </c>
      <c r="AB18" s="48">
        <f>'[2]CUADRO 6A'!AB18/AB$66</f>
        <v>2013506.2888100918</v>
      </c>
      <c r="AC18" s="48">
        <f>'[2]CUADRO 6A'!AC18/AC$66</f>
        <v>2447799.3814349999</v>
      </c>
    </row>
    <row r="19" spans="2:29" x14ac:dyDescent="0.2">
      <c r="B19" s="103" t="s">
        <v>228</v>
      </c>
      <c r="C19" s="48">
        <f>'[2]CUADRO 6A'!C19/C$66</f>
        <v>0</v>
      </c>
      <c r="D19" s="48">
        <f>'[2]CUADRO 6A'!D19/D$66</f>
        <v>0</v>
      </c>
      <c r="E19" s="48">
        <f>'[2]CUADRO 6A'!E19/E$66</f>
        <v>0</v>
      </c>
      <c r="F19" s="48">
        <f>'[2]CUADRO 6A'!F19/F$66</f>
        <v>0</v>
      </c>
      <c r="G19" s="48">
        <f>'[2]CUADRO 6A'!G19/G$66</f>
        <v>0</v>
      </c>
      <c r="H19" s="48">
        <f>'[2]CUADRO 6A'!H19/H$66</f>
        <v>0</v>
      </c>
      <c r="I19" s="48">
        <f>'[2]CUADRO 6A'!I19/I$66</f>
        <v>0</v>
      </c>
      <c r="J19" s="48">
        <f>'[2]CUADRO 6A'!J19/J$66</f>
        <v>0</v>
      </c>
      <c r="K19" s="48">
        <f>'[2]CUADRO 6A'!K19/K$66</f>
        <v>0</v>
      </c>
      <c r="L19" s="48">
        <f>'[2]CUADRO 6A'!L19/L$66</f>
        <v>0</v>
      </c>
      <c r="M19" s="48">
        <f>'[2]CUADRO 6A'!M19/M$66</f>
        <v>0</v>
      </c>
      <c r="N19" s="48">
        <f>'[2]CUADRO 6A'!N19/N$66</f>
        <v>0</v>
      </c>
      <c r="O19" s="48">
        <f>'[2]CUADRO 6A'!O19/O$66</f>
        <v>0</v>
      </c>
      <c r="P19" s="48">
        <f>'[2]CUADRO 6A'!P19/P$66</f>
        <v>0</v>
      </c>
      <c r="Q19" s="48">
        <f>'[2]CUADRO 6A'!Q19/Q$66</f>
        <v>0</v>
      </c>
      <c r="R19" s="48">
        <f>'[2]CUADRO 6A'!R19/R$66</f>
        <v>0</v>
      </c>
      <c r="S19" s="48">
        <f>'[2]CUADRO 6A'!S19/S$66</f>
        <v>0</v>
      </c>
      <c r="T19" s="48">
        <f>'[2]CUADRO 6A'!T19/T$66</f>
        <v>0</v>
      </c>
      <c r="U19" s="48">
        <f>'[2]CUADRO 6A'!U19/U$66</f>
        <v>0</v>
      </c>
      <c r="V19" s="48">
        <f>'[2]CUADRO 6A'!V19/V$66</f>
        <v>4697186.9685242465</v>
      </c>
      <c r="W19" s="48">
        <f>'[2]CUADRO 6A'!W19/W$66</f>
        <v>5496045.8328905394</v>
      </c>
      <c r="X19" s="48">
        <f>'[2]CUADRO 6A'!X19/X$66</f>
        <v>6138542.6843747953</v>
      </c>
      <c r="Y19" s="48">
        <f>'[2]CUADRO 6A'!Y19/Y$66</f>
        <v>4754289.7358150715</v>
      </c>
      <c r="Z19" s="48">
        <f>'[2]CUADRO 6A'!Z19/Z$66</f>
        <v>5314830.8300794866</v>
      </c>
      <c r="AA19" s="48">
        <f>'[2]CUADRO 6A'!AA19/AA$66</f>
        <v>5941171.5412221365</v>
      </c>
      <c r="AB19" s="48">
        <f>'[2]CUADRO 6A'!AB19/AB$66</f>
        <v>4901962.826685532</v>
      </c>
      <c r="AC19" s="48">
        <f>'[2]CUADRO 6A'!AC19/AC$66</f>
        <v>5233595.833505</v>
      </c>
    </row>
    <row r="20" spans="2:29" x14ac:dyDescent="0.2">
      <c r="B20" s="103" t="s">
        <v>229</v>
      </c>
      <c r="C20" s="48">
        <f>'[2]CUADRO 6A'!C20/C$66</f>
        <v>0</v>
      </c>
      <c r="D20" s="48">
        <f>'[2]CUADRO 6A'!D20/D$66</f>
        <v>0</v>
      </c>
      <c r="E20" s="48">
        <f>'[2]CUADRO 6A'!E20/E$66</f>
        <v>0</v>
      </c>
      <c r="F20" s="48">
        <f>'[2]CUADRO 6A'!F20/F$66</f>
        <v>0</v>
      </c>
      <c r="G20" s="48">
        <f>'[2]CUADRO 6A'!G20/G$66</f>
        <v>0</v>
      </c>
      <c r="H20" s="48">
        <f>'[2]CUADRO 6A'!H20/H$66</f>
        <v>0</v>
      </c>
      <c r="I20" s="48">
        <f>'[2]CUADRO 6A'!I20/I$66</f>
        <v>0</v>
      </c>
      <c r="J20" s="48">
        <f>'[2]CUADRO 6A'!J20/J$66</f>
        <v>0</v>
      </c>
      <c r="K20" s="48">
        <f>'[2]CUADRO 6A'!K20/K$66</f>
        <v>0</v>
      </c>
      <c r="L20" s="48">
        <f>'[2]CUADRO 6A'!L20/L$66</f>
        <v>0</v>
      </c>
      <c r="M20" s="48">
        <f>'[2]CUADRO 6A'!M20/M$66</f>
        <v>0</v>
      </c>
      <c r="N20" s="48">
        <f>'[2]CUADRO 6A'!N20/N$66</f>
        <v>0</v>
      </c>
      <c r="O20" s="48">
        <f>'[2]CUADRO 6A'!O20/O$66</f>
        <v>0</v>
      </c>
      <c r="P20" s="48">
        <f>'[2]CUADRO 6A'!P20/P$66</f>
        <v>0</v>
      </c>
      <c r="Q20" s="48">
        <f>'[2]CUADRO 6A'!Q20/Q$66</f>
        <v>0</v>
      </c>
      <c r="R20" s="48">
        <f>'[2]CUADRO 6A'!R20/R$66</f>
        <v>0</v>
      </c>
      <c r="S20" s="48">
        <f>'[2]CUADRO 6A'!S20/S$66</f>
        <v>0</v>
      </c>
      <c r="T20" s="48">
        <f>'[2]CUADRO 6A'!T20/T$66</f>
        <v>0</v>
      </c>
      <c r="U20" s="48">
        <f>'[2]CUADRO 6A'!U20/U$66</f>
        <v>0</v>
      </c>
      <c r="V20" s="48">
        <f>'[2]CUADRO 6A'!V20/V$66</f>
        <v>359005.02694598009</v>
      </c>
      <c r="W20" s="48">
        <f>'[2]CUADRO 6A'!W20/W$66</f>
        <v>272795.91733053385</v>
      </c>
      <c r="X20" s="48">
        <f>'[2]CUADRO 6A'!X20/X$66</f>
        <v>306205.87121864827</v>
      </c>
      <c r="Y20" s="48">
        <f>'[2]CUADRO 6A'!Y20/Y$66</f>
        <v>289003.65903744887</v>
      </c>
      <c r="Z20" s="48">
        <f>'[2]CUADRO 6A'!Z20/Z$66</f>
        <v>272801.21523235779</v>
      </c>
      <c r="AA20" s="48">
        <f>'[2]CUADRO 6A'!AA20/AA$66</f>
        <v>269867.3731860774</v>
      </c>
      <c r="AB20" s="48">
        <f>'[2]CUADRO 6A'!AB20/AB$66</f>
        <v>315453.86320937343</v>
      </c>
      <c r="AC20" s="48">
        <f>'[2]CUADRO 6A'!AC20/AC$66</f>
        <v>448395.50512500003</v>
      </c>
    </row>
    <row r="21" spans="2:29" x14ac:dyDescent="0.2">
      <c r="B21" s="103" t="s">
        <v>230</v>
      </c>
      <c r="C21" s="48">
        <f>'[2]CUADRO 6A'!C21/C$66</f>
        <v>297949.93638043333</v>
      </c>
      <c r="D21" s="48">
        <f>'[2]CUADRO 6A'!D21/D$66</f>
        <v>505022.00099970162</v>
      </c>
      <c r="E21" s="48">
        <f>'[2]CUADRO 6A'!E21/E$66</f>
        <v>430583.0458133939</v>
      </c>
      <c r="F21" s="48">
        <f>'[2]CUADRO 6A'!F21/F$66</f>
        <v>503781.94337121258</v>
      </c>
      <c r="G21" s="48">
        <f>'[2]CUADRO 6A'!G21/G$66</f>
        <v>447171.23619357363</v>
      </c>
      <c r="H21" s="48">
        <f>'[2]CUADRO 6A'!H21/H$66</f>
        <v>426056.03618342482</v>
      </c>
      <c r="I21" s="48">
        <f>'[2]CUADRO 6A'!I21/I$66</f>
        <v>43221.786005998307</v>
      </c>
      <c r="J21" s="48">
        <f>'[2]CUADRO 6A'!J21/J$66</f>
        <v>46847.805299233492</v>
      </c>
      <c r="K21" s="48">
        <f>'[2]CUADRO 6A'!K21/K$66</f>
        <v>39932.554838688862</v>
      </c>
      <c r="L21" s="48">
        <f>'[2]CUADRO 6A'!L21/L$66</f>
        <v>61393.661263463066</v>
      </c>
      <c r="M21" s="48">
        <f>'[2]CUADRO 6A'!M21/M$66</f>
        <v>79314.520906045582</v>
      </c>
      <c r="N21" s="48">
        <f>'[2]CUADRO 6A'!N21/N$66</f>
        <v>85732.5168841868</v>
      </c>
      <c r="O21" s="48">
        <f>'[2]CUADRO 6A'!O21/O$66</f>
        <v>93907.702850055226</v>
      </c>
      <c r="P21" s="48">
        <f>'[2]CUADRO 6A'!P21/P$66</f>
        <v>32281.978939346292</v>
      </c>
      <c r="Q21" s="48">
        <f>'[2]CUADRO 6A'!Q21/Q$66</f>
        <v>35654.503009461296</v>
      </c>
      <c r="R21" s="48">
        <f>'[2]CUADRO 6A'!R21/R$66</f>
        <v>19648.080885798885</v>
      </c>
      <c r="S21" s="48">
        <f>'[2]CUADRO 6A'!S21/S$66</f>
        <v>15316.176203863577</v>
      </c>
      <c r="T21" s="48">
        <f>'[2]CUADRO 6A'!T21/T$66</f>
        <v>22474.642395320876</v>
      </c>
      <c r="U21" s="48">
        <f>'[2]CUADRO 6A'!U21/U$66</f>
        <v>20123.457076425409</v>
      </c>
      <c r="V21" s="48">
        <f>'[2]CUADRO 6A'!V21/V$66</f>
        <v>0</v>
      </c>
      <c r="W21" s="48">
        <f>'[2]CUADRO 6A'!W21/W$66</f>
        <v>0</v>
      </c>
      <c r="X21" s="48">
        <f>'[2]CUADRO 6A'!X21/X$66</f>
        <v>0</v>
      </c>
      <c r="Y21" s="48">
        <f>'[2]CUADRO 6A'!Y21/Y$66</f>
        <v>0</v>
      </c>
      <c r="Z21" s="48">
        <f>'[2]CUADRO 6A'!Z21/Z$66</f>
        <v>0</v>
      </c>
      <c r="AA21" s="48">
        <f>'[2]CUADRO 6A'!AA21/AA$66</f>
        <v>0</v>
      </c>
      <c r="AB21" s="48">
        <f>'[2]CUADRO 6A'!AB21/AB$66</f>
        <v>0</v>
      </c>
      <c r="AC21" s="48">
        <f>'[2]CUADRO 6A'!AC21/AC$66</f>
        <v>0</v>
      </c>
    </row>
    <row r="22" spans="2:29" x14ac:dyDescent="0.2">
      <c r="B22" s="103" t="s">
        <v>231</v>
      </c>
      <c r="C22" s="48">
        <f>'[2]CUADRO 6A'!C22/C$66</f>
        <v>0</v>
      </c>
      <c r="D22" s="48">
        <f>'[2]CUADRO 6A'!D22/D$66</f>
        <v>0</v>
      </c>
      <c r="E22" s="48">
        <f>'[2]CUADRO 6A'!E22/E$66</f>
        <v>0</v>
      </c>
      <c r="F22" s="48">
        <f>'[2]CUADRO 6A'!F22/F$66</f>
        <v>0</v>
      </c>
      <c r="G22" s="48">
        <f>'[2]CUADRO 6A'!G22/G$66</f>
        <v>0</v>
      </c>
      <c r="H22" s="48">
        <f>'[2]CUADRO 6A'!H22/H$66</f>
        <v>0</v>
      </c>
      <c r="I22" s="48">
        <f>'[2]CUADRO 6A'!I22/I$66</f>
        <v>0</v>
      </c>
      <c r="J22" s="48">
        <f>'[2]CUADRO 6A'!J22/J$66</f>
        <v>0</v>
      </c>
      <c r="K22" s="48">
        <f>'[2]CUADRO 6A'!K22/K$66</f>
        <v>0</v>
      </c>
      <c r="L22" s="48">
        <f>'[2]CUADRO 6A'!L22/L$66</f>
        <v>0</v>
      </c>
      <c r="M22" s="48">
        <f>'[2]CUADRO 6A'!M22/M$66</f>
        <v>0</v>
      </c>
      <c r="N22" s="48">
        <f>'[2]CUADRO 6A'!N22/N$66</f>
        <v>0</v>
      </c>
      <c r="O22" s="48">
        <f>'[2]CUADRO 6A'!O22/O$66</f>
        <v>0</v>
      </c>
      <c r="P22" s="48">
        <f>'[2]CUADRO 6A'!P22/P$66</f>
        <v>0</v>
      </c>
      <c r="Q22" s="48">
        <f>'[2]CUADRO 6A'!Q22/Q$66</f>
        <v>0</v>
      </c>
      <c r="R22" s="48">
        <f>'[2]CUADRO 6A'!R22/R$66</f>
        <v>0</v>
      </c>
      <c r="S22" s="48">
        <f>'[2]CUADRO 6A'!S22/S$66</f>
        <v>0</v>
      </c>
      <c r="T22" s="48">
        <f>'[2]CUADRO 6A'!T22/T$66</f>
        <v>0</v>
      </c>
      <c r="U22" s="48">
        <f>'[2]CUADRO 6A'!U22/U$66</f>
        <v>0</v>
      </c>
      <c r="V22" s="48">
        <f>'[2]CUADRO 6A'!V22/V$66</f>
        <v>765972.48081121501</v>
      </c>
      <c r="W22" s="48">
        <f>'[2]CUADRO 6A'!W22/W$66</f>
        <v>388163.10352702934</v>
      </c>
      <c r="X22" s="48">
        <f>'[2]CUADRO 6A'!X22/X$66</f>
        <v>349854.02853594016</v>
      </c>
      <c r="Y22" s="48">
        <f>'[2]CUADRO 6A'!Y22/Y$66</f>
        <v>348489.80252518097</v>
      </c>
      <c r="Z22" s="48">
        <f>'[2]CUADRO 6A'!Z22/Z$66</f>
        <v>353279.2713596262</v>
      </c>
      <c r="AA22" s="48">
        <f>'[2]CUADRO 6A'!AA22/AA$66</f>
        <v>438671.24395537114</v>
      </c>
      <c r="AB22" s="48">
        <f>'[2]CUADRO 6A'!AB22/AB$66</f>
        <v>357973.60870308091</v>
      </c>
      <c r="AC22" s="48">
        <f>'[2]CUADRO 6A'!AC22/AC$66</f>
        <v>324063.78215699998</v>
      </c>
    </row>
    <row r="23" spans="2:29" x14ac:dyDescent="0.2">
      <c r="B23" s="103" t="s">
        <v>232</v>
      </c>
      <c r="C23" s="48">
        <f>'[2]CUADRO 6A'!C23/C$66</f>
        <v>3507983.0488558244</v>
      </c>
      <c r="D23" s="48">
        <f>'[2]CUADRO 6A'!D23/D$66</f>
        <v>3325003.4482091367</v>
      </c>
      <c r="E23" s="48">
        <f>'[2]CUADRO 6A'!E23/E$66</f>
        <v>3591844.9499517693</v>
      </c>
      <c r="F23" s="48">
        <f>'[2]CUADRO 6A'!F23/F$66</f>
        <v>3001588.7911199853</v>
      </c>
      <c r="G23" s="48">
        <f>'[2]CUADRO 6A'!G23/G$66</f>
        <v>3441598.8908773474</v>
      </c>
      <c r="H23" s="48">
        <f>'[2]CUADRO 6A'!H23/H$66</f>
        <v>3575392.0073775989</v>
      </c>
      <c r="I23" s="48">
        <f>'[2]CUADRO 6A'!I23/I$66</f>
        <v>4243872.8844201136</v>
      </c>
      <c r="J23" s="48">
        <f>'[2]CUADRO 6A'!J23/J$66</f>
        <v>3779686.4181019124</v>
      </c>
      <c r="K23" s="48">
        <f>'[2]CUADRO 6A'!K23/K$66</f>
        <v>4433829.7719981344</v>
      </c>
      <c r="L23" s="48">
        <f>'[2]CUADRO 6A'!L23/L$66</f>
        <v>5754595.2270158632</v>
      </c>
      <c r="M23" s="48">
        <f>'[2]CUADRO 6A'!M23/M$66</f>
        <v>5545583.0673197247</v>
      </c>
      <c r="N23" s="48">
        <f>'[2]CUADRO 6A'!N23/N$66</f>
        <v>5764882.5039063934</v>
      </c>
      <c r="O23" s="48">
        <f>'[2]CUADRO 6A'!O23/O$66</f>
        <v>4671395.8859259328</v>
      </c>
      <c r="P23" s="48">
        <f>'[2]CUADRO 6A'!P23/P$66</f>
        <v>5312443.7050366635</v>
      </c>
      <c r="Q23" s="48">
        <f>'[2]CUADRO 6A'!Q23/Q$66</f>
        <v>2509544.5382322967</v>
      </c>
      <c r="R23" s="48">
        <f>'[2]CUADRO 6A'!R23/R$66</f>
        <v>2518896.7254929468</v>
      </c>
      <c r="S23" s="48">
        <f>'[2]CUADRO 6A'!S23/S$66</f>
        <v>2376092.9932516264</v>
      </c>
      <c r="T23" s="48">
        <f>'[2]CUADRO 6A'!T23/T$66</f>
        <v>2583975.2300055441</v>
      </c>
      <c r="U23" s="48">
        <f>'[2]CUADRO 6A'!U23/U$66</f>
        <v>2821768.8244552631</v>
      </c>
      <c r="V23" s="48">
        <f>'[2]CUADRO 6A'!V23/V$66</f>
        <v>4616403.7758132759</v>
      </c>
      <c r="W23" s="48">
        <f>'[2]CUADRO 6A'!W23/W$66</f>
        <v>3782424.7206074493</v>
      </c>
      <c r="X23" s="48">
        <f>'[2]CUADRO 6A'!X23/X$66</f>
        <v>4697831.5980119649</v>
      </c>
      <c r="Y23" s="48">
        <f>'[2]CUADRO 6A'!Y23/Y$66</f>
        <v>4082894.1781053254</v>
      </c>
      <c r="Z23" s="48">
        <f>'[2]CUADRO 6A'!Z23/Z$66</f>
        <v>3192996.4898877516</v>
      </c>
      <c r="AA23" s="48">
        <f>'[2]CUADRO 6A'!AA23/AA$66</f>
        <v>4849100.1475050533</v>
      </c>
      <c r="AB23" s="48">
        <f>'[2]CUADRO 6A'!AB23/AB$66</f>
        <v>4502891.9104873389</v>
      </c>
      <c r="AC23" s="48">
        <f>'[2]CUADRO 6A'!AC23/AC$66</f>
        <v>4801522.9171540001</v>
      </c>
    </row>
    <row r="24" spans="2:29" x14ac:dyDescent="0.2">
      <c r="B24" s="103" t="s">
        <v>233</v>
      </c>
      <c r="C24" s="48">
        <f>'[2]CUADRO 6A'!C24/C$66</f>
        <v>0</v>
      </c>
      <c r="D24" s="48">
        <f>'[2]CUADRO 6A'!D24/D$66</f>
        <v>0</v>
      </c>
      <c r="E24" s="48">
        <f>'[2]CUADRO 6A'!E24/E$66</f>
        <v>0</v>
      </c>
      <c r="F24" s="48">
        <f>'[2]CUADRO 6A'!F24/F$66</f>
        <v>0</v>
      </c>
      <c r="G24" s="48">
        <f>'[2]CUADRO 6A'!G24/G$66</f>
        <v>0</v>
      </c>
      <c r="H24" s="48">
        <f>'[2]CUADRO 6A'!H24/H$66</f>
        <v>0</v>
      </c>
      <c r="I24" s="48">
        <f>'[2]CUADRO 6A'!I24/I$66</f>
        <v>0</v>
      </c>
      <c r="J24" s="48">
        <f>'[2]CUADRO 6A'!J24/J$66</f>
        <v>0</v>
      </c>
      <c r="K24" s="48">
        <f>'[2]CUADRO 6A'!K24/K$66</f>
        <v>0</v>
      </c>
      <c r="L24" s="48">
        <f>'[2]CUADRO 6A'!L24/L$66</f>
        <v>0</v>
      </c>
      <c r="M24" s="48">
        <f>'[2]CUADRO 6A'!M24/M$66</f>
        <v>0</v>
      </c>
      <c r="N24" s="48">
        <f>'[2]CUADRO 6A'!N24/N$66</f>
        <v>0</v>
      </c>
      <c r="O24" s="48">
        <f>'[2]CUADRO 6A'!O24/O$66</f>
        <v>0</v>
      </c>
      <c r="P24" s="48">
        <f>'[2]CUADRO 6A'!P24/P$66</f>
        <v>0</v>
      </c>
      <c r="Q24" s="48">
        <f>'[2]CUADRO 6A'!Q24/Q$66</f>
        <v>0</v>
      </c>
      <c r="R24" s="48">
        <f>'[2]CUADRO 6A'!R24/R$66</f>
        <v>0</v>
      </c>
      <c r="S24" s="48">
        <f>'[2]CUADRO 6A'!S24/S$66</f>
        <v>0</v>
      </c>
      <c r="T24" s="48">
        <f>'[2]CUADRO 6A'!T24/T$66</f>
        <v>0</v>
      </c>
      <c r="U24" s="48">
        <f>'[2]CUADRO 6A'!U24/U$66</f>
        <v>0</v>
      </c>
      <c r="V24" s="48">
        <f>'[2]CUADRO 6A'!V24/V$66</f>
        <v>489257.30922680162</v>
      </c>
      <c r="W24" s="48">
        <f>'[2]CUADRO 6A'!W24/W$66</f>
        <v>548525.25595596095</v>
      </c>
      <c r="X24" s="48">
        <f>'[2]CUADRO 6A'!X24/X$66</f>
        <v>1182770.3364632444</v>
      </c>
      <c r="Y24" s="48">
        <f>'[2]CUADRO 6A'!Y24/Y$66</f>
        <v>2710138.1452284288</v>
      </c>
      <c r="Z24" s="48">
        <f>'[2]CUADRO 6A'!Z24/Z$66</f>
        <v>1475495.7142902524</v>
      </c>
      <c r="AA24" s="48">
        <f>'[2]CUADRO 6A'!AA24/AA$66</f>
        <v>1394559.3521971551</v>
      </c>
      <c r="AB24" s="48">
        <f>'[2]CUADRO 6A'!AB24/AB$66</f>
        <v>1322803.5622317246</v>
      </c>
      <c r="AC24" s="48">
        <f>'[2]CUADRO 6A'!AC24/AC$66</f>
        <v>1251647.8886450001</v>
      </c>
    </row>
    <row r="25" spans="2:29" x14ac:dyDescent="0.2">
      <c r="B25" s="103" t="s">
        <v>234</v>
      </c>
      <c r="C25" s="48">
        <f>'[2]CUADRO 6A'!C25/C$66</f>
        <v>480823.88137988892</v>
      </c>
      <c r="D25" s="48">
        <f>'[2]CUADRO 6A'!D25/D$66</f>
        <v>1147320.2462623708</v>
      </c>
      <c r="E25" s="48">
        <f>'[2]CUADRO 6A'!E25/E$66</f>
        <v>1662229.4379180728</v>
      </c>
      <c r="F25" s="48">
        <f>'[2]CUADRO 6A'!F25/F$66</f>
        <v>1153862.7491804655</v>
      </c>
      <c r="G25" s="48">
        <f>'[2]CUADRO 6A'!G25/G$66</f>
        <v>7212720.7985905847</v>
      </c>
      <c r="H25" s="48">
        <f>'[2]CUADRO 6A'!H25/H$66</f>
        <v>5979518.2910220399</v>
      </c>
      <c r="I25" s="48">
        <f>'[2]CUADRO 6A'!I25/I$66</f>
        <v>503018.84942812618</v>
      </c>
      <c r="J25" s="48">
        <f>'[2]CUADRO 6A'!J25/J$66</f>
        <v>873859.68543914228</v>
      </c>
      <c r="K25" s="48">
        <f>'[2]CUADRO 6A'!K25/K$66</f>
        <v>1066006.5152330317</v>
      </c>
      <c r="L25" s="48">
        <f>'[2]CUADRO 6A'!L25/L$66</f>
        <v>2126138.2267484074</v>
      </c>
      <c r="M25" s="48">
        <f>'[2]CUADRO 6A'!M25/M$66</f>
        <v>1048333.6312295573</v>
      </c>
      <c r="N25" s="48">
        <f>'[2]CUADRO 6A'!N25/N$66</f>
        <v>1025271.6487859144</v>
      </c>
      <c r="O25" s="48">
        <f>'[2]CUADRO 6A'!O25/O$66</f>
        <v>1137021.4560323996</v>
      </c>
      <c r="P25" s="48">
        <f>'[2]CUADRO 6A'!P25/P$66</f>
        <v>1067396.9393168681</v>
      </c>
      <c r="Q25" s="48">
        <f>'[2]CUADRO 6A'!Q25/Q$66</f>
        <v>1210369.391744737</v>
      </c>
      <c r="R25" s="48">
        <f>'[2]CUADRO 6A'!R25/R$66</f>
        <v>1615434.5365258122</v>
      </c>
      <c r="S25" s="48">
        <f>'[2]CUADRO 6A'!S25/S$66</f>
        <v>2142326.5921276626</v>
      </c>
      <c r="T25" s="48">
        <f>'[2]CUADRO 6A'!T25/T$66</f>
        <v>3580012.1187220253</v>
      </c>
      <c r="U25" s="48">
        <f>'[2]CUADRO 6A'!U25/U$66</f>
        <v>849371.52077415993</v>
      </c>
      <c r="V25" s="48">
        <f>'[2]CUADRO 6A'!V25/V$66</f>
        <v>0</v>
      </c>
      <c r="W25" s="48">
        <f>'[2]CUADRO 6A'!W25/W$66</f>
        <v>0</v>
      </c>
      <c r="X25" s="48">
        <f>'[2]CUADRO 6A'!X25/X$66</f>
        <v>0</v>
      </c>
      <c r="Y25" s="48">
        <f>'[2]CUADRO 6A'!Y25/Y$66</f>
        <v>0</v>
      </c>
      <c r="Z25" s="48">
        <f>'[2]CUADRO 6A'!Z25/Z$66</f>
        <v>0</v>
      </c>
      <c r="AA25" s="48">
        <f>'[2]CUADRO 6A'!AA25/AA$66</f>
        <v>0</v>
      </c>
      <c r="AB25" s="48">
        <f>'[2]CUADRO 6A'!AB25/AB$66</f>
        <v>0</v>
      </c>
      <c r="AC25" s="48">
        <f>'[2]CUADRO 6A'!AC25/AC$66</f>
        <v>0</v>
      </c>
    </row>
    <row r="26" spans="2:29" s="45" customFormat="1" x14ac:dyDescent="0.2">
      <c r="B26" s="109" t="s">
        <v>235</v>
      </c>
      <c r="C26" s="47">
        <f>'[2]CUADRO 6A'!C26/C$66</f>
        <v>21881.881705979245</v>
      </c>
      <c r="D26" s="47">
        <f>'[2]CUADRO 6A'!D26/D$66</f>
        <v>140826.48095474046</v>
      </c>
      <c r="E26" s="47">
        <f>'[2]CUADRO 6A'!E26/E$66</f>
        <v>121035.95459324875</v>
      </c>
      <c r="F26" s="47">
        <f>'[2]CUADRO 6A'!F26/F$66</f>
        <v>108275.43324688506</v>
      </c>
      <c r="G26" s="47">
        <f>'[2]CUADRO 6A'!G26/G$66</f>
        <v>97914.791767108502</v>
      </c>
      <c r="H26" s="47">
        <f>'[2]CUADRO 6A'!H26/H$66</f>
        <v>96922.838096230465</v>
      </c>
      <c r="I26" s="47">
        <f>'[2]CUADRO 6A'!I26/I$66</f>
        <v>97713.493278680733</v>
      </c>
      <c r="J26" s="47">
        <f>'[2]CUADRO 6A'!J26/J$66</f>
        <v>95677.200474042169</v>
      </c>
      <c r="K26" s="47">
        <f>'[2]CUADRO 6A'!K26/K$66</f>
        <v>88883.360941686493</v>
      </c>
      <c r="L26" s="47">
        <f>'[2]CUADRO 6A'!L26/L$66</f>
        <v>113180.46377465251</v>
      </c>
      <c r="M26" s="47">
        <f>'[2]CUADRO 6A'!M26/M$66</f>
        <v>119439.76244114927</v>
      </c>
      <c r="N26" s="47">
        <f>'[2]CUADRO 6A'!N26/N$66</f>
        <v>161018.57769053223</v>
      </c>
      <c r="O26" s="47">
        <f>'[2]CUADRO 6A'!O26/O$66</f>
        <v>132211.49398210712</v>
      </c>
      <c r="P26" s="47">
        <f>'[2]CUADRO 6A'!P26/P$66</f>
        <v>146791.15771818819</v>
      </c>
      <c r="Q26" s="47">
        <f>'[2]CUADRO 6A'!Q26/Q$66</f>
        <v>149456.65479368143</v>
      </c>
      <c r="R26" s="47">
        <f>'[2]CUADRO 6A'!R26/R$66</f>
        <v>143333.54250465435</v>
      </c>
      <c r="S26" s="47">
        <f>'[2]CUADRO 6A'!S26/S$66</f>
        <v>135763.06005612109</v>
      </c>
      <c r="T26" s="47">
        <f>'[2]CUADRO 6A'!T26/T$66</f>
        <v>150032.53824197536</v>
      </c>
      <c r="U26" s="47">
        <f>'[2]CUADRO 6A'!U26/U$66</f>
        <v>158914.9381447632</v>
      </c>
      <c r="V26" s="47">
        <f>'[2]CUADRO 6A'!V26/V$66</f>
        <v>0</v>
      </c>
      <c r="W26" s="47">
        <f>'[2]CUADRO 6A'!W26/W$66</f>
        <v>0</v>
      </c>
      <c r="X26" s="47">
        <f>'[2]CUADRO 6A'!X26/X$66</f>
        <v>0</v>
      </c>
      <c r="Y26" s="47">
        <f>'[2]CUADRO 6A'!Y26/Y$66</f>
        <v>0</v>
      </c>
      <c r="Z26" s="47">
        <f>'[2]CUADRO 6A'!Z26/Z$66</f>
        <v>0</v>
      </c>
      <c r="AA26" s="47">
        <f>'[2]CUADRO 6A'!AA26/AA$66</f>
        <v>0</v>
      </c>
      <c r="AB26" s="47">
        <f>'[2]CUADRO 6A'!AB26/AB$66</f>
        <v>0</v>
      </c>
      <c r="AC26" s="47">
        <f>'[2]CUADRO 6A'!AC26/AC$66</f>
        <v>0</v>
      </c>
    </row>
    <row r="27" spans="2:29" x14ac:dyDescent="0.2">
      <c r="B27" s="103" t="s">
        <v>236</v>
      </c>
      <c r="C27" s="48">
        <f>'[2]CUADRO 6A'!C27/C$66</f>
        <v>17518.817107631712</v>
      </c>
      <c r="D27" s="48">
        <f>'[2]CUADRO 6A'!D27/D$66</f>
        <v>127381.17399915712</v>
      </c>
      <c r="E27" s="48">
        <f>'[2]CUADRO 6A'!E27/E$66</f>
        <v>112218.29327005426</v>
      </c>
      <c r="F27" s="48">
        <f>'[2]CUADRO 6A'!F27/F$66</f>
        <v>99703.791698166315</v>
      </c>
      <c r="G27" s="48">
        <f>'[2]CUADRO 6A'!G27/G$66</f>
        <v>91396.402716348224</v>
      </c>
      <c r="H27" s="48">
        <f>'[2]CUADRO 6A'!H27/H$66</f>
        <v>90629.424122590804</v>
      </c>
      <c r="I27" s="48">
        <f>'[2]CUADRO 6A'!I27/I$66</f>
        <v>94727.986034223664</v>
      </c>
      <c r="J27" s="48">
        <f>'[2]CUADRO 6A'!J27/J$66</f>
        <v>90552.214402985919</v>
      </c>
      <c r="K27" s="48">
        <f>'[2]CUADRO 6A'!K27/K$66</f>
        <v>85471.176323785621</v>
      </c>
      <c r="L27" s="48">
        <f>'[2]CUADRO 6A'!L27/L$66</f>
        <v>111005.50395628194</v>
      </c>
      <c r="M27" s="48">
        <f>'[2]CUADRO 6A'!M27/M$66</f>
        <v>113448.47381859427</v>
      </c>
      <c r="N27" s="48">
        <f>'[2]CUADRO 6A'!N27/N$66</f>
        <v>157640.48257928135</v>
      </c>
      <c r="O27" s="48">
        <f>'[2]CUADRO 6A'!O27/O$66</f>
        <v>128221.02720577104</v>
      </c>
      <c r="P27" s="48">
        <f>'[2]CUADRO 6A'!P27/P$66</f>
        <v>141242.75638750041</v>
      </c>
      <c r="Q27" s="48">
        <f>'[2]CUADRO 6A'!Q27/Q$66</f>
        <v>147389.26641492537</v>
      </c>
      <c r="R27" s="48">
        <f>'[2]CUADRO 6A'!R27/R$66</f>
        <v>141580.00768722949</v>
      </c>
      <c r="S27" s="48">
        <f>'[2]CUADRO 6A'!S27/S$66</f>
        <v>130415.45910889018</v>
      </c>
      <c r="T27" s="48">
        <f>'[2]CUADRO 6A'!T27/T$66</f>
        <v>144744.80155916017</v>
      </c>
      <c r="U27" s="48">
        <f>'[2]CUADRO 6A'!U27/U$66</f>
        <v>153529.14035691836</v>
      </c>
      <c r="V27" s="48">
        <f>'[2]CUADRO 6A'!V27/V$66</f>
        <v>0</v>
      </c>
      <c r="W27" s="48">
        <f>'[2]CUADRO 6A'!W27/W$66</f>
        <v>0</v>
      </c>
      <c r="X27" s="48">
        <f>'[2]CUADRO 6A'!X27/X$66</f>
        <v>0</v>
      </c>
      <c r="Y27" s="48">
        <f>'[2]CUADRO 6A'!Y27/Y$66</f>
        <v>0</v>
      </c>
      <c r="Z27" s="48">
        <f>'[2]CUADRO 6A'!Z27/Z$66</f>
        <v>0</v>
      </c>
      <c r="AA27" s="48">
        <f>'[2]CUADRO 6A'!AA27/AA$66</f>
        <v>0</v>
      </c>
      <c r="AB27" s="48">
        <f>'[2]CUADRO 6A'!AB27/AB$66</f>
        <v>0</v>
      </c>
      <c r="AC27" s="48">
        <f>'[2]CUADRO 6A'!AC27/AC$66</f>
        <v>0</v>
      </c>
    </row>
    <row r="28" spans="2:29" x14ac:dyDescent="0.2">
      <c r="B28" s="103" t="s">
        <v>237</v>
      </c>
      <c r="C28" s="48">
        <f>'[2]CUADRO 6A'!C28/C$66</f>
        <v>4363.064598347537</v>
      </c>
      <c r="D28" s="48">
        <f>'[2]CUADRO 6A'!D28/D$66</f>
        <v>13445.306955583341</v>
      </c>
      <c r="E28" s="48">
        <f>'[2]CUADRO 6A'!E28/E$66</f>
        <v>8817.6613231944812</v>
      </c>
      <c r="F28" s="48">
        <f>'[2]CUADRO 6A'!F28/F$66</f>
        <v>8571.6415487187405</v>
      </c>
      <c r="G28" s="48">
        <f>'[2]CUADRO 6A'!G28/G$66</f>
        <v>6518.3890507602646</v>
      </c>
      <c r="H28" s="48">
        <f>'[2]CUADRO 6A'!H28/H$66</f>
        <v>6293.4139736396464</v>
      </c>
      <c r="I28" s="48">
        <f>'[2]CUADRO 6A'!I28/I$66</f>
        <v>2985.5072444570646</v>
      </c>
      <c r="J28" s="48">
        <f>'[2]CUADRO 6A'!J28/J$66</f>
        <v>5124.9860710562543</v>
      </c>
      <c r="K28" s="48">
        <f>'[2]CUADRO 6A'!K28/K$66</f>
        <v>3412.1846179008794</v>
      </c>
      <c r="L28" s="48">
        <f>'[2]CUADRO 6A'!L28/L$66</f>
        <v>2174.9598183705593</v>
      </c>
      <c r="M28" s="48">
        <f>'[2]CUADRO 6A'!M28/M$66</f>
        <v>5991.2886225549983</v>
      </c>
      <c r="N28" s="48">
        <f>'[2]CUADRO 6A'!N28/N$66</f>
        <v>3378.0951112508797</v>
      </c>
      <c r="O28" s="48">
        <f>'[2]CUADRO 6A'!O28/O$66</f>
        <v>3990.466776336084</v>
      </c>
      <c r="P28" s="48">
        <f>'[2]CUADRO 6A'!P28/P$66</f>
        <v>5548.4013306877687</v>
      </c>
      <c r="Q28" s="48">
        <f>'[2]CUADRO 6A'!Q28/Q$66</f>
        <v>2067.3883787560662</v>
      </c>
      <c r="R28" s="48">
        <f>'[2]CUADRO 6A'!R28/R$66</f>
        <v>1753.5348174248684</v>
      </c>
      <c r="S28" s="48">
        <f>'[2]CUADRO 6A'!S28/S$66</f>
        <v>5347.6009472309033</v>
      </c>
      <c r="T28" s="48">
        <f>'[2]CUADRO 6A'!T28/T$66</f>
        <v>5287.7366828152017</v>
      </c>
      <c r="U28" s="48">
        <f>'[2]CUADRO 6A'!U28/U$66</f>
        <v>5385.7977878448282</v>
      </c>
      <c r="V28" s="48">
        <f>'[2]CUADRO 6A'!V28/V$66</f>
        <v>0</v>
      </c>
      <c r="W28" s="48">
        <f>'[2]CUADRO 6A'!W28/W$66</f>
        <v>0</v>
      </c>
      <c r="X28" s="48">
        <f>'[2]CUADRO 6A'!X28/X$66</f>
        <v>0</v>
      </c>
      <c r="Y28" s="48">
        <f>'[2]CUADRO 6A'!Y28/Y$66</f>
        <v>0</v>
      </c>
      <c r="Z28" s="48">
        <f>'[2]CUADRO 6A'!Z28/Z$66</f>
        <v>0</v>
      </c>
      <c r="AA28" s="48">
        <f>'[2]CUADRO 6A'!AA28/AA$66</f>
        <v>0</v>
      </c>
      <c r="AB28" s="48">
        <f>'[2]CUADRO 6A'!AB28/AB$66</f>
        <v>0</v>
      </c>
      <c r="AC28" s="48">
        <f>'[2]CUADRO 6A'!AC28/AC$66</f>
        <v>0</v>
      </c>
    </row>
    <row r="29" spans="2:29" x14ac:dyDescent="0.2">
      <c r="B29" s="108" t="s">
        <v>238</v>
      </c>
      <c r="C29" s="50">
        <f>'[2]CUADRO 6A'!C29/C$66</f>
        <v>2792631.8219278385</v>
      </c>
      <c r="D29" s="50">
        <f>'[2]CUADRO 6A'!D29/D$66</f>
        <v>3044413.5323078381</v>
      </c>
      <c r="E29" s="50">
        <f>'[2]CUADRO 6A'!E29/E$66</f>
        <v>1833961.5502378407</v>
      </c>
      <c r="F29" s="50">
        <f>'[2]CUADRO 6A'!F29/F$66</f>
        <v>1455840.368578332</v>
      </c>
      <c r="G29" s="50">
        <f>'[2]CUADRO 6A'!G29/G$66</f>
        <v>2073510.8405519598</v>
      </c>
      <c r="H29" s="50">
        <f>'[2]CUADRO 6A'!H29/H$66</f>
        <v>1248030.6995077583</v>
      </c>
      <c r="I29" s="50">
        <f>'[2]CUADRO 6A'!I29/I$66</f>
        <v>2636747.071932354</v>
      </c>
      <c r="J29" s="50">
        <f>'[2]CUADRO 6A'!J29/J$66</f>
        <v>3286604.6810441334</v>
      </c>
      <c r="K29" s="50">
        <f>'[2]CUADRO 6A'!K29/K$66</f>
        <v>2807042.4915091032</v>
      </c>
      <c r="L29" s="50">
        <f>'[2]CUADRO 6A'!L29/L$66</f>
        <v>4128383.4638561946</v>
      </c>
      <c r="M29" s="50">
        <f>'[2]CUADRO 6A'!M29/M$66</f>
        <v>6757021.2237663269</v>
      </c>
      <c r="N29" s="50">
        <f>'[2]CUADRO 6A'!N29/N$66</f>
        <v>5631717.4834244521</v>
      </c>
      <c r="O29" s="50">
        <f>'[2]CUADRO 6A'!O29/O$66</f>
        <v>4863110.3625468472</v>
      </c>
      <c r="P29" s="50">
        <f>'[2]CUADRO 6A'!P29/P$66</f>
        <v>4297202.5111882454</v>
      </c>
      <c r="Q29" s="50">
        <f>'[2]CUADRO 6A'!Q29/Q$66</f>
        <v>4930139.0836818814</v>
      </c>
      <c r="R29" s="50">
        <f>'[2]CUADRO 6A'!R29/R$66</f>
        <v>4805981.5933353994</v>
      </c>
      <c r="S29" s="50">
        <f>'[2]CUADRO 6A'!S29/S$66</f>
        <v>5309572.6909622867</v>
      </c>
      <c r="T29" s="50">
        <f>'[2]CUADRO 6A'!T29/T$66</f>
        <v>5454397.2730321167</v>
      </c>
      <c r="U29" s="50">
        <f>'[2]CUADRO 6A'!U29/U$66</f>
        <v>4113778.4431942743</v>
      </c>
      <c r="V29" s="50">
        <f>'[2]CUADRO 6A'!V29/V$66</f>
        <v>4016211.8625709102</v>
      </c>
      <c r="W29" s="50">
        <f>'[2]CUADRO 6A'!W29/W$66</f>
        <v>3400577.0328149409</v>
      </c>
      <c r="X29" s="50">
        <f>'[2]CUADRO 6A'!X29/X$66</f>
        <v>4671946.9233692698</v>
      </c>
      <c r="Y29" s="50">
        <f>'[2]CUADRO 6A'!Y29/Y$66</f>
        <v>3734326.093934061</v>
      </c>
      <c r="Z29" s="50">
        <f>'[2]CUADRO 6A'!Z29/Z$66</f>
        <v>5713568.5045708073</v>
      </c>
      <c r="AA29" s="50">
        <f>'[2]CUADRO 6A'!AA29/AA$66</f>
        <v>7840483.3916139202</v>
      </c>
      <c r="AB29" s="50">
        <f>'[2]CUADRO 6A'!AB29/AB$66</f>
        <v>7214671.1842696592</v>
      </c>
      <c r="AC29" s="50">
        <f>'[2]CUADRO 6A'!AC29/AC$66</f>
        <v>7867906.8220880004</v>
      </c>
    </row>
    <row r="30" spans="2:29" x14ac:dyDescent="0.2">
      <c r="B30" s="106" t="s">
        <v>239</v>
      </c>
      <c r="C30" s="48">
        <f>'[2]CUADRO 6A'!C30/C$66</f>
        <v>0</v>
      </c>
      <c r="D30" s="48">
        <f>'[2]CUADRO 6A'!D30/D$66</f>
        <v>0</v>
      </c>
      <c r="E30" s="48">
        <f>'[2]CUADRO 6A'!E30/E$66</f>
        <v>0</v>
      </c>
      <c r="F30" s="48">
        <f>'[2]CUADRO 6A'!F30/F$66</f>
        <v>0</v>
      </c>
      <c r="G30" s="48">
        <f>'[2]CUADRO 6A'!G30/G$66</f>
        <v>0</v>
      </c>
      <c r="H30" s="48">
        <f>'[2]CUADRO 6A'!H30/H$66</f>
        <v>0</v>
      </c>
      <c r="I30" s="48">
        <f>'[2]CUADRO 6A'!I30/I$66</f>
        <v>0</v>
      </c>
      <c r="J30" s="48">
        <f>'[2]CUADRO 6A'!J30/J$66</f>
        <v>0</v>
      </c>
      <c r="K30" s="48">
        <f>'[2]CUADRO 6A'!K30/K$66</f>
        <v>0</v>
      </c>
      <c r="L30" s="48">
        <f>'[2]CUADRO 6A'!L30/L$66</f>
        <v>0</v>
      </c>
      <c r="M30" s="48">
        <f>'[2]CUADRO 6A'!M30/M$66</f>
        <v>0</v>
      </c>
      <c r="N30" s="48">
        <f>'[2]CUADRO 6A'!N30/N$66</f>
        <v>0</v>
      </c>
      <c r="O30" s="48">
        <f>'[2]CUADRO 6A'!O30/O$66</f>
        <v>0</v>
      </c>
      <c r="P30" s="48">
        <f>'[2]CUADRO 6A'!P30/P$66</f>
        <v>0</v>
      </c>
      <c r="Q30" s="48">
        <f>'[2]CUADRO 6A'!Q30/Q$66</f>
        <v>0</v>
      </c>
      <c r="R30" s="48">
        <f>'[2]CUADRO 6A'!R30/R$66</f>
        <v>0</v>
      </c>
      <c r="S30" s="48">
        <f>'[2]CUADRO 6A'!S30/S$66</f>
        <v>0</v>
      </c>
      <c r="T30" s="48">
        <f>'[2]CUADRO 6A'!T30/T$66</f>
        <v>0</v>
      </c>
      <c r="U30" s="48">
        <f>'[2]CUADRO 6A'!U30/U$66</f>
        <v>0</v>
      </c>
      <c r="V30" s="48">
        <f>'[2]CUADRO 6A'!V30/V$66</f>
        <v>0</v>
      </c>
      <c r="W30" s="48">
        <f>'[2]CUADRO 6A'!W30/W$66</f>
        <v>760.23604459077171</v>
      </c>
      <c r="X30" s="48">
        <f>'[2]CUADRO 6A'!X30/X$66</f>
        <v>1556.2141186893405</v>
      </c>
      <c r="Y30" s="48">
        <f>'[2]CUADRO 6A'!Y30/Y$66</f>
        <v>83822.116725634376</v>
      </c>
      <c r="Z30" s="48">
        <f>'[2]CUADRO 6A'!Z30/Z$66</f>
        <v>435.30023342640663</v>
      </c>
      <c r="AA30" s="48">
        <f>'[2]CUADRO 6A'!AA30/AA$66</f>
        <v>375.55894627933253</v>
      </c>
      <c r="AB30" s="48">
        <f>'[2]CUADRO 6A'!AB30/AB$66</f>
        <v>2072.3734609292187</v>
      </c>
      <c r="AC30" s="48">
        <f>'[2]CUADRO 6A'!AC30/AC$66</f>
        <v>24997.063324999999</v>
      </c>
    </row>
    <row r="31" spans="2:29" x14ac:dyDescent="0.2">
      <c r="B31" s="106" t="s">
        <v>240</v>
      </c>
      <c r="C31" s="48">
        <f>'[2]CUADRO 6A'!C31/C$66</f>
        <v>0</v>
      </c>
      <c r="D31" s="48">
        <f>'[2]CUADRO 6A'!D31/D$66</f>
        <v>0</v>
      </c>
      <c r="E31" s="48">
        <f>'[2]CUADRO 6A'!E31/E$66</f>
        <v>0</v>
      </c>
      <c r="F31" s="48">
        <f>'[2]CUADRO 6A'!F31/F$66</f>
        <v>0</v>
      </c>
      <c r="G31" s="48">
        <f>'[2]CUADRO 6A'!G31/G$66</f>
        <v>0</v>
      </c>
      <c r="H31" s="48">
        <f>'[2]CUADRO 6A'!H31/H$66</f>
        <v>0</v>
      </c>
      <c r="I31" s="48">
        <f>'[2]CUADRO 6A'!I31/I$66</f>
        <v>0</v>
      </c>
      <c r="J31" s="48">
        <f>'[2]CUADRO 6A'!J31/J$66</f>
        <v>0</v>
      </c>
      <c r="K31" s="48">
        <f>'[2]CUADRO 6A'!K31/K$66</f>
        <v>0</v>
      </c>
      <c r="L31" s="48">
        <f>'[2]CUADRO 6A'!L31/L$66</f>
        <v>0</v>
      </c>
      <c r="M31" s="48">
        <f>'[2]CUADRO 6A'!M31/M$66</f>
        <v>0</v>
      </c>
      <c r="N31" s="48">
        <f>'[2]CUADRO 6A'!N31/N$66</f>
        <v>3718290.8844356081</v>
      </c>
      <c r="O31" s="48">
        <f>'[2]CUADRO 6A'!O31/O$66</f>
        <v>3640461.8569542589</v>
      </c>
      <c r="P31" s="48">
        <f>'[2]CUADRO 6A'!P31/P$66</f>
        <v>2934461.1240197993</v>
      </c>
      <c r="Q31" s="48">
        <f>'[2]CUADRO 6A'!Q31/Q$66</f>
        <v>3678690.8067136253</v>
      </c>
      <c r="R31" s="48">
        <f>'[2]CUADRO 6A'!R31/R$66</f>
        <v>4133859.8149145101</v>
      </c>
      <c r="S31" s="48">
        <f>'[2]CUADRO 6A'!S31/S$66</f>
        <v>3849779.0995869907</v>
      </c>
      <c r="T31" s="48">
        <f>'[2]CUADRO 6A'!T31/T$66</f>
        <v>4847163.438837532</v>
      </c>
      <c r="U31" s="48">
        <f>'[2]CUADRO 6A'!U31/U$66</f>
        <v>3413707.3050463512</v>
      </c>
      <c r="V31" s="48">
        <f>'[2]CUADRO 6A'!V31/V$66</f>
        <v>3621133.7139517739</v>
      </c>
      <c r="W31" s="48">
        <f>'[2]CUADRO 6A'!W31/W$66</f>
        <v>2993695.1296778019</v>
      </c>
      <c r="X31" s="48">
        <f>'[2]CUADRO 6A'!X31/X$66</f>
        <v>3945897.5019081514</v>
      </c>
      <c r="Y31" s="48">
        <f>'[2]CUADRO 6A'!Y31/Y$66</f>
        <v>3089911.9422740331</v>
      </c>
      <c r="Z31" s="48">
        <f>'[2]CUADRO 6A'!Z31/Z$66</f>
        <v>4626568.3207353847</v>
      </c>
      <c r="AA31" s="48">
        <f>'[2]CUADRO 6A'!AA31/AA$66</f>
        <v>7220990.1319719031</v>
      </c>
      <c r="AB31" s="48">
        <f>'[2]CUADRO 6A'!AB31/AB$66</f>
        <v>6725869.9238177706</v>
      </c>
      <c r="AC31" s="48">
        <f>'[2]CUADRO 6A'!AC31/AC$66</f>
        <v>5495844.5330469999</v>
      </c>
    </row>
    <row r="32" spans="2:29" x14ac:dyDescent="0.2">
      <c r="B32" s="106" t="s">
        <v>320</v>
      </c>
      <c r="C32" s="48">
        <f>'[2]CUADRO 6A'!C32/C$66</f>
        <v>0</v>
      </c>
      <c r="D32" s="48">
        <f>'[2]CUADRO 6A'!D32/D$66</f>
        <v>0</v>
      </c>
      <c r="E32" s="48">
        <f>'[2]CUADRO 6A'!E32/E$66</f>
        <v>0</v>
      </c>
      <c r="F32" s="48">
        <f>'[2]CUADRO 6A'!F32/F$66</f>
        <v>0</v>
      </c>
      <c r="G32" s="48">
        <f>'[2]CUADRO 6A'!G32/G$66</f>
        <v>0</v>
      </c>
      <c r="H32" s="48">
        <f>'[2]CUADRO 6A'!H32/H$66</f>
        <v>0</v>
      </c>
      <c r="I32" s="48">
        <f>'[2]CUADRO 6A'!I32/I$66</f>
        <v>0</v>
      </c>
      <c r="J32" s="48">
        <f>'[2]CUADRO 6A'!J32/J$66</f>
        <v>0</v>
      </c>
      <c r="K32" s="48">
        <f>'[2]CUADRO 6A'!K32/K$66</f>
        <v>0</v>
      </c>
      <c r="L32" s="48">
        <f>'[2]CUADRO 6A'!L32/L$66</f>
        <v>0</v>
      </c>
      <c r="M32" s="48">
        <f>'[2]CUADRO 6A'!M32/M$66</f>
        <v>0</v>
      </c>
      <c r="N32" s="48">
        <f>'[2]CUADRO 6A'!N32/N$66</f>
        <v>0</v>
      </c>
      <c r="O32" s="48">
        <f>'[2]CUADRO 6A'!O32/O$66</f>
        <v>0</v>
      </c>
      <c r="P32" s="48">
        <f>'[2]CUADRO 6A'!P32/P$66</f>
        <v>0</v>
      </c>
      <c r="Q32" s="48">
        <f>'[2]CUADRO 6A'!Q32/Q$66</f>
        <v>0</v>
      </c>
      <c r="R32" s="48">
        <f>'[2]CUADRO 6A'!R32/R$66</f>
        <v>0</v>
      </c>
      <c r="S32" s="48">
        <f>'[2]CUADRO 6A'!S32/S$66</f>
        <v>0</v>
      </c>
      <c r="T32" s="48">
        <f>'[2]CUADRO 6A'!T32/T$66</f>
        <v>0</v>
      </c>
      <c r="U32" s="48">
        <f>'[2]CUADRO 6A'!U32/U$66</f>
        <v>0</v>
      </c>
      <c r="V32" s="48">
        <f>'[2]CUADRO 6A'!V32/V$66</f>
        <v>0</v>
      </c>
      <c r="W32" s="48">
        <f>'[2]CUADRO 6A'!W32/W$66</f>
        <v>1676.0924509320303</v>
      </c>
      <c r="X32" s="48">
        <f>'[2]CUADRO 6A'!X32/X$66</f>
        <v>1511.4615779319033</v>
      </c>
      <c r="Y32" s="48">
        <f>'[2]CUADRO 6A'!Y32/Y$66</f>
        <v>1520.2545121297335</v>
      </c>
      <c r="Z32" s="48">
        <f>'[2]CUADRO 6A'!Z32/Z$66</f>
        <v>314.48185056683661</v>
      </c>
      <c r="AA32" s="48">
        <f>'[2]CUADRO 6A'!AA32/AA$66</f>
        <v>429.85674610000888</v>
      </c>
      <c r="AB32" s="48">
        <f>'[2]CUADRO 6A'!AB32/AB$66</f>
        <v>456.04711499934456</v>
      </c>
      <c r="AC32" s="48">
        <f>'[2]CUADRO 6A'!AC32/AC$66</f>
        <v>117.15888</v>
      </c>
    </row>
    <row r="33" spans="2:29" x14ac:dyDescent="0.2">
      <c r="B33" s="106" t="s">
        <v>241</v>
      </c>
      <c r="C33" s="48">
        <f>'[2]CUADRO 6A'!C33/C$66</f>
        <v>806492.01402111305</v>
      </c>
      <c r="D33" s="48">
        <f>'[2]CUADRO 6A'!D33/D$66</f>
        <v>670761.54767413705</v>
      </c>
      <c r="E33" s="48">
        <f>'[2]CUADRO 6A'!E33/E$66</f>
        <v>657582.73987246293</v>
      </c>
      <c r="F33" s="48">
        <f>'[2]CUADRO 6A'!F33/F$66</f>
        <v>535485.23203377705</v>
      </c>
      <c r="G33" s="48">
        <f>'[2]CUADRO 6A'!G33/G$66</f>
        <v>770936.50629861059</v>
      </c>
      <c r="H33" s="48">
        <f>'[2]CUADRO 6A'!H33/H$66</f>
        <v>718831.11398940464</v>
      </c>
      <c r="I33" s="48">
        <f>'[2]CUADRO 6A'!I33/I$66</f>
        <v>865894.84178983525</v>
      </c>
      <c r="J33" s="48">
        <f>'[2]CUADRO 6A'!J33/J$66</f>
        <v>596916.38128359104</v>
      </c>
      <c r="K33" s="48">
        <f>'[2]CUADRO 6A'!K33/K$66</f>
        <v>799789.21783640899</v>
      </c>
      <c r="L33" s="48">
        <f>'[2]CUADRO 6A'!L33/L$66</f>
        <v>1066565.6632206342</v>
      </c>
      <c r="M33" s="48">
        <f>'[2]CUADRO 6A'!M33/M$66</f>
        <v>754851.49586876447</v>
      </c>
      <c r="N33" s="48">
        <f>'[2]CUADRO 6A'!N33/N$66</f>
        <v>986750.99706746486</v>
      </c>
      <c r="O33" s="48">
        <f>'[2]CUADRO 6A'!O33/O$66</f>
        <v>872294.53744414507</v>
      </c>
      <c r="P33" s="48">
        <f>'[2]CUADRO 6A'!P33/P$66</f>
        <v>713684.59591221239</v>
      </c>
      <c r="Q33" s="48">
        <f>'[2]CUADRO 6A'!Q33/Q$66</f>
        <v>625261.1181423252</v>
      </c>
      <c r="R33" s="48">
        <f>'[2]CUADRO 6A'!R33/R$66</f>
        <v>526883.84768517048</v>
      </c>
      <c r="S33" s="48">
        <f>'[2]CUADRO 6A'!S33/S$66</f>
        <v>560051.78517569799</v>
      </c>
      <c r="T33" s="48">
        <f>'[2]CUADRO 6A'!T33/T$66</f>
        <v>462698.99062183802</v>
      </c>
      <c r="U33" s="48">
        <f>'[2]CUADRO 6A'!U33/U$66</f>
        <v>396168.62065482856</v>
      </c>
      <c r="V33" s="48">
        <f>'[2]CUADRO 6A'!V33/V$66</f>
        <v>153421.02113450345</v>
      </c>
      <c r="W33" s="48">
        <f>'[2]CUADRO 6A'!W33/W$66</f>
        <v>168881.02689762673</v>
      </c>
      <c r="X33" s="48">
        <f>'[2]CUADRO 6A'!X33/X$66</f>
        <v>175014.54788649408</v>
      </c>
      <c r="Y33" s="48">
        <f>'[2]CUADRO 6A'!Y33/Y$66</f>
        <v>112304.63072079702</v>
      </c>
      <c r="Z33" s="48">
        <f>'[2]CUADRO 6A'!Z33/Z$66</f>
        <v>139296.66898267859</v>
      </c>
      <c r="AA33" s="48">
        <f>'[2]CUADRO 6A'!AA33/AA$66</f>
        <v>246436.78414570927</v>
      </c>
      <c r="AB33" s="48">
        <f>'[2]CUADRO 6A'!AB33/AB$66</f>
        <v>191367.59073073987</v>
      </c>
      <c r="AC33" s="48">
        <f>'[2]CUADRO 6A'!AC33/AC$66</f>
        <v>267999.27701199998</v>
      </c>
    </row>
    <row r="34" spans="2:29" x14ac:dyDescent="0.2">
      <c r="B34" s="106" t="s">
        <v>363</v>
      </c>
      <c r="C34" s="48">
        <f>'[2]CUADRO 6A'!C34/C$66</f>
        <v>0</v>
      </c>
      <c r="D34" s="48">
        <f>'[2]CUADRO 6A'!D34/D$66</f>
        <v>0</v>
      </c>
      <c r="E34" s="48">
        <f>'[2]CUADRO 6A'!E34/E$66</f>
        <v>0</v>
      </c>
      <c r="F34" s="48">
        <f>'[2]CUADRO 6A'!F34/F$66</f>
        <v>0</v>
      </c>
      <c r="G34" s="48">
        <f>'[2]CUADRO 6A'!G34/G$66</f>
        <v>0</v>
      </c>
      <c r="H34" s="48">
        <f>'[2]CUADRO 6A'!H34/H$66</f>
        <v>0</v>
      </c>
      <c r="I34" s="48">
        <f>'[2]CUADRO 6A'!I34/I$66</f>
        <v>0</v>
      </c>
      <c r="J34" s="48">
        <f>'[2]CUADRO 6A'!J34/J$66</f>
        <v>0</v>
      </c>
      <c r="K34" s="48">
        <f>'[2]CUADRO 6A'!K34/K$66</f>
        <v>0</v>
      </c>
      <c r="L34" s="48">
        <f>'[2]CUADRO 6A'!L34/L$66</f>
        <v>0</v>
      </c>
      <c r="M34" s="48">
        <f>'[2]CUADRO 6A'!M34/M$66</f>
        <v>0</v>
      </c>
      <c r="N34" s="48">
        <f>'[2]CUADRO 6A'!N34/N$66</f>
        <v>0</v>
      </c>
      <c r="O34" s="48">
        <f>'[2]CUADRO 6A'!O34/O$66</f>
        <v>0</v>
      </c>
      <c r="P34" s="48">
        <f>'[2]CUADRO 6A'!P34/P$66</f>
        <v>0</v>
      </c>
      <c r="Q34" s="48">
        <f>'[2]CUADRO 6A'!Q34/Q$66</f>
        <v>0</v>
      </c>
      <c r="R34" s="48">
        <f>'[2]CUADRO 6A'!R34/R$66</f>
        <v>0</v>
      </c>
      <c r="S34" s="48">
        <f>'[2]CUADRO 6A'!S34/S$66</f>
        <v>0</v>
      </c>
      <c r="T34" s="48">
        <f>'[2]CUADRO 6A'!T34/T$66</f>
        <v>0</v>
      </c>
      <c r="U34" s="48">
        <f>'[2]CUADRO 6A'!U34/U$66</f>
        <v>0</v>
      </c>
      <c r="V34" s="48">
        <f>'[2]CUADRO 6A'!V34/V$66</f>
        <v>0</v>
      </c>
      <c r="W34" s="48">
        <f>'[2]CUADRO 6A'!W34/W$66</f>
        <v>0</v>
      </c>
      <c r="X34" s="48">
        <f>'[2]CUADRO 6A'!X34/X$66</f>
        <v>0</v>
      </c>
      <c r="Y34" s="48">
        <f>'[2]CUADRO 6A'!Y34/Y$66</f>
        <v>0</v>
      </c>
      <c r="Z34" s="48">
        <f>'[2]CUADRO 6A'!Z34/Z$66</f>
        <v>0</v>
      </c>
      <c r="AA34" s="48">
        <f>'[2]CUADRO 6A'!AA34/AA$66</f>
        <v>0</v>
      </c>
      <c r="AB34" s="48">
        <f>'[2]CUADRO 6A'!AB34/AB$66</f>
        <v>0</v>
      </c>
      <c r="AC34" s="48">
        <f>'[2]CUADRO 6A'!AC34/AC$66</f>
        <v>150000</v>
      </c>
    </row>
    <row r="35" spans="2:29" x14ac:dyDescent="0.2">
      <c r="B35" s="106" t="s">
        <v>242</v>
      </c>
      <c r="C35" s="48">
        <f>'[2]CUADRO 6A'!C35/C$66</f>
        <v>84516.486573429604</v>
      </c>
      <c r="D35" s="48">
        <f>'[2]CUADRO 6A'!D35/D$66</f>
        <v>91823.556630937863</v>
      </c>
      <c r="E35" s="48">
        <f>'[2]CUADRO 6A'!E35/E$66</f>
        <v>8495.8463118127383</v>
      </c>
      <c r="F35" s="48">
        <f>'[2]CUADRO 6A'!F35/F$66</f>
        <v>0</v>
      </c>
      <c r="G35" s="48">
        <f>'[2]CUADRO 6A'!G35/G$66</f>
        <v>0</v>
      </c>
      <c r="H35" s="48">
        <f>'[2]CUADRO 6A'!H35/H$66</f>
        <v>0</v>
      </c>
      <c r="I35" s="48">
        <f>'[2]CUADRO 6A'!I35/I$66</f>
        <v>0</v>
      </c>
      <c r="J35" s="48">
        <f>'[2]CUADRO 6A'!J35/J$66</f>
        <v>13614.908846719054</v>
      </c>
      <c r="K35" s="48">
        <f>'[2]CUADRO 6A'!K35/K$66</f>
        <v>6105.5457007944897</v>
      </c>
      <c r="L35" s="48">
        <f>'[2]CUADRO 6A'!L35/L$66</f>
        <v>0</v>
      </c>
      <c r="M35" s="48">
        <f>'[2]CUADRO 6A'!M35/M$66</f>
        <v>0</v>
      </c>
      <c r="N35" s="48">
        <f>'[2]CUADRO 6A'!N35/N$66</f>
        <v>0</v>
      </c>
      <c r="O35" s="48">
        <f>'[2]CUADRO 6A'!O35/O$66</f>
        <v>0</v>
      </c>
      <c r="P35" s="48">
        <f>'[2]CUADRO 6A'!P35/P$66</f>
        <v>0</v>
      </c>
      <c r="Q35" s="48">
        <f>'[2]CUADRO 6A'!Q35/Q$66</f>
        <v>0</v>
      </c>
      <c r="R35" s="48">
        <f>'[2]CUADRO 6A'!R35/R$66</f>
        <v>0</v>
      </c>
      <c r="S35" s="48">
        <f>'[2]CUADRO 6A'!S35/S$66</f>
        <v>0</v>
      </c>
      <c r="T35" s="48">
        <f>'[2]CUADRO 6A'!T35/T$66</f>
        <v>0</v>
      </c>
      <c r="U35" s="48">
        <f>'[2]CUADRO 6A'!U35/U$66</f>
        <v>0</v>
      </c>
      <c r="V35" s="48">
        <f>'[2]CUADRO 6A'!V35/V$66</f>
        <v>0</v>
      </c>
      <c r="W35" s="48">
        <f>'[2]CUADRO 6A'!W35/W$66</f>
        <v>0</v>
      </c>
      <c r="X35" s="48">
        <f>'[2]CUADRO 6A'!X35/X$66</f>
        <v>0</v>
      </c>
      <c r="Y35" s="48">
        <f>'[2]CUADRO 6A'!Y35/Y$66</f>
        <v>0</v>
      </c>
      <c r="Z35" s="48">
        <f>'[2]CUADRO 6A'!Z35/Z$66</f>
        <v>468947.0886071453</v>
      </c>
      <c r="AA35" s="48">
        <f>'[2]CUADRO 6A'!AA35/AA$66</f>
        <v>0</v>
      </c>
      <c r="AB35" s="48">
        <f>'[2]CUADRO 6A'!AB35/AB$66</f>
        <v>0</v>
      </c>
      <c r="AC35" s="48">
        <f>'[2]CUADRO 6A'!AC35/AC$66</f>
        <v>0</v>
      </c>
    </row>
    <row r="36" spans="2:29" x14ac:dyDescent="0.2">
      <c r="B36" s="106" t="s">
        <v>243</v>
      </c>
      <c r="C36" s="48">
        <f>'[2]CUADRO 6A'!C36/C$66</f>
        <v>0</v>
      </c>
      <c r="D36" s="48">
        <f>'[2]CUADRO 6A'!D36/D$66</f>
        <v>0</v>
      </c>
      <c r="E36" s="48">
        <f>'[2]CUADRO 6A'!E36/E$66</f>
        <v>0</v>
      </c>
      <c r="F36" s="48">
        <f>'[2]CUADRO 6A'!F36/F$66</f>
        <v>0</v>
      </c>
      <c r="G36" s="48">
        <f>'[2]CUADRO 6A'!G36/G$66</f>
        <v>0</v>
      </c>
      <c r="H36" s="48">
        <f>'[2]CUADRO 6A'!H36/H$66</f>
        <v>0</v>
      </c>
      <c r="I36" s="48">
        <f>'[2]CUADRO 6A'!I36/I$66</f>
        <v>0</v>
      </c>
      <c r="J36" s="48">
        <f>'[2]CUADRO 6A'!J36/J$66</f>
        <v>0</v>
      </c>
      <c r="K36" s="48">
        <f>'[2]CUADRO 6A'!K36/K$66</f>
        <v>0</v>
      </c>
      <c r="L36" s="48">
        <f>'[2]CUADRO 6A'!L36/L$66</f>
        <v>0</v>
      </c>
      <c r="M36" s="48">
        <f>'[2]CUADRO 6A'!M36/M$66</f>
        <v>0</v>
      </c>
      <c r="N36" s="48">
        <f>'[2]CUADRO 6A'!N36/N$66</f>
        <v>0</v>
      </c>
      <c r="O36" s="48">
        <f>'[2]CUADRO 6A'!O36/O$66</f>
        <v>0</v>
      </c>
      <c r="P36" s="48">
        <f>'[2]CUADRO 6A'!P36/P$66</f>
        <v>0</v>
      </c>
      <c r="Q36" s="48">
        <f>'[2]CUADRO 6A'!Q36/Q$66</f>
        <v>0</v>
      </c>
      <c r="R36" s="48">
        <f>'[2]CUADRO 6A'!R36/R$66</f>
        <v>0</v>
      </c>
      <c r="S36" s="48">
        <f>'[2]CUADRO 6A'!S36/S$66</f>
        <v>0</v>
      </c>
      <c r="T36" s="48">
        <f>'[2]CUADRO 6A'!T36/T$66</f>
        <v>0</v>
      </c>
      <c r="U36" s="48">
        <f>'[2]CUADRO 6A'!U36/U$66</f>
        <v>0</v>
      </c>
      <c r="V36" s="48">
        <f>'[2]CUADRO 6A'!V36/V$66</f>
        <v>101646.58459487437</v>
      </c>
      <c r="W36" s="48">
        <f>'[2]CUADRO 6A'!W36/W$66</f>
        <v>56707.284977353236</v>
      </c>
      <c r="X36" s="48">
        <f>'[2]CUADRO 6A'!X36/X$66</f>
        <v>203265.47072784451</v>
      </c>
      <c r="Y36" s="48">
        <f>'[2]CUADRO 6A'!Y36/Y$66</f>
        <v>166484.09353333164</v>
      </c>
      <c r="Z36" s="48">
        <f>'[2]CUADRO 6A'!Z36/Z$66</f>
        <v>100318.2614317078</v>
      </c>
      <c r="AA36" s="48">
        <f>'[2]CUADRO 6A'!AA36/AA$66</f>
        <v>60107.134706241464</v>
      </c>
      <c r="AB36" s="48">
        <f>'[2]CUADRO 6A'!AB36/AB$66</f>
        <v>10354.167432211838</v>
      </c>
      <c r="AC36" s="48">
        <f>'[2]CUADRO 6A'!AC36/AC$66</f>
        <v>13056.487646</v>
      </c>
    </row>
    <row r="37" spans="2:29" x14ac:dyDescent="0.2">
      <c r="B37" s="106" t="s">
        <v>321</v>
      </c>
      <c r="C37" s="48">
        <f>'[2]CUADRO 6A'!C37/C$66</f>
        <v>0</v>
      </c>
      <c r="D37" s="48">
        <f>'[2]CUADRO 6A'!D37/D$66</f>
        <v>0</v>
      </c>
      <c r="E37" s="48">
        <f>'[2]CUADRO 6A'!E37/E$66</f>
        <v>0</v>
      </c>
      <c r="F37" s="48">
        <f>'[2]CUADRO 6A'!F37/F$66</f>
        <v>0</v>
      </c>
      <c r="G37" s="48">
        <f>'[2]CUADRO 6A'!G37/G$66</f>
        <v>0</v>
      </c>
      <c r="H37" s="48">
        <f>'[2]CUADRO 6A'!H37/H$66</f>
        <v>0</v>
      </c>
      <c r="I37" s="48">
        <f>'[2]CUADRO 6A'!I37/I$66</f>
        <v>0</v>
      </c>
      <c r="J37" s="48">
        <f>'[2]CUADRO 6A'!J37/J$66</f>
        <v>0</v>
      </c>
      <c r="K37" s="48">
        <f>'[2]CUADRO 6A'!K37/K$66</f>
        <v>0</v>
      </c>
      <c r="L37" s="48">
        <f>'[2]CUADRO 6A'!L37/L$66</f>
        <v>0</v>
      </c>
      <c r="M37" s="48">
        <f>'[2]CUADRO 6A'!M37/M$66</f>
        <v>0</v>
      </c>
      <c r="N37" s="48">
        <f>'[2]CUADRO 6A'!N37/N$66</f>
        <v>108582.27940660377</v>
      </c>
      <c r="O37" s="48">
        <f>'[2]CUADRO 6A'!O37/O$66</f>
        <v>0</v>
      </c>
      <c r="P37" s="48">
        <f>'[2]CUADRO 6A'!P37/P$66</f>
        <v>112813.48293740946</v>
      </c>
      <c r="Q37" s="48">
        <f>'[2]CUADRO 6A'!Q37/Q$66</f>
        <v>114283.13477874079</v>
      </c>
      <c r="R37" s="48">
        <f>'[2]CUADRO 6A'!R37/R$66</f>
        <v>110852.684332509</v>
      </c>
      <c r="S37" s="48">
        <f>'[2]CUADRO 6A'!S37/S$66</f>
        <v>119407.44142849237</v>
      </c>
      <c r="T37" s="48">
        <f>'[2]CUADRO 6A'!T37/T$66</f>
        <v>86826.378442081812</v>
      </c>
      <c r="U37" s="48">
        <f>'[2]CUADRO 6A'!U37/U$66</f>
        <v>52868.075994391744</v>
      </c>
      <c r="V37" s="48">
        <f>'[2]CUADRO 6A'!V37/V$66</f>
        <v>126001.05629120009</v>
      </c>
      <c r="W37" s="48">
        <f>'[2]CUADRO 6A'!W37/W$66</f>
        <v>138901.39012678128</v>
      </c>
      <c r="X37" s="48">
        <f>'[2]CUADRO 6A'!X37/X$66</f>
        <v>158794.06714700689</v>
      </c>
      <c r="Y37" s="48">
        <f>'[2]CUADRO 6A'!Y37/Y$66</f>
        <v>172957.58378544237</v>
      </c>
      <c r="Z37" s="48">
        <f>'[2]CUADRO 6A'!Z37/Z$66</f>
        <v>266413.45735953591</v>
      </c>
      <c r="AA37" s="48">
        <f>'[2]CUADRO 6A'!AA37/AA$66</f>
        <v>208881.07947259356</v>
      </c>
      <c r="AB37" s="48">
        <f>'[2]CUADRO 6A'!AB37/AB$66</f>
        <v>197267.3018220723</v>
      </c>
      <c r="AC37" s="48">
        <f>'[2]CUADRO 6A'!AC37/AC$66</f>
        <v>186033.18982199999</v>
      </c>
    </row>
    <row r="38" spans="2:29" x14ac:dyDescent="0.2">
      <c r="B38" s="106" t="s">
        <v>245</v>
      </c>
      <c r="C38" s="48">
        <f>'[2]CUADRO 6A'!C38/C$66</f>
        <v>23701.022611537006</v>
      </c>
      <c r="D38" s="48">
        <f>'[2]CUADRO 6A'!D38/D$66</f>
        <v>0</v>
      </c>
      <c r="E38" s="48">
        <f>'[2]CUADRO 6A'!E38/E$66</f>
        <v>0</v>
      </c>
      <c r="F38" s="48">
        <f>'[2]CUADRO 6A'!F38/F$66</f>
        <v>0</v>
      </c>
      <c r="G38" s="48">
        <f>'[2]CUADRO 6A'!G38/G$66</f>
        <v>0</v>
      </c>
      <c r="H38" s="48">
        <f>'[2]CUADRO 6A'!H38/H$66</f>
        <v>0</v>
      </c>
      <c r="I38" s="48">
        <f>'[2]CUADRO 6A'!I38/I$66</f>
        <v>0</v>
      </c>
      <c r="J38" s="48">
        <f>'[2]CUADRO 6A'!J38/J$66</f>
        <v>0</v>
      </c>
      <c r="K38" s="48">
        <f>'[2]CUADRO 6A'!K38/K$66</f>
        <v>0</v>
      </c>
      <c r="L38" s="48">
        <f>'[2]CUADRO 6A'!L38/L$66</f>
        <v>0</v>
      </c>
      <c r="M38" s="48">
        <f>'[2]CUADRO 6A'!M38/M$66</f>
        <v>0</v>
      </c>
      <c r="N38" s="48">
        <f>'[2]CUADRO 6A'!N38/N$66</f>
        <v>0</v>
      </c>
      <c r="O38" s="48">
        <f>'[2]CUADRO 6A'!O38/O$66</f>
        <v>0</v>
      </c>
      <c r="P38" s="48">
        <f>'[2]CUADRO 6A'!P38/P$66</f>
        <v>0</v>
      </c>
      <c r="Q38" s="48">
        <f>'[2]CUADRO 6A'!Q38/Q$66</f>
        <v>0</v>
      </c>
      <c r="R38" s="48">
        <f>'[2]CUADRO 6A'!R38/R$66</f>
        <v>0</v>
      </c>
      <c r="S38" s="48">
        <f>'[2]CUADRO 6A'!S38/S$66</f>
        <v>0</v>
      </c>
      <c r="T38" s="48">
        <f>'[2]CUADRO 6A'!T38/T$66</f>
        <v>0</v>
      </c>
      <c r="U38" s="48">
        <f>'[2]CUADRO 6A'!U38/U$66</f>
        <v>0</v>
      </c>
      <c r="V38" s="48">
        <f>'[2]CUADRO 6A'!V38/V$66</f>
        <v>0</v>
      </c>
      <c r="W38" s="48">
        <f>'[2]CUADRO 6A'!W38/W$66</f>
        <v>0</v>
      </c>
      <c r="X38" s="48">
        <f>'[2]CUADRO 6A'!X38/X$66</f>
        <v>0</v>
      </c>
      <c r="Y38" s="48">
        <f>'[2]CUADRO 6A'!Y38/Y$66</f>
        <v>0</v>
      </c>
      <c r="Z38" s="48">
        <f>'[2]CUADRO 6A'!Z38/Z$66</f>
        <v>0</v>
      </c>
      <c r="AA38" s="48">
        <f>'[2]CUADRO 6A'!AA38/AA$66</f>
        <v>0</v>
      </c>
      <c r="AB38" s="48">
        <f>'[2]CUADRO 6A'!AB38/AB$66</f>
        <v>0</v>
      </c>
      <c r="AC38" s="48">
        <f>'[2]CUADRO 6A'!AC38/AC$66</f>
        <v>0</v>
      </c>
    </row>
    <row r="39" spans="2:29" x14ac:dyDescent="0.2">
      <c r="B39" s="106" t="s">
        <v>246</v>
      </c>
      <c r="C39" s="48">
        <f>'[2]CUADRO 6A'!C39/C$66</f>
        <v>1246681.4890177373</v>
      </c>
      <c r="D39" s="48">
        <f>'[2]CUADRO 6A'!D39/D$66</f>
        <v>1742397.2234583367</v>
      </c>
      <c r="E39" s="48">
        <f>'[2]CUADRO 6A'!E39/E$66</f>
        <v>840828.98010064662</v>
      </c>
      <c r="F39" s="48">
        <f>'[2]CUADRO 6A'!F39/F$66</f>
        <v>776057.77175973216</v>
      </c>
      <c r="G39" s="48">
        <f>'[2]CUADRO 6A'!G39/G$66</f>
        <v>1085863.8941551638</v>
      </c>
      <c r="H39" s="48">
        <f>'[2]CUADRO 6A'!H39/H$66</f>
        <v>324449.51676526776</v>
      </c>
      <c r="I39" s="48">
        <f>'[2]CUADRO 6A'!I39/I$66</f>
        <v>1498342.2380746945</v>
      </c>
      <c r="J39" s="48">
        <f>'[2]CUADRO 6A'!J39/J$66</f>
        <v>2447267.1417933721</v>
      </c>
      <c r="K39" s="48">
        <f>'[2]CUADRO 6A'!K39/K$66</f>
        <v>1796533.7723443268</v>
      </c>
      <c r="L39" s="48">
        <f>'[2]CUADRO 6A'!L39/L$66</f>
        <v>2955999.7652127445</v>
      </c>
      <c r="M39" s="48">
        <f>'[2]CUADRO 6A'!M39/M$66</f>
        <v>5553963.8952355087</v>
      </c>
      <c r="N39" s="48">
        <f>'[2]CUADRO 6A'!N39/N$66</f>
        <v>318832.59262361599</v>
      </c>
      <c r="O39" s="48">
        <f>'[2]CUADRO 6A'!O39/O$66</f>
        <v>244566.89973054337</v>
      </c>
      <c r="P39" s="48">
        <f>'[2]CUADRO 6A'!P39/P$66</f>
        <v>500982.28143462312</v>
      </c>
      <c r="Q39" s="48">
        <f>'[2]CUADRO 6A'!Q39/Q$66</f>
        <v>483643.28225270926</v>
      </c>
      <c r="R39" s="48">
        <f>'[2]CUADRO 6A'!R39/R$66</f>
        <v>28317.80379673557</v>
      </c>
      <c r="S39" s="48">
        <f>'[2]CUADRO 6A'!S39/S$66</f>
        <v>779613.54953082488</v>
      </c>
      <c r="T39" s="48">
        <f>'[2]CUADRO 6A'!T39/T$66</f>
        <v>32835.005303108097</v>
      </c>
      <c r="U39" s="48">
        <f>'[2]CUADRO 6A'!U39/U$66</f>
        <v>6268.3047894463516</v>
      </c>
      <c r="V39" s="48">
        <f>'[2]CUADRO 6A'!V39/V$66</f>
        <v>0</v>
      </c>
      <c r="W39" s="48">
        <f>'[2]CUADRO 6A'!W39/W$66</f>
        <v>37659.82203418565</v>
      </c>
      <c r="X39" s="48">
        <f>'[2]CUADRO 6A'!X39/X$66</f>
        <v>27642.717560253073</v>
      </c>
      <c r="Y39" s="48">
        <f>'[2]CUADRO 6A'!Y39/Y$66</f>
        <v>44672.478791620699</v>
      </c>
      <c r="Z39" s="48">
        <f>'[2]CUADRO 6A'!Z39/Z$66</f>
        <v>44795.217337265203</v>
      </c>
      <c r="AA39" s="48">
        <f>'[2]CUADRO 6A'!AA39/AA$66</f>
        <v>46245.681424156799</v>
      </c>
      <c r="AB39" s="48">
        <f>'[2]CUADRO 6A'!AB39/AB$66</f>
        <v>30542.132018904198</v>
      </c>
      <c r="AC39" s="48">
        <f>'[2]CUADRO 6A'!AC39/AC$66</f>
        <v>20321.428</v>
      </c>
    </row>
    <row r="40" spans="2:29" x14ac:dyDescent="0.2">
      <c r="B40" s="106" t="s">
        <v>247</v>
      </c>
      <c r="C40" s="48">
        <f>'[2]CUADRO 6A'!C40/C$66</f>
        <v>0</v>
      </c>
      <c r="D40" s="48">
        <f>'[2]CUADRO 6A'!D40/D$66</f>
        <v>0</v>
      </c>
      <c r="E40" s="48">
        <f>'[2]CUADRO 6A'!E40/E$66</f>
        <v>0</v>
      </c>
      <c r="F40" s="48">
        <f>'[2]CUADRO 6A'!F40/F$66</f>
        <v>0</v>
      </c>
      <c r="G40" s="48">
        <f>'[2]CUADRO 6A'!G40/G$66</f>
        <v>0</v>
      </c>
      <c r="H40" s="48">
        <f>'[2]CUADRO 6A'!H40/H$66</f>
        <v>0</v>
      </c>
      <c r="I40" s="48">
        <f>'[2]CUADRO 6A'!I40/I$66</f>
        <v>0</v>
      </c>
      <c r="J40" s="48">
        <f>'[2]CUADRO 6A'!J40/J$66</f>
        <v>0</v>
      </c>
      <c r="K40" s="48">
        <f>'[2]CUADRO 6A'!K40/K$66</f>
        <v>0</v>
      </c>
      <c r="L40" s="48">
        <f>'[2]CUADRO 6A'!L40/L$66</f>
        <v>0</v>
      </c>
      <c r="M40" s="48">
        <f>'[2]CUADRO 6A'!M40/M$66</f>
        <v>0</v>
      </c>
      <c r="N40" s="48">
        <f>'[2]CUADRO 6A'!N40/N$66</f>
        <v>0</v>
      </c>
      <c r="O40" s="48">
        <f>'[2]CUADRO 6A'!O40/O$66</f>
        <v>0</v>
      </c>
      <c r="P40" s="48">
        <f>'[2]CUADRO 6A'!P40/P$66</f>
        <v>0</v>
      </c>
      <c r="Q40" s="48">
        <f>'[2]CUADRO 6A'!Q40/Q$66</f>
        <v>0</v>
      </c>
      <c r="R40" s="48">
        <f>'[2]CUADRO 6A'!R40/R$66</f>
        <v>0</v>
      </c>
      <c r="S40" s="48">
        <f>'[2]CUADRO 6A'!S40/S$66</f>
        <v>0</v>
      </c>
      <c r="T40" s="48">
        <f>'[2]CUADRO 6A'!T40/T$66</f>
        <v>0</v>
      </c>
      <c r="U40" s="48">
        <f>'[2]CUADRO 6A'!U40/U$66</f>
        <v>0</v>
      </c>
      <c r="V40" s="48">
        <f>'[2]CUADRO 6A'!V40/V$66</f>
        <v>11665.085102102195</v>
      </c>
      <c r="W40" s="48">
        <f>'[2]CUADRO 6A'!W40/W$66</f>
        <v>2296.0506056691656</v>
      </c>
      <c r="X40" s="48">
        <f>'[2]CUADRO 6A'!X40/X$66</f>
        <v>133344.26571799169</v>
      </c>
      <c r="Y40" s="48">
        <f>'[2]CUADRO 6A'!Y40/Y$66</f>
        <v>30361.922711681909</v>
      </c>
      <c r="Z40" s="48">
        <f>'[2]CUADRO 6A'!Z40/Z$66</f>
        <v>6565.2607249875491</v>
      </c>
      <c r="AA40" s="48">
        <f>'[2]CUADRO 6A'!AA40/AA$66</f>
        <v>6240.7421340185829</v>
      </c>
      <c r="AB40" s="48">
        <f>'[2]CUADRO 6A'!AB40/AB$66</f>
        <v>5837.0667351368911</v>
      </c>
      <c r="AC40" s="48">
        <f>'[2]CUADRO 6A'!AC40/AC$66</f>
        <v>5600</v>
      </c>
    </row>
    <row r="41" spans="2:29" x14ac:dyDescent="0.2">
      <c r="B41" s="106" t="s">
        <v>248</v>
      </c>
      <c r="C41" s="48">
        <f>'[2]CUADRO 6A'!C41/C$66</f>
        <v>0</v>
      </c>
      <c r="D41" s="48">
        <f>'[2]CUADRO 6A'!D41/D$66</f>
        <v>0</v>
      </c>
      <c r="E41" s="48">
        <f>'[2]CUADRO 6A'!E41/E$66</f>
        <v>0</v>
      </c>
      <c r="F41" s="48">
        <f>'[2]CUADRO 6A'!F41/F$66</f>
        <v>0</v>
      </c>
      <c r="G41" s="48">
        <f>'[2]CUADRO 6A'!G41/G$66</f>
        <v>0</v>
      </c>
      <c r="H41" s="48">
        <f>'[2]CUADRO 6A'!H41/H$66</f>
        <v>0</v>
      </c>
      <c r="I41" s="48">
        <f>'[2]CUADRO 6A'!I41/I$66</f>
        <v>0</v>
      </c>
      <c r="J41" s="48">
        <f>'[2]CUADRO 6A'!J41/J$66</f>
        <v>0</v>
      </c>
      <c r="K41" s="48">
        <f>'[2]CUADRO 6A'!K41/K$66</f>
        <v>0</v>
      </c>
      <c r="L41" s="48">
        <f>'[2]CUADRO 6A'!L41/L$66</f>
        <v>0</v>
      </c>
      <c r="M41" s="48">
        <f>'[2]CUADRO 6A'!M41/M$66</f>
        <v>0</v>
      </c>
      <c r="N41" s="48">
        <f>'[2]CUADRO 6A'!N41/N$66</f>
        <v>0</v>
      </c>
      <c r="O41" s="48">
        <f>'[2]CUADRO 6A'!O41/O$66</f>
        <v>0</v>
      </c>
      <c r="P41" s="48">
        <f>'[2]CUADRO 6A'!P41/P$66</f>
        <v>0</v>
      </c>
      <c r="Q41" s="48">
        <f>'[2]CUADRO 6A'!Q41/Q$66</f>
        <v>0</v>
      </c>
      <c r="R41" s="48">
        <f>'[2]CUADRO 6A'!R41/R$66</f>
        <v>0</v>
      </c>
      <c r="S41" s="48">
        <f>'[2]CUADRO 6A'!S41/S$66</f>
        <v>0</v>
      </c>
      <c r="T41" s="48">
        <f>'[2]CUADRO 6A'!T41/T$66</f>
        <v>0</v>
      </c>
      <c r="U41" s="48">
        <f>'[2]CUADRO 6A'!U41/U$66</f>
        <v>0</v>
      </c>
      <c r="V41" s="48">
        <f>'[2]CUADRO 6A'!V41/V$66</f>
        <v>2344.4014964567041</v>
      </c>
      <c r="W41" s="48">
        <f>'[2]CUADRO 6A'!W41/W$66</f>
        <v>0</v>
      </c>
      <c r="X41" s="48">
        <f>'[2]CUADRO 6A'!X41/X$66</f>
        <v>24920.676724907255</v>
      </c>
      <c r="Y41" s="48">
        <f>'[2]CUADRO 6A'!Y41/Y$66</f>
        <v>32291.070879389928</v>
      </c>
      <c r="Z41" s="48">
        <f>'[2]CUADRO 6A'!Z41/Z$66</f>
        <v>59914.447308109244</v>
      </c>
      <c r="AA41" s="48">
        <f>'[2]CUADRO 6A'!AA41/AA$66</f>
        <v>50776.422066917999</v>
      </c>
      <c r="AB41" s="48">
        <f>'[2]CUADRO 6A'!AB41/AB$66</f>
        <v>50904.581136893481</v>
      </c>
      <c r="AC41" s="48">
        <f>'[2]CUADRO 6A'!AC41/AC$66</f>
        <v>1703937.684356</v>
      </c>
    </row>
    <row r="42" spans="2:29" x14ac:dyDescent="0.2">
      <c r="B42" s="106" t="s">
        <v>249</v>
      </c>
      <c r="C42" s="48">
        <f>'[2]CUADRO 6A'!C42/C$66</f>
        <v>4116.3028768403401</v>
      </c>
      <c r="D42" s="48">
        <f>'[2]CUADRO 6A'!D42/D$66</f>
        <v>3513.9147424799758</v>
      </c>
      <c r="E42" s="48">
        <f>'[2]CUADRO 6A'!E42/E$66</f>
        <v>4643.7866935772054</v>
      </c>
      <c r="F42" s="48">
        <f>'[2]CUADRO 6A'!F42/F$66</f>
        <v>21423.103445218221</v>
      </c>
      <c r="G42" s="48">
        <f>'[2]CUADRO 6A'!G42/G$66</f>
        <v>14115.314876940904</v>
      </c>
      <c r="H42" s="48">
        <f>'[2]CUADRO 6A'!H42/H$66</f>
        <v>2760.6935037108997</v>
      </c>
      <c r="I42" s="48">
        <f>'[2]CUADRO 6A'!I42/I$66</f>
        <v>1000.4345263612738</v>
      </c>
      <c r="J42" s="48">
        <f>'[2]CUADRO 6A'!J42/J$66</f>
        <v>0</v>
      </c>
      <c r="K42" s="48">
        <f>'[2]CUADRO 6A'!K42/K$66</f>
        <v>0</v>
      </c>
      <c r="L42" s="48">
        <f>'[2]CUADRO 6A'!L42/L$66</f>
        <v>0</v>
      </c>
      <c r="M42" s="48">
        <f>'[2]CUADRO 6A'!M42/M$66</f>
        <v>0</v>
      </c>
      <c r="N42" s="48">
        <f>'[2]CUADRO 6A'!N42/N$66</f>
        <v>0</v>
      </c>
      <c r="O42" s="48">
        <f>'[2]CUADRO 6A'!O42/O$66</f>
        <v>0</v>
      </c>
      <c r="P42" s="48">
        <f>'[2]CUADRO 6A'!P42/P$66</f>
        <v>0</v>
      </c>
      <c r="Q42" s="48">
        <f>'[2]CUADRO 6A'!Q42/Q$66</f>
        <v>0</v>
      </c>
      <c r="R42" s="48">
        <f>'[2]CUADRO 6A'!R42/R$66</f>
        <v>0</v>
      </c>
      <c r="S42" s="48">
        <f>'[2]CUADRO 6A'!S42/S$66</f>
        <v>0</v>
      </c>
      <c r="T42" s="48">
        <f>'[2]CUADRO 6A'!T42/T$66</f>
        <v>0</v>
      </c>
      <c r="U42" s="48">
        <f>'[2]CUADRO 6A'!U42/U$66</f>
        <v>0</v>
      </c>
      <c r="V42" s="48">
        <f>'[2]CUADRO 6A'!V42/V$66</f>
        <v>0</v>
      </c>
      <c r="W42" s="48">
        <f>'[2]CUADRO 6A'!W42/W$66</f>
        <v>0</v>
      </c>
      <c r="X42" s="48">
        <f>'[2]CUADRO 6A'!X42/X$66</f>
        <v>0</v>
      </c>
      <c r="Y42" s="48">
        <f>'[2]CUADRO 6A'!Y42/Y$66</f>
        <v>0</v>
      </c>
      <c r="Z42" s="48">
        <f>'[2]CUADRO 6A'!Z42/Z$66</f>
        <v>0</v>
      </c>
      <c r="AA42" s="48">
        <f>'[2]CUADRO 6A'!AA42/AA$66</f>
        <v>0</v>
      </c>
      <c r="AB42" s="48">
        <f>'[2]CUADRO 6A'!AB42/AB$66</f>
        <v>0</v>
      </c>
      <c r="AC42" s="48">
        <f>'[2]CUADRO 6A'!AC42/AC$66</f>
        <v>0</v>
      </c>
    </row>
    <row r="43" spans="2:29" x14ac:dyDescent="0.2">
      <c r="B43" s="106" t="s">
        <v>250</v>
      </c>
      <c r="C43" s="48">
        <f>'[2]CUADRO 6A'!C43/C$66</f>
        <v>627124.50682718121</v>
      </c>
      <c r="D43" s="48">
        <f>'[2]CUADRO 6A'!D43/D$66</f>
        <v>535917.28980194638</v>
      </c>
      <c r="E43" s="48">
        <f>'[2]CUADRO 6A'!E43/E$66</f>
        <v>322410.19725934096</v>
      </c>
      <c r="F43" s="48">
        <f>'[2]CUADRO 6A'!F43/F$66</f>
        <v>122874.26133960451</v>
      </c>
      <c r="G43" s="48">
        <f>'[2]CUADRO 6A'!G43/G$66</f>
        <v>202595.12522124438</v>
      </c>
      <c r="H43" s="48">
        <f>'[2]CUADRO 6A'!H43/H$66</f>
        <v>201989.37524937507</v>
      </c>
      <c r="I43" s="48">
        <f>'[2]CUADRO 6A'!I43/I$66</f>
        <v>271509.55754146277</v>
      </c>
      <c r="J43" s="48">
        <f>'[2]CUADRO 6A'!J43/J$66</f>
        <v>228806.24912045104</v>
      </c>
      <c r="K43" s="48">
        <f>'[2]CUADRO 6A'!K43/K$66</f>
        <v>204613.95562757272</v>
      </c>
      <c r="L43" s="48">
        <f>'[2]CUADRO 6A'!L43/L$66</f>
        <v>105818.03542281543</v>
      </c>
      <c r="M43" s="48">
        <f>'[2]CUADRO 6A'!M43/M$66</f>
        <v>448205.83266205364</v>
      </c>
      <c r="N43" s="48">
        <f>'[2]CUADRO 6A'!N43/N$66</f>
        <v>499260.72989115957</v>
      </c>
      <c r="O43" s="48">
        <f>'[2]CUADRO 6A'!O43/O$66</f>
        <v>105787.06841790034</v>
      </c>
      <c r="P43" s="48">
        <f>'[2]CUADRO 6A'!P43/P$66</f>
        <v>35261.026884200946</v>
      </c>
      <c r="Q43" s="48">
        <f>'[2]CUADRO 6A'!Q43/Q$66</f>
        <v>28260.741794480269</v>
      </c>
      <c r="R43" s="48">
        <f>'[2]CUADRO 6A'!R43/R$66</f>
        <v>6067.4426064734016</v>
      </c>
      <c r="S43" s="48">
        <f>'[2]CUADRO 6A'!S43/S$66</f>
        <v>720.81524028024137</v>
      </c>
      <c r="T43" s="48">
        <f>'[2]CUADRO 6A'!T43/T$66</f>
        <v>24873.45982755626</v>
      </c>
      <c r="U43" s="48">
        <f>'[2]CUADRO 6A'!U43/U$66</f>
        <v>244766.1367092561</v>
      </c>
      <c r="V43" s="48">
        <f>'[2]CUADRO 6A'!V43/V$66</f>
        <v>0</v>
      </c>
      <c r="W43" s="48">
        <f>'[2]CUADRO 6A'!W43/W$66</f>
        <v>0</v>
      </c>
      <c r="X43" s="48">
        <f>'[2]CUADRO 6A'!X43/X$66</f>
        <v>0</v>
      </c>
      <c r="Y43" s="48">
        <f>'[2]CUADRO 6A'!Y43/Y$66</f>
        <v>0</v>
      </c>
      <c r="Z43" s="48">
        <f>'[2]CUADRO 6A'!Z43/Z$66</f>
        <v>0</v>
      </c>
      <c r="AA43" s="48">
        <f>'[2]CUADRO 6A'!AA43/AA$66</f>
        <v>0</v>
      </c>
      <c r="AB43" s="48">
        <f>'[2]CUADRO 6A'!AB43/AB$66</f>
        <v>0</v>
      </c>
      <c r="AC43" s="48">
        <f>'[2]CUADRO 6A'!AC43/AC$66</f>
        <v>0</v>
      </c>
    </row>
    <row r="44" spans="2:29" x14ac:dyDescent="0.2">
      <c r="B44" s="108" t="s">
        <v>251</v>
      </c>
      <c r="C44" s="50">
        <f>'[2]CUADRO 6A'!C44/C$66</f>
        <v>0</v>
      </c>
      <c r="D44" s="50">
        <f>'[2]CUADRO 6A'!D44/D$66</f>
        <v>88815.193544995345</v>
      </c>
      <c r="E44" s="50">
        <f>'[2]CUADRO 6A'!E44/E$66</f>
        <v>113073.86906059121</v>
      </c>
      <c r="F44" s="50">
        <f>'[2]CUADRO 6A'!F44/F$66</f>
        <v>157414.91958238638</v>
      </c>
      <c r="G44" s="50">
        <f>'[2]CUADRO 6A'!G44/G$66</f>
        <v>110965.10564123974</v>
      </c>
      <c r="H44" s="50">
        <f>'[2]CUADRO 6A'!H44/H$66</f>
        <v>114264.46429691584</v>
      </c>
      <c r="I44" s="50">
        <f>'[2]CUADRO 6A'!I44/I$66</f>
        <v>242248.708050808</v>
      </c>
      <c r="J44" s="50">
        <f>'[2]CUADRO 6A'!J44/J$66</f>
        <v>238987.771024482</v>
      </c>
      <c r="K44" s="50">
        <f>'[2]CUADRO 6A'!K44/K$66</f>
        <v>230118.97089210022</v>
      </c>
      <c r="L44" s="50">
        <f>'[2]CUADRO 6A'!L44/L$66</f>
        <v>228507.3370965136</v>
      </c>
      <c r="M44" s="50">
        <f>'[2]CUADRO 6A'!M44/M$66</f>
        <v>386181.95366920764</v>
      </c>
      <c r="N44" s="50">
        <f>'[2]CUADRO 6A'!N44/N$66</f>
        <v>410545.02694797295</v>
      </c>
      <c r="O44" s="50">
        <f>'[2]CUADRO 6A'!O44/O$66</f>
        <v>447271.69535340555</v>
      </c>
      <c r="P44" s="50">
        <f>'[2]CUADRO 6A'!P44/P$66</f>
        <v>725243.67190232093</v>
      </c>
      <c r="Q44" s="50">
        <f>'[2]CUADRO 6A'!Q44/Q$66</f>
        <v>749811.73107237858</v>
      </c>
      <c r="R44" s="50">
        <f>'[2]CUADRO 6A'!R44/R$66</f>
        <v>736741.33136011043</v>
      </c>
      <c r="S44" s="50">
        <f>'[2]CUADRO 6A'!S44/S$66</f>
        <v>819343.18241311563</v>
      </c>
      <c r="T44" s="50">
        <f>'[2]CUADRO 6A'!T44/T$66</f>
        <v>950860.39256874321</v>
      </c>
      <c r="U44" s="50">
        <f>'[2]CUADRO 6A'!U44/U$66</f>
        <v>841889.88627004251</v>
      </c>
      <c r="V44" s="50">
        <f>'[2]CUADRO 6A'!V44/V$66</f>
        <v>822842.69571805059</v>
      </c>
      <c r="W44" s="50">
        <f>'[2]CUADRO 6A'!W44/W$66</f>
        <v>996561.25350077497</v>
      </c>
      <c r="X44" s="50">
        <f>'[2]CUADRO 6A'!X44/X$66</f>
        <v>938769.93360200385</v>
      </c>
      <c r="Y44" s="50">
        <f>'[2]CUADRO 6A'!Y44/Y$66</f>
        <v>804431.21226527181</v>
      </c>
      <c r="Z44" s="50">
        <f>'[2]CUADRO 6A'!Z44/Z$66</f>
        <v>1021214.0968171837</v>
      </c>
      <c r="AA44" s="50">
        <f>'[2]CUADRO 6A'!AA44/AA$66</f>
        <v>849611.14851924707</v>
      </c>
      <c r="AB44" s="50">
        <f>'[2]CUADRO 6A'!AB44/AB$66</f>
        <v>976817.80570063274</v>
      </c>
      <c r="AC44" s="50">
        <f>'[2]CUADRO 6A'!AC44/AC$66</f>
        <v>1037335.43535</v>
      </c>
    </row>
    <row r="45" spans="2:29" x14ac:dyDescent="0.2">
      <c r="B45" s="106" t="s">
        <v>251</v>
      </c>
      <c r="C45" s="48">
        <f>'[2]CUADRO 6A'!C45/C$66</f>
        <v>0</v>
      </c>
      <c r="D45" s="48">
        <f>'[2]CUADRO 6A'!D45/D$66</f>
        <v>88815.193544995345</v>
      </c>
      <c r="E45" s="48">
        <f>'[2]CUADRO 6A'!E45/E$66</f>
        <v>113073.86906059121</v>
      </c>
      <c r="F45" s="48">
        <f>'[2]CUADRO 6A'!F45/F$66</f>
        <v>157414.91958238638</v>
      </c>
      <c r="G45" s="48">
        <f>'[2]CUADRO 6A'!G45/G$66</f>
        <v>110965.10564123974</v>
      </c>
      <c r="H45" s="48">
        <f>'[2]CUADRO 6A'!H45/H$66</f>
        <v>114264.46429691584</v>
      </c>
      <c r="I45" s="48">
        <f>'[2]CUADRO 6A'!I45/I$66</f>
        <v>242248.708050808</v>
      </c>
      <c r="J45" s="48">
        <f>'[2]CUADRO 6A'!J45/J$66</f>
        <v>238987.771024482</v>
      </c>
      <c r="K45" s="48">
        <f>'[2]CUADRO 6A'!K45/K$66</f>
        <v>230118.97089210022</v>
      </c>
      <c r="L45" s="48">
        <f>'[2]CUADRO 6A'!L45/L$66</f>
        <v>228507.3370965136</v>
      </c>
      <c r="M45" s="48">
        <f>'[2]CUADRO 6A'!M45/M$66</f>
        <v>386181.95366920764</v>
      </c>
      <c r="N45" s="48">
        <f>'[2]CUADRO 6A'!N45/N$66</f>
        <v>410545.02694797295</v>
      </c>
      <c r="O45" s="48">
        <f>'[2]CUADRO 6A'!O45/O$66</f>
        <v>447271.69535340555</v>
      </c>
      <c r="P45" s="48">
        <f>'[2]CUADRO 6A'!P45/P$66</f>
        <v>725243.67190232093</v>
      </c>
      <c r="Q45" s="48">
        <f>'[2]CUADRO 6A'!Q45/Q$66</f>
        <v>749811.73107237858</v>
      </c>
      <c r="R45" s="48">
        <f>'[2]CUADRO 6A'!R45/R$66</f>
        <v>736741.33136011043</v>
      </c>
      <c r="S45" s="48">
        <f>'[2]CUADRO 6A'!S45/S$66</f>
        <v>819343.18241311563</v>
      </c>
      <c r="T45" s="48">
        <f>'[2]CUADRO 6A'!T45/T$66</f>
        <v>950860.39256874321</v>
      </c>
      <c r="U45" s="48">
        <f>'[2]CUADRO 6A'!U45/U$66</f>
        <v>841889.88627004251</v>
      </c>
      <c r="V45" s="48">
        <f>'[2]CUADRO 6A'!V45/V$66</f>
        <v>0</v>
      </c>
      <c r="W45" s="48">
        <f>'[2]CUADRO 6A'!W45/W$66</f>
        <v>0</v>
      </c>
      <c r="X45" s="48">
        <f>'[2]CUADRO 6A'!X45/X$66</f>
        <v>0</v>
      </c>
      <c r="Y45" s="48">
        <f>'[2]CUADRO 6A'!Y45/Y$66</f>
        <v>0</v>
      </c>
      <c r="Z45" s="48">
        <f>'[2]CUADRO 6A'!Z45/Z$66</f>
        <v>0</v>
      </c>
      <c r="AA45" s="48">
        <f>'[2]CUADRO 6A'!AA45/AA$66</f>
        <v>0</v>
      </c>
      <c r="AB45" s="48">
        <f>'[2]CUADRO 6A'!AB45/AB$66</f>
        <v>0</v>
      </c>
      <c r="AC45" s="48">
        <f>'[2]CUADRO 6A'!AC45/AC$66</f>
        <v>0</v>
      </c>
    </row>
    <row r="46" spans="2:29" x14ac:dyDescent="0.2">
      <c r="B46" s="106" t="s">
        <v>252</v>
      </c>
      <c r="C46" s="48">
        <f>'[2]CUADRO 6A'!C46/C$66</f>
        <v>0</v>
      </c>
      <c r="D46" s="48">
        <f>'[2]CUADRO 6A'!D46/D$66</f>
        <v>0</v>
      </c>
      <c r="E46" s="48">
        <f>'[2]CUADRO 6A'!E46/E$66</f>
        <v>0</v>
      </c>
      <c r="F46" s="48">
        <f>'[2]CUADRO 6A'!F46/F$66</f>
        <v>0</v>
      </c>
      <c r="G46" s="48">
        <f>'[2]CUADRO 6A'!G46/G$66</f>
        <v>0</v>
      </c>
      <c r="H46" s="48">
        <f>'[2]CUADRO 6A'!H46/H$66</f>
        <v>0</v>
      </c>
      <c r="I46" s="48">
        <f>'[2]CUADRO 6A'!I46/I$66</f>
        <v>0</v>
      </c>
      <c r="J46" s="48">
        <f>'[2]CUADRO 6A'!J46/J$66</f>
        <v>0</v>
      </c>
      <c r="K46" s="48">
        <f>'[2]CUADRO 6A'!K46/K$66</f>
        <v>0</v>
      </c>
      <c r="L46" s="48">
        <f>'[2]CUADRO 6A'!L46/L$66</f>
        <v>0</v>
      </c>
      <c r="M46" s="48">
        <f>'[2]CUADRO 6A'!M46/M$66</f>
        <v>0</v>
      </c>
      <c r="N46" s="48">
        <f>'[2]CUADRO 6A'!N46/N$66</f>
        <v>0</v>
      </c>
      <c r="O46" s="48">
        <f>'[2]CUADRO 6A'!O46/O$66</f>
        <v>0</v>
      </c>
      <c r="P46" s="48">
        <f>'[2]CUADRO 6A'!P46/P$66</f>
        <v>0</v>
      </c>
      <c r="Q46" s="48">
        <f>'[2]CUADRO 6A'!Q46/Q$66</f>
        <v>0</v>
      </c>
      <c r="R46" s="48">
        <f>'[2]CUADRO 6A'!R46/R$66</f>
        <v>0</v>
      </c>
      <c r="S46" s="48">
        <f>'[2]CUADRO 6A'!S46/S$66</f>
        <v>0</v>
      </c>
      <c r="T46" s="48">
        <f>'[2]CUADRO 6A'!T46/T$66</f>
        <v>0</v>
      </c>
      <c r="U46" s="48">
        <f>'[2]CUADRO 6A'!U46/U$66</f>
        <v>0</v>
      </c>
      <c r="V46" s="48">
        <f>'[2]CUADRO 6A'!V46/V$66</f>
        <v>74252.932708921318</v>
      </c>
      <c r="W46" s="48">
        <f>'[2]CUADRO 6A'!W46/W$66</f>
        <v>17309.571396254927</v>
      </c>
      <c r="X46" s="48">
        <f>'[2]CUADRO 6A'!X46/X$66</f>
        <v>73403.185713903658</v>
      </c>
      <c r="Y46" s="48">
        <f>'[2]CUADRO 6A'!Y46/Y$66</f>
        <v>64889.662052602245</v>
      </c>
      <c r="Z46" s="48">
        <f>'[2]CUADRO 6A'!Z46/Z$66</f>
        <v>68822.69028565519</v>
      </c>
      <c r="AA46" s="48">
        <f>'[2]CUADRO 6A'!AA46/AA$66</f>
        <v>71452.606777559515</v>
      </c>
      <c r="AB46" s="48">
        <f>'[2]CUADRO 6A'!AB46/AB$66</f>
        <v>38975.685174361599</v>
      </c>
      <c r="AC46" s="48">
        <f>'[2]CUADRO 6A'!AC46/AC$66</f>
        <v>67637.100000000006</v>
      </c>
    </row>
    <row r="47" spans="2:29" x14ac:dyDescent="0.2">
      <c r="B47" s="106" t="s">
        <v>253</v>
      </c>
      <c r="C47" s="48">
        <f>'[2]CUADRO 6A'!C47/C$66</f>
        <v>0</v>
      </c>
      <c r="D47" s="48">
        <f>'[2]CUADRO 6A'!D47/D$66</f>
        <v>0</v>
      </c>
      <c r="E47" s="48">
        <f>'[2]CUADRO 6A'!E47/E$66</f>
        <v>0</v>
      </c>
      <c r="F47" s="48">
        <f>'[2]CUADRO 6A'!F47/F$66</f>
        <v>0</v>
      </c>
      <c r="G47" s="48">
        <f>'[2]CUADRO 6A'!G47/G$66</f>
        <v>0</v>
      </c>
      <c r="H47" s="48">
        <f>'[2]CUADRO 6A'!H47/H$66</f>
        <v>0</v>
      </c>
      <c r="I47" s="48">
        <f>'[2]CUADRO 6A'!I47/I$66</f>
        <v>0</v>
      </c>
      <c r="J47" s="48">
        <f>'[2]CUADRO 6A'!J47/J$66</f>
        <v>0</v>
      </c>
      <c r="K47" s="48">
        <f>'[2]CUADRO 6A'!K47/K$66</f>
        <v>0</v>
      </c>
      <c r="L47" s="48">
        <f>'[2]CUADRO 6A'!L47/L$66</f>
        <v>0</v>
      </c>
      <c r="M47" s="48">
        <f>'[2]CUADRO 6A'!M47/M$66</f>
        <v>0</v>
      </c>
      <c r="N47" s="48">
        <f>'[2]CUADRO 6A'!N47/N$66</f>
        <v>0</v>
      </c>
      <c r="O47" s="48">
        <f>'[2]CUADRO 6A'!O47/O$66</f>
        <v>0</v>
      </c>
      <c r="P47" s="48">
        <f>'[2]CUADRO 6A'!P47/P$66</f>
        <v>0</v>
      </c>
      <c r="Q47" s="48">
        <f>'[2]CUADRO 6A'!Q47/Q$66</f>
        <v>0</v>
      </c>
      <c r="R47" s="48">
        <f>'[2]CUADRO 6A'!R47/R$66</f>
        <v>0</v>
      </c>
      <c r="S47" s="48">
        <f>'[2]CUADRO 6A'!S47/S$66</f>
        <v>0</v>
      </c>
      <c r="T47" s="48">
        <f>'[2]CUADRO 6A'!T47/T$66</f>
        <v>0</v>
      </c>
      <c r="U47" s="48">
        <f>'[2]CUADRO 6A'!U47/U$66</f>
        <v>0</v>
      </c>
      <c r="V47" s="48">
        <f>'[2]CUADRO 6A'!V47/V$66</f>
        <v>161363.58882078377</v>
      </c>
      <c r="W47" s="48">
        <f>'[2]CUADRO 6A'!W47/W$66</f>
        <v>166746.84848571371</v>
      </c>
      <c r="X47" s="48">
        <f>'[2]CUADRO 6A'!X47/X$66</f>
        <v>181695.67413618293</v>
      </c>
      <c r="Y47" s="48">
        <f>'[2]CUADRO 6A'!Y47/Y$66</f>
        <v>174873.22946618457</v>
      </c>
      <c r="Z47" s="48">
        <f>'[2]CUADRO 6A'!Z47/Z$66</f>
        <v>218454.44439014132</v>
      </c>
      <c r="AA47" s="48">
        <f>'[2]CUADRO 6A'!AA47/AA$66</f>
        <v>217311.55645243279</v>
      </c>
      <c r="AB47" s="48">
        <f>'[2]CUADRO 6A'!AB47/AB$66</f>
        <v>338455.46207781258</v>
      </c>
      <c r="AC47" s="48">
        <f>'[2]CUADRO 6A'!AC47/AC$66</f>
        <v>401315.696</v>
      </c>
    </row>
    <row r="48" spans="2:29" x14ac:dyDescent="0.2">
      <c r="B48" s="106" t="s">
        <v>254</v>
      </c>
      <c r="C48" s="48">
        <f>'[2]CUADRO 6A'!C48/C$66</f>
        <v>0</v>
      </c>
      <c r="D48" s="48">
        <f>'[2]CUADRO 6A'!D48/D$66</f>
        <v>0</v>
      </c>
      <c r="E48" s="48">
        <f>'[2]CUADRO 6A'!E48/E$66</f>
        <v>0</v>
      </c>
      <c r="F48" s="48">
        <f>'[2]CUADRO 6A'!F48/F$66</f>
        <v>0</v>
      </c>
      <c r="G48" s="48">
        <f>'[2]CUADRO 6A'!G48/G$66</f>
        <v>0</v>
      </c>
      <c r="H48" s="48">
        <f>'[2]CUADRO 6A'!H48/H$66</f>
        <v>0</v>
      </c>
      <c r="I48" s="48">
        <f>'[2]CUADRO 6A'!I48/I$66</f>
        <v>0</v>
      </c>
      <c r="J48" s="48">
        <f>'[2]CUADRO 6A'!J48/J$66</f>
        <v>0</v>
      </c>
      <c r="K48" s="48">
        <f>'[2]CUADRO 6A'!K48/K$66</f>
        <v>0</v>
      </c>
      <c r="L48" s="48">
        <f>'[2]CUADRO 6A'!L48/L$66</f>
        <v>0</v>
      </c>
      <c r="M48" s="48">
        <f>'[2]CUADRO 6A'!M48/M$66</f>
        <v>0</v>
      </c>
      <c r="N48" s="48">
        <f>'[2]CUADRO 6A'!N48/N$66</f>
        <v>0</v>
      </c>
      <c r="O48" s="48">
        <f>'[2]CUADRO 6A'!O48/O$66</f>
        <v>0</v>
      </c>
      <c r="P48" s="48">
        <f>'[2]CUADRO 6A'!P48/P$66</f>
        <v>0</v>
      </c>
      <c r="Q48" s="48">
        <f>'[2]CUADRO 6A'!Q48/Q$66</f>
        <v>0</v>
      </c>
      <c r="R48" s="48">
        <f>'[2]CUADRO 6A'!R48/R$66</f>
        <v>0</v>
      </c>
      <c r="S48" s="48">
        <f>'[2]CUADRO 6A'!S48/S$66</f>
        <v>0</v>
      </c>
      <c r="T48" s="48">
        <f>'[2]CUADRO 6A'!T48/T$66</f>
        <v>0</v>
      </c>
      <c r="U48" s="48">
        <f>'[2]CUADRO 6A'!U48/U$66</f>
        <v>0</v>
      </c>
      <c r="V48" s="48">
        <f>'[2]CUADRO 6A'!V48/V$66</f>
        <v>0</v>
      </c>
      <c r="W48" s="48">
        <f>'[2]CUADRO 6A'!W48/W$66</f>
        <v>248478.5965455171</v>
      </c>
      <c r="X48" s="48">
        <f>'[2]CUADRO 6A'!X48/X$66</f>
        <v>0</v>
      </c>
      <c r="Y48" s="48">
        <f>'[2]CUADRO 6A'!Y48/Y$66</f>
        <v>0</v>
      </c>
      <c r="Z48" s="48">
        <f>'[2]CUADRO 6A'!Z48/Z$66</f>
        <v>0</v>
      </c>
      <c r="AA48" s="48">
        <f>'[2]CUADRO 6A'!AA48/AA$66</f>
        <v>0</v>
      </c>
      <c r="AB48" s="48">
        <f>'[2]CUADRO 6A'!AB48/AB$66</f>
        <v>0</v>
      </c>
      <c r="AC48" s="48">
        <f>'[2]CUADRO 6A'!AC48/AC$66</f>
        <v>0</v>
      </c>
    </row>
    <row r="49" spans="2:29" x14ac:dyDescent="0.2">
      <c r="B49" s="106" t="s">
        <v>255</v>
      </c>
      <c r="C49" s="48">
        <f>'[2]CUADRO 6A'!C49/C$66</f>
        <v>0</v>
      </c>
      <c r="D49" s="48">
        <f>'[2]CUADRO 6A'!D49/D$66</f>
        <v>0</v>
      </c>
      <c r="E49" s="48">
        <f>'[2]CUADRO 6A'!E49/E$66</f>
        <v>0</v>
      </c>
      <c r="F49" s="48">
        <f>'[2]CUADRO 6A'!F49/F$66</f>
        <v>0</v>
      </c>
      <c r="G49" s="48">
        <f>'[2]CUADRO 6A'!G49/G$66</f>
        <v>0</v>
      </c>
      <c r="H49" s="48">
        <f>'[2]CUADRO 6A'!H49/H$66</f>
        <v>0</v>
      </c>
      <c r="I49" s="48">
        <f>'[2]CUADRO 6A'!I49/I$66</f>
        <v>0</v>
      </c>
      <c r="J49" s="48">
        <f>'[2]CUADRO 6A'!J49/J$66</f>
        <v>0</v>
      </c>
      <c r="K49" s="48">
        <f>'[2]CUADRO 6A'!K49/K$66</f>
        <v>0</v>
      </c>
      <c r="L49" s="48">
        <f>'[2]CUADRO 6A'!L49/L$66</f>
        <v>0</v>
      </c>
      <c r="M49" s="48">
        <f>'[2]CUADRO 6A'!M49/M$66</f>
        <v>0</v>
      </c>
      <c r="N49" s="48">
        <f>'[2]CUADRO 6A'!N49/N$66</f>
        <v>0</v>
      </c>
      <c r="O49" s="48">
        <f>'[2]CUADRO 6A'!O49/O$66</f>
        <v>0</v>
      </c>
      <c r="P49" s="48">
        <f>'[2]CUADRO 6A'!P49/P$66</f>
        <v>0</v>
      </c>
      <c r="Q49" s="48">
        <f>'[2]CUADRO 6A'!Q49/Q$66</f>
        <v>0</v>
      </c>
      <c r="R49" s="48">
        <f>'[2]CUADRO 6A'!R49/R$66</f>
        <v>0</v>
      </c>
      <c r="S49" s="48">
        <f>'[2]CUADRO 6A'!S49/S$66</f>
        <v>0</v>
      </c>
      <c r="T49" s="48">
        <f>'[2]CUADRO 6A'!T49/T$66</f>
        <v>0</v>
      </c>
      <c r="U49" s="48">
        <f>'[2]CUADRO 6A'!U49/U$66</f>
        <v>0</v>
      </c>
      <c r="V49" s="48">
        <f>'[2]CUADRO 6A'!V49/V$66</f>
        <v>69502.132383005155</v>
      </c>
      <c r="W49" s="48">
        <f>'[2]CUADRO 6A'!W49/W$66</f>
        <v>102339.36860483355</v>
      </c>
      <c r="X49" s="48">
        <f>'[2]CUADRO 6A'!X49/X$66</f>
        <v>86546.455891782636</v>
      </c>
      <c r="Y49" s="48">
        <f>'[2]CUADRO 6A'!Y49/Y$66</f>
        <v>82929.51081802987</v>
      </c>
      <c r="Z49" s="48">
        <f>'[2]CUADRO 6A'!Z49/Z$66</f>
        <v>85156.121075034927</v>
      </c>
      <c r="AA49" s="48">
        <f>'[2]CUADRO 6A'!AA49/AA$66</f>
        <v>91492.622939427078</v>
      </c>
      <c r="AB49" s="48">
        <f>'[2]CUADRO 6A'!AB49/AB$66</f>
        <v>95135.404004343902</v>
      </c>
      <c r="AC49" s="48">
        <f>'[2]CUADRO 6A'!AC49/AC$66</f>
        <v>103146.848</v>
      </c>
    </row>
    <row r="50" spans="2:29" x14ac:dyDescent="0.2">
      <c r="B50" s="106" t="s">
        <v>256</v>
      </c>
      <c r="C50" s="48">
        <f>'[2]CUADRO 6A'!C50/C$66</f>
        <v>0</v>
      </c>
      <c r="D50" s="48">
        <f>'[2]CUADRO 6A'!D50/D$66</f>
        <v>0</v>
      </c>
      <c r="E50" s="48">
        <f>'[2]CUADRO 6A'!E50/E$66</f>
        <v>0</v>
      </c>
      <c r="F50" s="48">
        <f>'[2]CUADRO 6A'!F50/F$66</f>
        <v>0</v>
      </c>
      <c r="G50" s="48">
        <f>'[2]CUADRO 6A'!G50/G$66</f>
        <v>0</v>
      </c>
      <c r="H50" s="48">
        <f>'[2]CUADRO 6A'!H50/H$66</f>
        <v>0</v>
      </c>
      <c r="I50" s="48">
        <f>'[2]CUADRO 6A'!I50/I$66</f>
        <v>0</v>
      </c>
      <c r="J50" s="48">
        <f>'[2]CUADRO 6A'!J50/J$66</f>
        <v>0</v>
      </c>
      <c r="K50" s="48">
        <f>'[2]CUADRO 6A'!K50/K$66</f>
        <v>0</v>
      </c>
      <c r="L50" s="48">
        <f>'[2]CUADRO 6A'!L50/L$66</f>
        <v>0</v>
      </c>
      <c r="M50" s="48">
        <f>'[2]CUADRO 6A'!M50/M$66</f>
        <v>0</v>
      </c>
      <c r="N50" s="48">
        <f>'[2]CUADRO 6A'!N50/N$66</f>
        <v>0</v>
      </c>
      <c r="O50" s="48">
        <f>'[2]CUADRO 6A'!O50/O$66</f>
        <v>0</v>
      </c>
      <c r="P50" s="48">
        <f>'[2]CUADRO 6A'!P50/P$66</f>
        <v>0</v>
      </c>
      <c r="Q50" s="48">
        <f>'[2]CUADRO 6A'!Q50/Q$66</f>
        <v>0</v>
      </c>
      <c r="R50" s="48">
        <f>'[2]CUADRO 6A'!R50/R$66</f>
        <v>0</v>
      </c>
      <c r="S50" s="48">
        <f>'[2]CUADRO 6A'!S50/S$66</f>
        <v>0</v>
      </c>
      <c r="T50" s="48">
        <f>'[2]CUADRO 6A'!T50/T$66</f>
        <v>0</v>
      </c>
      <c r="U50" s="48">
        <f>'[2]CUADRO 6A'!U50/U$66</f>
        <v>0</v>
      </c>
      <c r="V50" s="48">
        <f>'[2]CUADRO 6A'!V50/V$66</f>
        <v>0</v>
      </c>
      <c r="W50" s="48">
        <f>'[2]CUADRO 6A'!W50/W$66</f>
        <v>15307.004037794437</v>
      </c>
      <c r="X50" s="48">
        <f>'[2]CUADRO 6A'!X50/X$66</f>
        <v>7246.2620894690572</v>
      </c>
      <c r="Y50" s="48">
        <f>'[2]CUADRO 6A'!Y50/Y$66</f>
        <v>0</v>
      </c>
      <c r="Z50" s="48">
        <f>'[2]CUADRO 6A'!Z50/Z$66</f>
        <v>0</v>
      </c>
      <c r="AA50" s="48">
        <f>'[2]CUADRO 6A'!AA50/AA$66</f>
        <v>0</v>
      </c>
      <c r="AB50" s="48">
        <f>'[2]CUADRO 6A'!AB50/AB$66</f>
        <v>0</v>
      </c>
      <c r="AC50" s="48">
        <f>'[2]CUADRO 6A'!AC50/AC$66</f>
        <v>0</v>
      </c>
    </row>
    <row r="51" spans="2:29" x14ac:dyDescent="0.2">
      <c r="B51" s="106" t="s">
        <v>257</v>
      </c>
      <c r="C51" s="48">
        <f>'[2]CUADRO 6A'!C51/C$66</f>
        <v>0</v>
      </c>
      <c r="D51" s="48">
        <f>'[2]CUADRO 6A'!D51/D$66</f>
        <v>0</v>
      </c>
      <c r="E51" s="48">
        <f>'[2]CUADRO 6A'!E51/E$66</f>
        <v>0</v>
      </c>
      <c r="F51" s="48">
        <f>'[2]CUADRO 6A'!F51/F$66</f>
        <v>0</v>
      </c>
      <c r="G51" s="48">
        <f>'[2]CUADRO 6A'!G51/G$66</f>
        <v>0</v>
      </c>
      <c r="H51" s="48">
        <f>'[2]CUADRO 6A'!H51/H$66</f>
        <v>0</v>
      </c>
      <c r="I51" s="48">
        <f>'[2]CUADRO 6A'!I51/I$66</f>
        <v>0</v>
      </c>
      <c r="J51" s="48">
        <f>'[2]CUADRO 6A'!J51/J$66</f>
        <v>0</v>
      </c>
      <c r="K51" s="48">
        <f>'[2]CUADRO 6A'!K51/K$66</f>
        <v>0</v>
      </c>
      <c r="L51" s="48">
        <f>'[2]CUADRO 6A'!L51/L$66</f>
        <v>0</v>
      </c>
      <c r="M51" s="48">
        <f>'[2]CUADRO 6A'!M51/M$66</f>
        <v>0</v>
      </c>
      <c r="N51" s="48">
        <f>'[2]CUADRO 6A'!N51/N$66</f>
        <v>0</v>
      </c>
      <c r="O51" s="48">
        <f>'[2]CUADRO 6A'!O51/O$66</f>
        <v>0</v>
      </c>
      <c r="P51" s="48">
        <f>'[2]CUADRO 6A'!P51/P$66</f>
        <v>0</v>
      </c>
      <c r="Q51" s="48">
        <f>'[2]CUADRO 6A'!Q51/Q$66</f>
        <v>0</v>
      </c>
      <c r="R51" s="48">
        <f>'[2]CUADRO 6A'!R51/R$66</f>
        <v>0</v>
      </c>
      <c r="S51" s="48">
        <f>'[2]CUADRO 6A'!S51/S$66</f>
        <v>0</v>
      </c>
      <c r="T51" s="48">
        <f>'[2]CUADRO 6A'!T51/T$66</f>
        <v>0</v>
      </c>
      <c r="U51" s="48">
        <f>'[2]CUADRO 6A'!U51/U$66</f>
        <v>0</v>
      </c>
      <c r="V51" s="48">
        <f>'[2]CUADRO 6A'!V51/V$66</f>
        <v>174189.27212331109</v>
      </c>
      <c r="W51" s="48">
        <f>'[2]CUADRO 6A'!W51/W$66</f>
        <v>132991.79415017407</v>
      </c>
      <c r="X51" s="48">
        <f>'[2]CUADRO 6A'!X51/X$66</f>
        <v>148204.49442329319</v>
      </c>
      <c r="Y51" s="48">
        <f>'[2]CUADRO 6A'!Y51/Y$66</f>
        <v>187425.08397193896</v>
      </c>
      <c r="Z51" s="48">
        <f>'[2]CUADRO 6A'!Z51/Z$66</f>
        <v>184681.84870403158</v>
      </c>
      <c r="AA51" s="48">
        <f>'[2]CUADRO 6A'!AA51/AA$66</f>
        <v>191999.77500779636</v>
      </c>
      <c r="AB51" s="48">
        <f>'[2]CUADRO 6A'!AB51/AB$66</f>
        <v>249622.07012544447</v>
      </c>
      <c r="AC51" s="48">
        <f>'[2]CUADRO 6A'!AC51/AC$66</f>
        <v>210825.52299999999</v>
      </c>
    </row>
    <row r="52" spans="2:29" x14ac:dyDescent="0.2">
      <c r="B52" s="106" t="s">
        <v>258</v>
      </c>
      <c r="C52" s="48">
        <f>'[2]CUADRO 6A'!C52/C$66</f>
        <v>0</v>
      </c>
      <c r="D52" s="48">
        <f>'[2]CUADRO 6A'!D52/D$66</f>
        <v>0</v>
      </c>
      <c r="E52" s="48">
        <f>'[2]CUADRO 6A'!E52/E$66</f>
        <v>0</v>
      </c>
      <c r="F52" s="48">
        <f>'[2]CUADRO 6A'!F52/F$66</f>
        <v>0</v>
      </c>
      <c r="G52" s="48">
        <f>'[2]CUADRO 6A'!G52/G$66</f>
        <v>0</v>
      </c>
      <c r="H52" s="48">
        <f>'[2]CUADRO 6A'!H52/H$66</f>
        <v>0</v>
      </c>
      <c r="I52" s="48">
        <f>'[2]CUADRO 6A'!I52/I$66</f>
        <v>0</v>
      </c>
      <c r="J52" s="48">
        <f>'[2]CUADRO 6A'!J52/J$66</f>
        <v>0</v>
      </c>
      <c r="K52" s="48">
        <f>'[2]CUADRO 6A'!K52/K$66</f>
        <v>0</v>
      </c>
      <c r="L52" s="48">
        <f>'[2]CUADRO 6A'!L52/L$66</f>
        <v>0</v>
      </c>
      <c r="M52" s="48">
        <f>'[2]CUADRO 6A'!M52/M$66</f>
        <v>0</v>
      </c>
      <c r="N52" s="48">
        <f>'[2]CUADRO 6A'!N52/N$66</f>
        <v>0</v>
      </c>
      <c r="O52" s="48">
        <f>'[2]CUADRO 6A'!O52/O$66</f>
        <v>0</v>
      </c>
      <c r="P52" s="48">
        <f>'[2]CUADRO 6A'!P52/P$66</f>
        <v>0</v>
      </c>
      <c r="Q52" s="48">
        <f>'[2]CUADRO 6A'!Q52/Q$66</f>
        <v>0</v>
      </c>
      <c r="R52" s="48">
        <f>'[2]CUADRO 6A'!R52/R$66</f>
        <v>0</v>
      </c>
      <c r="S52" s="48">
        <f>'[2]CUADRO 6A'!S52/S$66</f>
        <v>0</v>
      </c>
      <c r="T52" s="48">
        <f>'[2]CUADRO 6A'!T52/T$66</f>
        <v>0</v>
      </c>
      <c r="U52" s="48">
        <f>'[2]CUADRO 6A'!U52/U$66</f>
        <v>0</v>
      </c>
      <c r="V52" s="48">
        <f>'[2]CUADRO 6A'!V52/V$66</f>
        <v>94037.8502488948</v>
      </c>
      <c r="W52" s="48">
        <f>'[2]CUADRO 6A'!W52/W$66</f>
        <v>95324.367645364851</v>
      </c>
      <c r="X52" s="48">
        <f>'[2]CUADRO 6A'!X52/X$66</f>
        <v>111258.52842074075</v>
      </c>
      <c r="Y52" s="48">
        <f>'[2]CUADRO 6A'!Y52/Y$66</f>
        <v>84150.293306925261</v>
      </c>
      <c r="Z52" s="48">
        <f>'[2]CUADRO 6A'!Z52/Z$66</f>
        <v>256076.82221015275</v>
      </c>
      <c r="AA52" s="48">
        <f>'[2]CUADRO 6A'!AA52/AA$66</f>
        <v>91146.038867341398</v>
      </c>
      <c r="AB52" s="48">
        <f>'[2]CUADRO 6A'!AB52/AB$66</f>
        <v>91665.577208255156</v>
      </c>
      <c r="AC52" s="48">
        <f>'[2]CUADRO 6A'!AC52/AC$66</f>
        <v>72526.419450999994</v>
      </c>
    </row>
    <row r="53" spans="2:29" x14ac:dyDescent="0.2">
      <c r="B53" s="106" t="s">
        <v>259</v>
      </c>
      <c r="C53" s="48">
        <f>'[2]CUADRO 6A'!C53/C$66</f>
        <v>0</v>
      </c>
      <c r="D53" s="48">
        <f>'[2]CUADRO 6A'!D53/D$66</f>
        <v>0</v>
      </c>
      <c r="E53" s="48">
        <f>'[2]CUADRO 6A'!E53/E$66</f>
        <v>0</v>
      </c>
      <c r="F53" s="48">
        <f>'[2]CUADRO 6A'!F53/F$66</f>
        <v>0</v>
      </c>
      <c r="G53" s="48">
        <f>'[2]CUADRO 6A'!G53/G$66</f>
        <v>0</v>
      </c>
      <c r="H53" s="48">
        <f>'[2]CUADRO 6A'!H53/H$66</f>
        <v>0</v>
      </c>
      <c r="I53" s="48">
        <f>'[2]CUADRO 6A'!I53/I$66</f>
        <v>0</v>
      </c>
      <c r="J53" s="48">
        <f>'[2]CUADRO 6A'!J53/J$66</f>
        <v>0</v>
      </c>
      <c r="K53" s="48">
        <f>'[2]CUADRO 6A'!K53/K$66</f>
        <v>0</v>
      </c>
      <c r="L53" s="48">
        <f>'[2]CUADRO 6A'!L53/L$66</f>
        <v>0</v>
      </c>
      <c r="M53" s="48">
        <f>'[2]CUADRO 6A'!M53/M$66</f>
        <v>0</v>
      </c>
      <c r="N53" s="48">
        <f>'[2]CUADRO 6A'!N53/N$66</f>
        <v>0</v>
      </c>
      <c r="O53" s="48">
        <f>'[2]CUADRO 6A'!O53/O$66</f>
        <v>0</v>
      </c>
      <c r="P53" s="48">
        <f>'[2]CUADRO 6A'!P53/P$66</f>
        <v>0</v>
      </c>
      <c r="Q53" s="48">
        <f>'[2]CUADRO 6A'!Q53/Q$66</f>
        <v>0</v>
      </c>
      <c r="R53" s="48">
        <f>'[2]CUADRO 6A'!R53/R$66</f>
        <v>0</v>
      </c>
      <c r="S53" s="48">
        <f>'[2]CUADRO 6A'!S53/S$66</f>
        <v>0</v>
      </c>
      <c r="T53" s="48">
        <f>'[2]CUADRO 6A'!T53/T$66</f>
        <v>0</v>
      </c>
      <c r="U53" s="48">
        <f>'[2]CUADRO 6A'!U53/U$66</f>
        <v>0</v>
      </c>
      <c r="V53" s="48">
        <f>'[2]CUADRO 6A'!V53/V$66</f>
        <v>151853.90037661401</v>
      </c>
      <c r="W53" s="48">
        <f>'[2]CUADRO 6A'!W53/W$66</f>
        <v>135523.11495544223</v>
      </c>
      <c r="X53" s="48">
        <f>'[2]CUADRO 6A'!X53/X$66</f>
        <v>166363.59803155891</v>
      </c>
      <c r="Y53" s="48">
        <f>'[2]CUADRO 6A'!Y53/Y$66</f>
        <v>135943.25907070193</v>
      </c>
      <c r="Z53" s="48">
        <f>'[2]CUADRO 6A'!Z53/Z$66</f>
        <v>125887.23308645502</v>
      </c>
      <c r="AA53" s="48">
        <f>'[2]CUADRO 6A'!AA53/AA$66</f>
        <v>117371.07157076006</v>
      </c>
      <c r="AB53" s="48">
        <f>'[2]CUADRO 6A'!AB53/AB$66</f>
        <v>120547.35732958063</v>
      </c>
      <c r="AC53" s="48">
        <f>'[2]CUADRO 6A'!AC53/AC$66</f>
        <v>121996.691825</v>
      </c>
    </row>
    <row r="54" spans="2:29" x14ac:dyDescent="0.2">
      <c r="B54" s="106" t="s">
        <v>260</v>
      </c>
      <c r="C54" s="48">
        <f>'[2]CUADRO 6A'!C54/C$66</f>
        <v>0</v>
      </c>
      <c r="D54" s="48">
        <f>'[2]CUADRO 6A'!D54/D$66</f>
        <v>0</v>
      </c>
      <c r="E54" s="48">
        <f>'[2]CUADRO 6A'!E54/E$66</f>
        <v>0</v>
      </c>
      <c r="F54" s="48">
        <f>'[2]CUADRO 6A'!F54/F$66</f>
        <v>0</v>
      </c>
      <c r="G54" s="48">
        <f>'[2]CUADRO 6A'!G54/G$66</f>
        <v>0</v>
      </c>
      <c r="H54" s="48">
        <f>'[2]CUADRO 6A'!H54/H$66</f>
        <v>0</v>
      </c>
      <c r="I54" s="48">
        <f>'[2]CUADRO 6A'!I54/I$66</f>
        <v>0</v>
      </c>
      <c r="J54" s="48">
        <f>'[2]CUADRO 6A'!J54/J$66</f>
        <v>0</v>
      </c>
      <c r="K54" s="48">
        <f>'[2]CUADRO 6A'!K54/K$66</f>
        <v>0</v>
      </c>
      <c r="L54" s="48">
        <f>'[2]CUADRO 6A'!L54/L$66</f>
        <v>0</v>
      </c>
      <c r="M54" s="48">
        <f>'[2]CUADRO 6A'!M54/M$66</f>
        <v>0</v>
      </c>
      <c r="N54" s="48">
        <f>'[2]CUADRO 6A'!N54/N$66</f>
        <v>0</v>
      </c>
      <c r="O54" s="48">
        <f>'[2]CUADRO 6A'!O54/O$66</f>
        <v>0</v>
      </c>
      <c r="P54" s="48">
        <f>'[2]CUADRO 6A'!P54/P$66</f>
        <v>0</v>
      </c>
      <c r="Q54" s="48">
        <f>'[2]CUADRO 6A'!Q54/Q$66</f>
        <v>0</v>
      </c>
      <c r="R54" s="48">
        <f>'[2]CUADRO 6A'!R54/R$66</f>
        <v>0</v>
      </c>
      <c r="S54" s="48">
        <f>'[2]CUADRO 6A'!S54/S$66</f>
        <v>0</v>
      </c>
      <c r="T54" s="48">
        <f>'[2]CUADRO 6A'!T54/T$66</f>
        <v>0</v>
      </c>
      <c r="U54" s="48">
        <f>'[2]CUADRO 6A'!U54/U$66</f>
        <v>0</v>
      </c>
      <c r="V54" s="48">
        <f>'[2]CUADRO 6A'!V54/V$66</f>
        <v>0</v>
      </c>
      <c r="W54" s="48">
        <f>'[2]CUADRO 6A'!W54/W$66</f>
        <v>0</v>
      </c>
      <c r="X54" s="48">
        <f>'[2]CUADRO 6A'!X54/X$66</f>
        <v>36622.608600176616</v>
      </c>
      <c r="Y54" s="48">
        <f>'[2]CUADRO 6A'!Y54/Y$66</f>
        <v>30336.676099104989</v>
      </c>
      <c r="Z54" s="48">
        <f>'[2]CUADRO 6A'!Z54/Z$66</f>
        <v>33126.974605464624</v>
      </c>
      <c r="AA54" s="48">
        <f>'[2]CUADRO 6A'!AA54/AA$66</f>
        <v>22837.533342499122</v>
      </c>
      <c r="AB54" s="48">
        <f>'[2]CUADRO 6A'!AB54/AB$66</f>
        <v>0</v>
      </c>
      <c r="AC54" s="48">
        <f>'[2]CUADRO 6A'!AC54/AC$66</f>
        <v>19843.806444000002</v>
      </c>
    </row>
    <row r="55" spans="2:29" x14ac:dyDescent="0.2">
      <c r="B55" s="106" t="s">
        <v>261</v>
      </c>
      <c r="C55" s="48">
        <f>'[2]CUADRO 6A'!C55/C$66</f>
        <v>0</v>
      </c>
      <c r="D55" s="48">
        <f>'[2]CUADRO 6A'!D55/D$66</f>
        <v>0</v>
      </c>
      <c r="E55" s="48">
        <f>'[2]CUADRO 6A'!E55/E$66</f>
        <v>0</v>
      </c>
      <c r="F55" s="48">
        <f>'[2]CUADRO 6A'!F55/F$66</f>
        <v>0</v>
      </c>
      <c r="G55" s="48">
        <f>'[2]CUADRO 6A'!G55/G$66</f>
        <v>0</v>
      </c>
      <c r="H55" s="48">
        <f>'[2]CUADRO 6A'!H55/H$66</f>
        <v>0</v>
      </c>
      <c r="I55" s="48">
        <f>'[2]CUADRO 6A'!I55/I$66</f>
        <v>0</v>
      </c>
      <c r="J55" s="48">
        <f>'[2]CUADRO 6A'!J55/J$66</f>
        <v>0</v>
      </c>
      <c r="K55" s="48">
        <f>'[2]CUADRO 6A'!K55/K$66</f>
        <v>0</v>
      </c>
      <c r="L55" s="48">
        <f>'[2]CUADRO 6A'!L55/L$66</f>
        <v>0</v>
      </c>
      <c r="M55" s="48">
        <f>'[2]CUADRO 6A'!M55/M$66</f>
        <v>0</v>
      </c>
      <c r="N55" s="48">
        <f>'[2]CUADRO 6A'!N55/N$66</f>
        <v>0</v>
      </c>
      <c r="O55" s="48">
        <f>'[2]CUADRO 6A'!O55/O$66</f>
        <v>0</v>
      </c>
      <c r="P55" s="48">
        <f>'[2]CUADRO 6A'!P55/P$66</f>
        <v>0</v>
      </c>
      <c r="Q55" s="48">
        <f>'[2]CUADRO 6A'!Q55/Q$66</f>
        <v>0</v>
      </c>
      <c r="R55" s="48">
        <f>'[2]CUADRO 6A'!R55/R$66</f>
        <v>0</v>
      </c>
      <c r="S55" s="48">
        <f>'[2]CUADRO 6A'!S55/S$66</f>
        <v>0</v>
      </c>
      <c r="T55" s="48">
        <f>'[2]CUADRO 6A'!T55/T$66</f>
        <v>0</v>
      </c>
      <c r="U55" s="48">
        <f>'[2]CUADRO 6A'!U55/U$66</f>
        <v>0</v>
      </c>
      <c r="V55" s="48">
        <f>'[2]CUADRO 6A'!V55/V$66</f>
        <v>7776.7234014014639</v>
      </c>
      <c r="W55" s="48">
        <f>'[2]CUADRO 6A'!W55/W$66</f>
        <v>4250.7550212955148</v>
      </c>
      <c r="X55" s="48">
        <f>'[2]CUADRO 6A'!X55/X$66</f>
        <v>7911.4689492823163</v>
      </c>
      <c r="Y55" s="48">
        <f>'[2]CUADRO 6A'!Y55/Y$66</f>
        <v>3202.9093394046399</v>
      </c>
      <c r="Z55" s="48">
        <f>'[2]CUADRO 6A'!Z55/Z$66</f>
        <v>2930.9199665122987</v>
      </c>
      <c r="AA55" s="48">
        <f>'[2]CUADRO 6A'!AA55/AA$66</f>
        <v>947.25550248496347</v>
      </c>
      <c r="AB55" s="48">
        <f>'[2]CUADRO 6A'!AB55/AB$66</f>
        <v>1226.696428828576</v>
      </c>
      <c r="AC55" s="48">
        <f>'[2]CUADRO 6A'!AC55/AC$66</f>
        <v>667.83908099999996</v>
      </c>
    </row>
    <row r="56" spans="2:29" x14ac:dyDescent="0.2">
      <c r="B56" s="106" t="s">
        <v>262</v>
      </c>
      <c r="C56" s="48">
        <f>'[2]CUADRO 6A'!C56/C$66</f>
        <v>0</v>
      </c>
      <c r="D56" s="48">
        <f>'[2]CUADRO 6A'!D56/D$66</f>
        <v>0</v>
      </c>
      <c r="E56" s="48">
        <f>'[2]CUADRO 6A'!E56/E$66</f>
        <v>0</v>
      </c>
      <c r="F56" s="48">
        <f>'[2]CUADRO 6A'!F56/F$66</f>
        <v>0</v>
      </c>
      <c r="G56" s="48">
        <f>'[2]CUADRO 6A'!G56/G$66</f>
        <v>0</v>
      </c>
      <c r="H56" s="48">
        <f>'[2]CUADRO 6A'!H56/H$66</f>
        <v>0</v>
      </c>
      <c r="I56" s="48">
        <f>'[2]CUADRO 6A'!I56/I$66</f>
        <v>0</v>
      </c>
      <c r="J56" s="48">
        <f>'[2]CUADRO 6A'!J56/J$66</f>
        <v>0</v>
      </c>
      <c r="K56" s="48">
        <f>'[2]CUADRO 6A'!K56/K$66</f>
        <v>0</v>
      </c>
      <c r="L56" s="48">
        <f>'[2]CUADRO 6A'!L56/L$66</f>
        <v>0</v>
      </c>
      <c r="M56" s="48">
        <f>'[2]CUADRO 6A'!M56/M$66</f>
        <v>0</v>
      </c>
      <c r="N56" s="48">
        <f>'[2]CUADRO 6A'!N56/N$66</f>
        <v>0</v>
      </c>
      <c r="O56" s="48">
        <f>'[2]CUADRO 6A'!O56/O$66</f>
        <v>0</v>
      </c>
      <c r="P56" s="48">
        <f>'[2]CUADRO 6A'!P56/P$66</f>
        <v>0</v>
      </c>
      <c r="Q56" s="48">
        <f>'[2]CUADRO 6A'!Q56/Q$66</f>
        <v>0</v>
      </c>
      <c r="R56" s="48">
        <f>'[2]CUADRO 6A'!R56/R$66</f>
        <v>0</v>
      </c>
      <c r="S56" s="48">
        <f>'[2]CUADRO 6A'!S56/S$66</f>
        <v>0</v>
      </c>
      <c r="T56" s="48">
        <f>'[2]CUADRO 6A'!T56/T$66</f>
        <v>0</v>
      </c>
      <c r="U56" s="48">
        <f>'[2]CUADRO 6A'!U56/U$66</f>
        <v>0</v>
      </c>
      <c r="V56" s="48">
        <f>'[2]CUADRO 6A'!V56/V$66</f>
        <v>89866.295655119102</v>
      </c>
      <c r="W56" s="48">
        <f>'[2]CUADRO 6A'!W56/W$66</f>
        <v>78289.832658384563</v>
      </c>
      <c r="X56" s="48">
        <f>'[2]CUADRO 6A'!X56/X$66</f>
        <v>119517.65734561387</v>
      </c>
      <c r="Y56" s="48">
        <f>'[2]CUADRO 6A'!Y56/Y$66</f>
        <v>40680.588140379485</v>
      </c>
      <c r="Z56" s="48">
        <f>'[2]CUADRO 6A'!Z56/Z$66</f>
        <v>46077.042493735906</v>
      </c>
      <c r="AA56" s="48">
        <f>'[2]CUADRO 6A'!AA56/AA$66</f>
        <v>45052.688058945838</v>
      </c>
      <c r="AB56" s="48">
        <f>'[2]CUADRO 6A'!AB56/AB$66</f>
        <v>41189.553352005853</v>
      </c>
      <c r="AC56" s="48">
        <f>'[2]CUADRO 6A'!AC56/AC$66</f>
        <v>39375.511549000003</v>
      </c>
    </row>
    <row r="57" spans="2:29" x14ac:dyDescent="0.2">
      <c r="B57" s="108" t="s">
        <v>263</v>
      </c>
      <c r="C57" s="50">
        <f>'[2]CUADRO 6A'!C57/C$66</f>
        <v>5330844.3776423531</v>
      </c>
      <c r="D57" s="50">
        <f>'[2]CUADRO 6A'!D57/D$66</f>
        <v>5155204.6389828576</v>
      </c>
      <c r="E57" s="50">
        <f>'[2]CUADRO 6A'!E57/E$66</f>
        <v>5094470.1978767226</v>
      </c>
      <c r="F57" s="50">
        <f>'[2]CUADRO 6A'!F57/F$66</f>
        <v>5102262.3654372962</v>
      </c>
      <c r="G57" s="50">
        <f>'[2]CUADRO 6A'!G57/G$66</f>
        <v>5247931.8926400598</v>
      </c>
      <c r="H57" s="50">
        <f>'[2]CUADRO 6A'!H57/H$66</f>
        <v>5389227.9323539687</v>
      </c>
      <c r="I57" s="50">
        <f>'[2]CUADRO 6A'!I57/I$66</f>
        <v>6021259.0751865515</v>
      </c>
      <c r="J57" s="50">
        <f>'[2]CUADRO 6A'!J57/J$66</f>
        <v>6526452.5624632007</v>
      </c>
      <c r="K57" s="50">
        <f>'[2]CUADRO 6A'!K57/K$66</f>
        <v>7221271.7444678927</v>
      </c>
      <c r="L57" s="50">
        <f>'[2]CUADRO 6A'!L57/L$66</f>
        <v>7987420.4577964479</v>
      </c>
      <c r="M57" s="50">
        <f>'[2]CUADRO 6A'!M57/M$66</f>
        <v>8652127.3949957695</v>
      </c>
      <c r="N57" s="50">
        <f>'[2]CUADRO 6A'!N57/N$66</f>
        <v>9277960.0513941087</v>
      </c>
      <c r="O57" s="50">
        <f>'[2]CUADRO 6A'!O57/O$66</f>
        <v>9935237.9858997725</v>
      </c>
      <c r="P57" s="50">
        <f>'[2]CUADRO 6A'!P57/P$66</f>
        <v>10968531.399950704</v>
      </c>
      <c r="Q57" s="50">
        <f>'[2]CUADRO 6A'!Q57/Q$66</f>
        <v>3232647.2216412839</v>
      </c>
      <c r="R57" s="50">
        <f>'[2]CUADRO 6A'!R57/R$66</f>
        <v>4307472.94862937</v>
      </c>
      <c r="S57" s="50">
        <f>'[2]CUADRO 6A'!S57/S$66</f>
        <v>4892230.6604007697</v>
      </c>
      <c r="T57" s="50">
        <f>'[2]CUADRO 6A'!T57/T$66</f>
        <v>5211859.2307432806</v>
      </c>
      <c r="U57" s="50">
        <f>'[2]CUADRO 6A'!U57/U$66</f>
        <v>5575901.5094235316</v>
      </c>
      <c r="V57" s="50">
        <f>'[2]CUADRO 6A'!V57/V$66</f>
        <v>5732738.813423085</v>
      </c>
      <c r="W57" s="50">
        <f>'[2]CUADRO 6A'!W57/W$66</f>
        <v>5515382.2168298922</v>
      </c>
      <c r="X57" s="50">
        <f>'[2]CUADRO 6A'!X57/X$66</f>
        <v>5722155.5781580601</v>
      </c>
      <c r="Y57" s="50">
        <f>'[2]CUADRO 6A'!Y57/Y$66</f>
        <v>5184620.35833517</v>
      </c>
      <c r="Z57" s="50">
        <f>'[2]CUADRO 6A'!Z57/Z$66</f>
        <v>5875256.5811129585</v>
      </c>
      <c r="AA57" s="50">
        <f>'[2]CUADRO 6A'!AA57/AA$66</f>
        <v>6226313.9303462207</v>
      </c>
      <c r="AB57" s="50">
        <f>'[2]CUADRO 6A'!AB57/AB$66</f>
        <v>6309876.5312686516</v>
      </c>
      <c r="AC57" s="50">
        <f>'[2]CUADRO 6A'!AC57/AC$66</f>
        <v>6309458.6508280002</v>
      </c>
    </row>
    <row r="58" spans="2:29" s="16" customFormat="1" x14ac:dyDescent="0.2">
      <c r="B58" s="106" t="s">
        <v>365</v>
      </c>
      <c r="C58" s="48">
        <f>'[2]CUADRO 6A'!C58/C$66</f>
        <v>0</v>
      </c>
      <c r="D58" s="48">
        <f>'[2]CUADRO 6A'!D58/D$66</f>
        <v>0</v>
      </c>
      <c r="E58" s="48">
        <f>'[2]CUADRO 6A'!E58/E$66</f>
        <v>0</v>
      </c>
      <c r="F58" s="48">
        <f>'[2]CUADRO 6A'!F58/F$66</f>
        <v>0</v>
      </c>
      <c r="G58" s="48">
        <f>'[2]CUADRO 6A'!G58/G$66</f>
        <v>0</v>
      </c>
      <c r="H58" s="48">
        <f>'[2]CUADRO 6A'!H58/H$66</f>
        <v>0</v>
      </c>
      <c r="I58" s="48">
        <f>'[2]CUADRO 6A'!I58/I$66</f>
        <v>0</v>
      </c>
      <c r="J58" s="48">
        <f>'[2]CUADRO 6A'!J58/J$66</f>
        <v>0</v>
      </c>
      <c r="K58" s="48">
        <f>'[2]CUADRO 6A'!K58/K$66</f>
        <v>0</v>
      </c>
      <c r="L58" s="48">
        <f>'[2]CUADRO 6A'!L58/L$66</f>
        <v>0</v>
      </c>
      <c r="M58" s="48">
        <f>'[2]CUADRO 6A'!M58/M$66</f>
        <v>0</v>
      </c>
      <c r="N58" s="48">
        <f>'[2]CUADRO 6A'!N58/N$66</f>
        <v>0</v>
      </c>
      <c r="O58" s="48">
        <f>'[2]CUADRO 6A'!O58/O$66</f>
        <v>0</v>
      </c>
      <c r="P58" s="48">
        <f>'[2]CUADRO 6A'!P58/P$66</f>
        <v>0</v>
      </c>
      <c r="Q58" s="48">
        <f>'[2]CUADRO 6A'!Q58/Q$66</f>
        <v>0</v>
      </c>
      <c r="R58" s="48">
        <f>'[2]CUADRO 6A'!R58/R$66</f>
        <v>0</v>
      </c>
      <c r="S58" s="48">
        <f>'[2]CUADRO 6A'!S58/S$66</f>
        <v>0</v>
      </c>
      <c r="T58" s="48">
        <f>'[2]CUADRO 6A'!T58/T$66</f>
        <v>0</v>
      </c>
      <c r="U58" s="48">
        <f>'[2]CUADRO 6A'!U58/U$66</f>
        <v>0</v>
      </c>
      <c r="V58" s="48">
        <f>'[2]CUADRO 6A'!V58/V$66</f>
        <v>0</v>
      </c>
      <c r="W58" s="48">
        <f>'[2]CUADRO 6A'!W58/W$66</f>
        <v>0</v>
      </c>
      <c r="X58" s="48">
        <f>'[2]CUADRO 6A'!X58/X$66</f>
        <v>0</v>
      </c>
      <c r="Y58" s="48">
        <f>'[2]CUADRO 6A'!Y58/Y$66</f>
        <v>0</v>
      </c>
      <c r="Z58" s="48">
        <f>'[2]CUADRO 6A'!Z58/Z$66</f>
        <v>0</v>
      </c>
      <c r="AA58" s="48">
        <f>'[2]CUADRO 6A'!AA58/AA$66</f>
        <v>0</v>
      </c>
      <c r="AB58" s="48">
        <f>'[2]CUADRO 6A'!AB58/AB$66</f>
        <v>4298667.5230636708</v>
      </c>
      <c r="AC58" s="48">
        <f>'[2]CUADRO 6A'!AC58/AC$66</f>
        <v>4133370.6068279999</v>
      </c>
    </row>
    <row r="59" spans="2:29" s="16" customFormat="1" x14ac:dyDescent="0.2">
      <c r="B59" s="106" t="s">
        <v>366</v>
      </c>
      <c r="C59" s="48">
        <f>'[2]CUADRO 6A'!C59/C$66</f>
        <v>0</v>
      </c>
      <c r="D59" s="48">
        <f>'[2]CUADRO 6A'!D59/D$66</f>
        <v>0</v>
      </c>
      <c r="E59" s="48">
        <f>'[2]CUADRO 6A'!E59/E$66</f>
        <v>0</v>
      </c>
      <c r="F59" s="48">
        <f>'[2]CUADRO 6A'!F59/F$66</f>
        <v>0</v>
      </c>
      <c r="G59" s="48">
        <f>'[2]CUADRO 6A'!G59/G$66</f>
        <v>0</v>
      </c>
      <c r="H59" s="48">
        <f>'[2]CUADRO 6A'!H59/H$66</f>
        <v>0</v>
      </c>
      <c r="I59" s="48">
        <f>'[2]CUADRO 6A'!I59/I$66</f>
        <v>0</v>
      </c>
      <c r="J59" s="48">
        <f>'[2]CUADRO 6A'!J59/J$66</f>
        <v>0</v>
      </c>
      <c r="K59" s="48">
        <f>'[2]CUADRO 6A'!K59/K$66</f>
        <v>0</v>
      </c>
      <c r="L59" s="48">
        <f>'[2]CUADRO 6A'!L59/L$66</f>
        <v>0</v>
      </c>
      <c r="M59" s="48">
        <f>'[2]CUADRO 6A'!M59/M$66</f>
        <v>0</v>
      </c>
      <c r="N59" s="48">
        <f>'[2]CUADRO 6A'!N59/N$66</f>
        <v>0</v>
      </c>
      <c r="O59" s="48">
        <f>'[2]CUADRO 6A'!O59/O$66</f>
        <v>0</v>
      </c>
      <c r="P59" s="48">
        <f>'[2]CUADRO 6A'!P59/P$66</f>
        <v>0</v>
      </c>
      <c r="Q59" s="48">
        <f>'[2]CUADRO 6A'!Q59/Q$66</f>
        <v>0</v>
      </c>
      <c r="R59" s="48">
        <f>'[2]CUADRO 6A'!R59/R$66</f>
        <v>0</v>
      </c>
      <c r="S59" s="48">
        <f>'[2]CUADRO 6A'!S59/S$66</f>
        <v>0</v>
      </c>
      <c r="T59" s="48">
        <f>'[2]CUADRO 6A'!T59/T$66</f>
        <v>0</v>
      </c>
      <c r="U59" s="48">
        <f>'[2]CUADRO 6A'!U59/U$66</f>
        <v>0</v>
      </c>
      <c r="V59" s="48">
        <f>'[2]CUADRO 6A'!V59/V$66</f>
        <v>0</v>
      </c>
      <c r="W59" s="48">
        <f>'[2]CUADRO 6A'!W59/W$66</f>
        <v>0</v>
      </c>
      <c r="X59" s="48">
        <f>'[2]CUADRO 6A'!X59/X$66</f>
        <v>0</v>
      </c>
      <c r="Y59" s="48">
        <f>'[2]CUADRO 6A'!Y59/Y$66</f>
        <v>0</v>
      </c>
      <c r="Z59" s="48">
        <f>'[2]CUADRO 6A'!Z59/Z$66</f>
        <v>0</v>
      </c>
      <c r="AA59" s="48">
        <f>'[2]CUADRO 6A'!AA59/AA$66</f>
        <v>0</v>
      </c>
      <c r="AB59" s="48">
        <f>'[2]CUADRO 6A'!AB59/AB$66</f>
        <v>1735712.4411222381</v>
      </c>
      <c r="AC59" s="48">
        <f>'[2]CUADRO 6A'!AC59/AC$66</f>
        <v>1898339.044</v>
      </c>
    </row>
    <row r="60" spans="2:29" s="16" customFormat="1" x14ac:dyDescent="0.2">
      <c r="B60" s="106" t="s">
        <v>367</v>
      </c>
      <c r="C60" s="48">
        <f>'[2]CUADRO 6A'!C60/C$66</f>
        <v>0</v>
      </c>
      <c r="D60" s="48">
        <f>'[2]CUADRO 6A'!D60/D$66</f>
        <v>0</v>
      </c>
      <c r="E60" s="48">
        <f>'[2]CUADRO 6A'!E60/E$66</f>
        <v>0</v>
      </c>
      <c r="F60" s="48">
        <f>'[2]CUADRO 6A'!F60/F$66</f>
        <v>0</v>
      </c>
      <c r="G60" s="48">
        <f>'[2]CUADRO 6A'!G60/G$66</f>
        <v>0</v>
      </c>
      <c r="H60" s="48">
        <f>'[2]CUADRO 6A'!H60/H$66</f>
        <v>0</v>
      </c>
      <c r="I60" s="48">
        <f>'[2]CUADRO 6A'!I60/I$66</f>
        <v>0</v>
      </c>
      <c r="J60" s="48">
        <f>'[2]CUADRO 6A'!J60/J$66</f>
        <v>0</v>
      </c>
      <c r="K60" s="48">
        <f>'[2]CUADRO 6A'!K60/K$66</f>
        <v>0</v>
      </c>
      <c r="L60" s="48">
        <f>'[2]CUADRO 6A'!L60/L$66</f>
        <v>0</v>
      </c>
      <c r="M60" s="48">
        <f>'[2]CUADRO 6A'!M60/M$66</f>
        <v>0</v>
      </c>
      <c r="N60" s="48">
        <f>'[2]CUADRO 6A'!N60/N$66</f>
        <v>0</v>
      </c>
      <c r="O60" s="48">
        <f>'[2]CUADRO 6A'!O60/O$66</f>
        <v>0</v>
      </c>
      <c r="P60" s="48">
        <f>'[2]CUADRO 6A'!P60/P$66</f>
        <v>0</v>
      </c>
      <c r="Q60" s="48">
        <f>'[2]CUADRO 6A'!Q60/Q$66</f>
        <v>0</v>
      </c>
      <c r="R60" s="48">
        <f>'[2]CUADRO 6A'!R60/R$66</f>
        <v>0</v>
      </c>
      <c r="S60" s="48">
        <f>'[2]CUADRO 6A'!S60/S$66</f>
        <v>0</v>
      </c>
      <c r="T60" s="48">
        <f>'[2]CUADRO 6A'!T60/T$66</f>
        <v>0</v>
      </c>
      <c r="U60" s="48">
        <f>'[2]CUADRO 6A'!U60/U$66</f>
        <v>0</v>
      </c>
      <c r="V60" s="48">
        <f>'[2]CUADRO 6A'!V60/V$66</f>
        <v>0</v>
      </c>
      <c r="W60" s="48">
        <f>'[2]CUADRO 6A'!W60/W$66</f>
        <v>0</v>
      </c>
      <c r="X60" s="48">
        <f>'[2]CUADRO 6A'!X60/X$66</f>
        <v>0</v>
      </c>
      <c r="Y60" s="48">
        <f>'[2]CUADRO 6A'!Y60/Y$66</f>
        <v>0</v>
      </c>
      <c r="Z60" s="48">
        <f>'[2]CUADRO 6A'!Z60/Z$66</f>
        <v>0</v>
      </c>
      <c r="AA60" s="48">
        <f>'[2]CUADRO 6A'!AA60/AA$66</f>
        <v>0</v>
      </c>
      <c r="AB60" s="48">
        <f>'[2]CUADRO 6A'!AB60/AB$66</f>
        <v>275496.56708274264</v>
      </c>
      <c r="AC60" s="48">
        <f>'[2]CUADRO 6A'!AC60/AC$66</f>
        <v>277749</v>
      </c>
    </row>
    <row r="61" spans="2:29" x14ac:dyDescent="0.2">
      <c r="B61" s="107" t="s">
        <v>324</v>
      </c>
      <c r="C61" s="46">
        <f>'[2]CUADRO 6A'!C61/C$66</f>
        <v>15599519.377502069</v>
      </c>
      <c r="D61" s="46">
        <f>'[2]CUADRO 6A'!D61/D$66</f>
        <v>16525321.692371881</v>
      </c>
      <c r="E61" s="46">
        <f>'[2]CUADRO 6A'!E61/E$66</f>
        <v>16380348.839367339</v>
      </c>
      <c r="F61" s="46">
        <f>'[2]CUADRO 6A'!F61/F$66</f>
        <v>14897595.097450636</v>
      </c>
      <c r="G61" s="46">
        <f>'[2]CUADRO 6A'!G61/G$66</f>
        <v>22269157.691960435</v>
      </c>
      <c r="H61" s="46">
        <f>'[2]CUADRO 6A'!H61/H$66</f>
        <v>21359872.146417089</v>
      </c>
      <c r="I61" s="46">
        <f>'[2]CUADRO 6A'!I61/I$66</f>
        <v>18357614.225023013</v>
      </c>
      <c r="J61" s="46">
        <f>'[2]CUADRO 6A'!J61/J$66</f>
        <v>19036149.178916927</v>
      </c>
      <c r="K61" s="46">
        <f>'[2]CUADRO 6A'!K61/K$66</f>
        <v>20381805.217080958</v>
      </c>
      <c r="L61" s="46">
        <f>'[2]CUADRO 6A'!L61/L$66</f>
        <v>25438571.464150622</v>
      </c>
      <c r="M61" s="46">
        <f>'[2]CUADRO 6A'!M61/M$66</f>
        <v>27715652.605146449</v>
      </c>
      <c r="N61" s="46">
        <f>'[2]CUADRO 6A'!N61/N$66</f>
        <v>27324624.774615824</v>
      </c>
      <c r="O61" s="46">
        <f>'[2]CUADRO 6A'!O61/O$66</f>
        <v>27405550.815174848</v>
      </c>
      <c r="P61" s="46">
        <f>'[2]CUADRO 6A'!P61/P$66</f>
        <v>29251365.090734571</v>
      </c>
      <c r="Q61" s="46">
        <f>'[2]CUADRO 6A'!Q61/Q$66</f>
        <v>22346618.554539446</v>
      </c>
      <c r="R61" s="46">
        <f>'[2]CUADRO 6A'!R61/R$66</f>
        <v>22478121.677699592</v>
      </c>
      <c r="S61" s="46">
        <f>'[2]CUADRO 6A'!S61/S$66</f>
        <v>23161100.542558923</v>
      </c>
      <c r="T61" s="46">
        <f>'[2]CUADRO 6A'!T61/T$66</f>
        <v>24348599.329581261</v>
      </c>
      <c r="U61" s="46">
        <f>'[2]CUADRO 6A'!U61/U$66</f>
        <v>22189764.330821097</v>
      </c>
      <c r="V61" s="46">
        <f>'[2]CUADRO 6A'!V61/V$66</f>
        <v>23104422.46582526</v>
      </c>
      <c r="W61" s="46">
        <f>'[2]CUADRO 6A'!W61/W$66</f>
        <v>22667170.835011397</v>
      </c>
      <c r="X61" s="46">
        <f>'[2]CUADRO 6A'!X61/X$66</f>
        <v>27154281.574611627</v>
      </c>
      <c r="Y61" s="46">
        <f>'[2]CUADRO 6A'!Y61/Y$66</f>
        <v>24209935.453704588</v>
      </c>
      <c r="Z61" s="46">
        <f>'[2]CUADRO 6A'!Z61/Z$66</f>
        <v>25532363.081705142</v>
      </c>
      <c r="AA61" s="46">
        <f>'[2]CUADRO 6A'!AA61/AA$66</f>
        <v>30072269.379721005</v>
      </c>
      <c r="AB61" s="46">
        <f>'[2]CUADRO 6A'!AB61/AB$66</f>
        <v>27915957.581366085</v>
      </c>
      <c r="AC61" s="46">
        <f>'[2]CUADRO 6A'!AC61/AC$66</f>
        <v>29721726.216287002</v>
      </c>
    </row>
    <row r="62" spans="2:29" s="44" customFormat="1" x14ac:dyDescent="0.2">
      <c r="B62" s="115" t="s">
        <v>373</v>
      </c>
      <c r="C62" s="116"/>
      <c r="D62" s="117">
        <f>(D61/C61)-100%</f>
        <v>5.9348130699784285E-2</v>
      </c>
      <c r="E62" s="117">
        <f>(E61/D61)-100%</f>
        <v>-8.7727704006791418E-3</v>
      </c>
      <c r="F62" s="117">
        <f t="shared" ref="F62:AB62" si="0">(F61/E61)-100%</f>
        <v>-9.052027868619994E-2</v>
      </c>
      <c r="G62" s="117">
        <f t="shared" si="0"/>
        <v>0.49481560925033219</v>
      </c>
      <c r="H62" s="117">
        <f t="shared" si="0"/>
        <v>-4.0831609265204238E-2</v>
      </c>
      <c r="I62" s="117">
        <f t="shared" si="0"/>
        <v>-0.1405559874522786</v>
      </c>
      <c r="J62" s="117">
        <f t="shared" si="0"/>
        <v>3.6962044499715629E-2</v>
      </c>
      <c r="K62" s="117">
        <f t="shared" si="0"/>
        <v>7.0689508971403914E-2</v>
      </c>
      <c r="L62" s="117">
        <f t="shared" si="0"/>
        <v>0.24810198082120061</v>
      </c>
      <c r="M62" s="117">
        <f t="shared" si="0"/>
        <v>8.9512932917825472E-2</v>
      </c>
      <c r="N62" s="117">
        <f t="shared" si="0"/>
        <v>-1.410855577176684E-2</v>
      </c>
      <c r="O62" s="117">
        <f t="shared" si="0"/>
        <v>2.9616524005922074E-3</v>
      </c>
      <c r="P62" s="117">
        <f t="shared" si="0"/>
        <v>6.7351840070941638E-2</v>
      </c>
      <c r="Q62" s="117">
        <f t="shared" si="0"/>
        <v>-0.2360486943011838</v>
      </c>
      <c r="R62" s="117">
        <f t="shared" si="0"/>
        <v>5.8846989686245355E-3</v>
      </c>
      <c r="S62" s="117">
        <f>(S61/R61)-100%</f>
        <v>3.038416085881912E-2</v>
      </c>
      <c r="T62" s="117">
        <f t="shared" si="0"/>
        <v>5.127125910274799E-2</v>
      </c>
      <c r="U62" s="117">
        <f t="shared" si="0"/>
        <v>-8.8663621653890412E-2</v>
      </c>
      <c r="V62" s="117">
        <f t="shared" si="0"/>
        <v>4.1219821957898084E-2</v>
      </c>
      <c r="W62" s="117">
        <f t="shared" si="0"/>
        <v>-1.8925018855616149E-2</v>
      </c>
      <c r="X62" s="117">
        <f t="shared" si="0"/>
        <v>0.19795636483532841</v>
      </c>
      <c r="Y62" s="117">
        <f t="shared" si="0"/>
        <v>-0.10843027140367822</v>
      </c>
      <c r="Z62" s="117">
        <f t="shared" si="0"/>
        <v>5.4623343813921421E-2</v>
      </c>
      <c r="AA62" s="117">
        <f t="shared" si="0"/>
        <v>0.17780987539178739</v>
      </c>
      <c r="AB62" s="117">
        <f t="shared" si="0"/>
        <v>-7.1704325707091843E-2</v>
      </c>
      <c r="AC62" s="117">
        <f>'[2]CUADRO 6A'!AC62/AC$66</f>
        <v>0.12891899241069638</v>
      </c>
    </row>
    <row r="63" spans="2:29" x14ac:dyDescent="0.2">
      <c r="B63" s="3" t="s">
        <v>384</v>
      </c>
    </row>
    <row r="64" spans="2:29" x14ac:dyDescent="0.2">
      <c r="B64" s="3" t="s">
        <v>393</v>
      </c>
    </row>
    <row r="66" spans="2:29" hidden="1" x14ac:dyDescent="0.2">
      <c r="B66" s="102" t="s">
        <v>368</v>
      </c>
      <c r="C66" s="75">
        <f>'CUADRO 5B'!C17</f>
        <v>0.26795890219979607</v>
      </c>
      <c r="D66" s="75">
        <f>'CUADRO 5B'!D17</f>
        <v>0.28845321366125209</v>
      </c>
      <c r="E66" s="75">
        <f>'CUADRO 5B'!E17</f>
        <v>0.30862140200845395</v>
      </c>
      <c r="F66" s="75">
        <f>'CUADRO 5B'!F17</f>
        <v>0.32865513379069061</v>
      </c>
      <c r="G66" s="75">
        <f>'CUADRO 5B'!G17</f>
        <v>0.34672125005125309</v>
      </c>
      <c r="H66" s="75">
        <f>'CUADRO 5B'!H17</f>
        <v>0.36355514027576163</v>
      </c>
      <c r="I66" s="75">
        <f>'CUADRO 5B'!I17</f>
        <v>0.37983495170055293</v>
      </c>
      <c r="J66" s="75">
        <f>'CUADRO 5B'!J17</f>
        <v>0.40146450575151543</v>
      </c>
      <c r="K66" s="75">
        <f>'CUADRO 5B'!K17</f>
        <v>0.4322743828871124</v>
      </c>
      <c r="L66" s="75">
        <f>'CUADRO 5B'!L17</f>
        <v>0.44092768606569727</v>
      </c>
      <c r="M66" s="75">
        <f>'CUADRO 5B'!M17</f>
        <v>0.45491048281992202</v>
      </c>
      <c r="N66" s="75">
        <f>'CUADRO 5B'!N17</f>
        <v>0.4718635643771899</v>
      </c>
      <c r="O66" s="75">
        <f>'CUADRO 5B'!O17</f>
        <v>0.48337703534799331</v>
      </c>
      <c r="P66" s="75">
        <f>'CUADRO 5B'!P17</f>
        <v>0.49275454983374445</v>
      </c>
      <c r="Q66" s="75">
        <f>'CUADRO 5B'!Q17</f>
        <v>0.51078936635765948</v>
      </c>
      <c r="R66" s="75">
        <f>'CUADRO 5B'!R17</f>
        <v>0.54536980646007305</v>
      </c>
      <c r="S66" s="75">
        <f>'CUADRO 5B'!S17</f>
        <v>0.57672857033152736</v>
      </c>
      <c r="T66" s="75">
        <f>'CUADRO 5B'!T17</f>
        <v>0.60031676885808682</v>
      </c>
      <c r="U66" s="75">
        <f>'CUADRO 5B'!U17</f>
        <v>0.61940684210777397</v>
      </c>
      <c r="V66" s="75">
        <f>'CUADRO 5B'!V17</f>
        <v>0.64294430210786935</v>
      </c>
      <c r="W66" s="75">
        <f>'CUADRO 5B'!W17</f>
        <v>0.65329570537180603</v>
      </c>
      <c r="X66" s="75">
        <f>'CUADRO 5B'!X17</f>
        <v>0.69001092401370157</v>
      </c>
      <c r="Y66" s="75">
        <f>'CUADRO 5B'!Y17</f>
        <v>0.78054035724429915</v>
      </c>
      <c r="Z66" s="75">
        <f>'CUADRO 5B'!Z17</f>
        <v>0.85297450239657013</v>
      </c>
      <c r="AA66" s="75">
        <f>'CUADRO 5B'!AA17</f>
        <v>0.89732917652119182</v>
      </c>
      <c r="AB66" s="75">
        <f>'CUADRO 5B'!AB17</f>
        <v>0.94310211786038411</v>
      </c>
      <c r="AC66" s="75">
        <f>'CUADRO 5B'!AC17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386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s="45" customFormat="1" x14ac:dyDescent="0.2">
      <c r="B10" s="108" t="s">
        <v>219</v>
      </c>
      <c r="C10" s="50">
        <f>'[2]CUADRO 6B'!C10/C$66</f>
        <v>7193195.7490997175</v>
      </c>
      <c r="D10" s="50">
        <f>'[2]CUADRO 6B'!D10/D$66</f>
        <v>7752056.9821939757</v>
      </c>
      <c r="E10" s="50">
        <f>'[2]CUADRO 6B'!E10/E$66</f>
        <v>12994277.87072961</v>
      </c>
      <c r="F10" s="50">
        <f>'[2]CUADRO 6B'!F10/F$66</f>
        <v>8469336.3788186293</v>
      </c>
      <c r="G10" s="50">
        <f>'[2]CUADRO 6B'!G10/G$66</f>
        <v>14686180.196040155</v>
      </c>
      <c r="H10" s="50">
        <f>'[2]CUADRO 6B'!H10/H$66</f>
        <v>15329479.016279945</v>
      </c>
      <c r="I10" s="50">
        <f>'[2]CUADRO 6B'!I10/I$66</f>
        <v>9864134.1423755717</v>
      </c>
      <c r="J10" s="50">
        <f>'[2]CUADRO 6B'!J10/J$66</f>
        <v>9277415.2645646203</v>
      </c>
      <c r="K10" s="50">
        <f>'[2]CUADRO 6B'!K10/K$66</f>
        <v>11491422.798249044</v>
      </c>
      <c r="L10" s="50">
        <f>'[2]CUADRO 6B'!L10/L$66</f>
        <v>12017309.206415983</v>
      </c>
      <c r="M10" s="50">
        <f>'[2]CUADRO 6B'!M10/M$66</f>
        <v>11048421.868274637</v>
      </c>
      <c r="N10" s="50">
        <f>'[2]CUADRO 6B'!N10/N$66</f>
        <v>8652518.7479702644</v>
      </c>
      <c r="O10" s="50">
        <f>'[2]CUADRO 6B'!O10/O$66</f>
        <v>12170048.082922032</v>
      </c>
      <c r="P10" s="50">
        <f>'[2]CUADRO 6B'!P10/P$66</f>
        <v>15199760.861944461</v>
      </c>
      <c r="Q10" s="50">
        <f>'[2]CUADRO 6B'!Q10/Q$66</f>
        <v>13741824.450151742</v>
      </c>
      <c r="R10" s="50">
        <f>'[2]CUADRO 6B'!R10/R$66</f>
        <v>13702557.919519406</v>
      </c>
      <c r="S10" s="50">
        <f>'[2]CUADRO 6B'!S10/S$66</f>
        <v>13683952.89802677</v>
      </c>
      <c r="T10" s="50">
        <f>'[2]CUADRO 6B'!T10/T$66</f>
        <v>13230690.573549775</v>
      </c>
      <c r="U10" s="50">
        <f>'[2]CUADRO 6B'!U10/U$66</f>
        <v>14254879.904840453</v>
      </c>
      <c r="V10" s="50">
        <f>'[2]CUADRO 6B'!V10/V$66</f>
        <v>14935090.493339563</v>
      </c>
      <c r="W10" s="50">
        <f>'[2]CUADRO 6B'!W10/W$66</f>
        <v>12921527.20488199</v>
      </c>
      <c r="X10" s="50">
        <f>'[2]CUADRO 6B'!X10/X$66</f>
        <v>15458295.104733452</v>
      </c>
      <c r="Y10" s="50">
        <f>'[2]CUADRO 6B'!Y10/Y$66</f>
        <v>19159404.304902587</v>
      </c>
      <c r="Z10" s="50">
        <f>'[2]CUADRO 6B'!Z10/Z$66</f>
        <v>16428412.794516772</v>
      </c>
      <c r="AA10" s="50">
        <f>'[2]CUADRO 6B'!AA10/AA$66</f>
        <v>17461645.08199979</v>
      </c>
      <c r="AB10" s="50">
        <f>'[2]CUADRO 6B'!AB10/AB$66</f>
        <v>16454703.390945027</v>
      </c>
      <c r="AC10" s="50">
        <f>'[2]CUADRO 6B'!AC10/AC$66</f>
        <v>6554043.0746976798</v>
      </c>
    </row>
    <row r="11" spans="1:30" s="45" customFormat="1" x14ac:dyDescent="0.2">
      <c r="B11" s="109" t="s">
        <v>220</v>
      </c>
      <c r="C11" s="47">
        <f>'[2]CUADRO 6B'!C11/C$66</f>
        <v>220459.71933768044</v>
      </c>
      <c r="D11" s="47">
        <f>'[2]CUADRO 6B'!D11/D$66</f>
        <v>214454.50400024321</v>
      </c>
      <c r="E11" s="47">
        <f>'[2]CUADRO 6B'!E11/E$66</f>
        <v>257435.38430890691</v>
      </c>
      <c r="F11" s="47">
        <f>'[2]CUADRO 6B'!F11/F$66</f>
        <v>215821.7804690479</v>
      </c>
      <c r="G11" s="47">
        <f>'[2]CUADRO 6B'!G11/G$66</f>
        <v>276466.87788195914</v>
      </c>
      <c r="H11" s="47">
        <f>'[2]CUADRO 6B'!H11/H$66</f>
        <v>280402.44028918352</v>
      </c>
      <c r="I11" s="47">
        <f>'[2]CUADRO 6B'!I11/I$66</f>
        <v>300812.66359625972</v>
      </c>
      <c r="J11" s="47">
        <f>'[2]CUADRO 6B'!J11/J$66</f>
        <v>381742.19851918129</v>
      </c>
      <c r="K11" s="47">
        <f>'[2]CUADRO 6B'!K11/K$66</f>
        <v>362216.28722072515</v>
      </c>
      <c r="L11" s="47">
        <f>'[2]CUADRO 6B'!L11/L$66</f>
        <v>323891.98497215973</v>
      </c>
      <c r="M11" s="47">
        <f>'[2]CUADRO 6B'!M11/M$66</f>
        <v>445909.10211075179</v>
      </c>
      <c r="N11" s="47">
        <f>'[2]CUADRO 6B'!N11/N$66</f>
        <v>0</v>
      </c>
      <c r="O11" s="47">
        <f>'[2]CUADRO 6B'!O11/O$66</f>
        <v>0</v>
      </c>
      <c r="P11" s="47">
        <f>'[2]CUADRO 6B'!P11/P$66</f>
        <v>0</v>
      </c>
      <c r="Q11" s="47">
        <f>'[2]CUADRO 6B'!Q11/Q$66</f>
        <v>0</v>
      </c>
      <c r="R11" s="47">
        <f>'[2]CUADRO 6B'!R11/R$66</f>
        <v>0</v>
      </c>
      <c r="S11" s="47">
        <f>'[2]CUADRO 6B'!S11/S$66</f>
        <v>0</v>
      </c>
      <c r="T11" s="47">
        <f>'[2]CUADRO 6B'!T11/T$66</f>
        <v>0</v>
      </c>
      <c r="U11" s="47">
        <f>'[2]CUADRO 6B'!U11/U$66</f>
        <v>0</v>
      </c>
      <c r="V11" s="47">
        <f>'[2]CUADRO 6B'!V11/V$66</f>
        <v>0</v>
      </c>
      <c r="W11" s="47">
        <f>'[2]CUADRO 6B'!W11/W$66</f>
        <v>0</v>
      </c>
      <c r="X11" s="47">
        <f>'[2]CUADRO 6B'!X11/X$66</f>
        <v>0</v>
      </c>
      <c r="Y11" s="47">
        <f>'[2]CUADRO 6B'!Y11/Y$66</f>
        <v>0</v>
      </c>
      <c r="Z11" s="47">
        <f>'[2]CUADRO 6B'!Z11/Z$66</f>
        <v>0</v>
      </c>
      <c r="AA11" s="47">
        <f>'[2]CUADRO 6B'!AA11/AA$66</f>
        <v>0</v>
      </c>
      <c r="AB11" s="47">
        <f>'[2]CUADRO 6B'!AB11/AB$66</f>
        <v>0</v>
      </c>
      <c r="AC11" s="47">
        <f>'[2]CUADRO 6B'!AC11/AC$66</f>
        <v>0</v>
      </c>
    </row>
    <row r="12" spans="1:30" x14ac:dyDescent="0.2">
      <c r="B12" s="103" t="s">
        <v>221</v>
      </c>
      <c r="C12" s="48">
        <f>'[2]CUADRO 6B'!C12/C$66</f>
        <v>27284.48610208392</v>
      </c>
      <c r="D12" s="48">
        <f>'[2]CUADRO 6B'!D12/D$66</f>
        <v>45023.26458131105</v>
      </c>
      <c r="E12" s="48">
        <f>'[2]CUADRO 6B'!E12/E$66</f>
        <v>28516.911875602589</v>
      </c>
      <c r="F12" s="48">
        <f>'[2]CUADRO 6B'!F12/F$66</f>
        <v>38496.322278834814</v>
      </c>
      <c r="G12" s="48">
        <f>'[2]CUADRO 6B'!G12/G$66</f>
        <v>47303.184986716464</v>
      </c>
      <c r="H12" s="48">
        <f>'[2]CUADRO 6B'!H12/H$66</f>
        <v>53742.915295269282</v>
      </c>
      <c r="I12" s="48">
        <f>'[2]CUADRO 6B'!I12/I$66</f>
        <v>41945.495167491739</v>
      </c>
      <c r="J12" s="48">
        <f>'[2]CUADRO 6B'!J12/J$66</f>
        <v>52319.398151229245</v>
      </c>
      <c r="K12" s="48">
        <f>'[2]CUADRO 6B'!K12/K$66</f>
        <v>37814.150426463624</v>
      </c>
      <c r="L12" s="48">
        <f>'[2]CUADRO 6B'!L12/L$66</f>
        <v>17454.607794470132</v>
      </c>
      <c r="M12" s="48">
        <f>'[2]CUADRO 6B'!M12/M$66</f>
        <v>0</v>
      </c>
      <c r="N12" s="48">
        <f>'[2]CUADRO 6B'!N12/N$66</f>
        <v>0</v>
      </c>
      <c r="O12" s="48">
        <f>'[2]CUADRO 6B'!O12/O$66</f>
        <v>0</v>
      </c>
      <c r="P12" s="48">
        <f>'[2]CUADRO 6B'!P12/P$66</f>
        <v>0</v>
      </c>
      <c r="Q12" s="48">
        <f>'[2]CUADRO 6B'!Q12/Q$66</f>
        <v>0</v>
      </c>
      <c r="R12" s="48">
        <f>'[2]CUADRO 6B'!R12/R$66</f>
        <v>0</v>
      </c>
      <c r="S12" s="48">
        <f>'[2]CUADRO 6B'!S12/S$66</f>
        <v>0</v>
      </c>
      <c r="T12" s="48">
        <f>'[2]CUADRO 6B'!T12/T$66</f>
        <v>0</v>
      </c>
      <c r="U12" s="48">
        <f>'[2]CUADRO 6B'!U12/U$66</f>
        <v>0</v>
      </c>
      <c r="V12" s="48">
        <f>'[2]CUADRO 6B'!V12/V$66</f>
        <v>0</v>
      </c>
      <c r="W12" s="48">
        <f>'[2]CUADRO 6B'!W12/W$66</f>
        <v>0</v>
      </c>
      <c r="X12" s="48">
        <f>'[2]CUADRO 6B'!X12/X$66</f>
        <v>0</v>
      </c>
      <c r="Y12" s="48">
        <f>'[2]CUADRO 6B'!Y12/Y$66</f>
        <v>0</v>
      </c>
      <c r="Z12" s="48">
        <f>'[2]CUADRO 6B'!Z12/Z$66</f>
        <v>0</v>
      </c>
      <c r="AA12" s="48">
        <f>'[2]CUADRO 6B'!AA12/AA$66</f>
        <v>0</v>
      </c>
      <c r="AB12" s="48">
        <f>'[2]CUADRO 6B'!AB12/AB$66</f>
        <v>0</v>
      </c>
      <c r="AC12" s="48">
        <f>'[2]CUADRO 6B'!AC12/AC$66</f>
        <v>0</v>
      </c>
    </row>
    <row r="13" spans="1:30" x14ac:dyDescent="0.2">
      <c r="B13" s="103" t="s">
        <v>222</v>
      </c>
      <c r="C13" s="48">
        <f>'[2]CUADRO 6B'!C13/C$66</f>
        <v>193175.2332355965</v>
      </c>
      <c r="D13" s="48">
        <f>'[2]CUADRO 6B'!D13/D$66</f>
        <v>169431.23941893215</v>
      </c>
      <c r="E13" s="48">
        <f>'[2]CUADRO 6B'!E13/E$66</f>
        <v>228918.47243330433</v>
      </c>
      <c r="F13" s="48">
        <f>'[2]CUADRO 6B'!F13/F$66</f>
        <v>177325.4581902131</v>
      </c>
      <c r="G13" s="48">
        <f>'[2]CUADRO 6B'!G13/G$66</f>
        <v>229163.69289524268</v>
      </c>
      <c r="H13" s="48">
        <f>'[2]CUADRO 6B'!H13/H$66</f>
        <v>226659.52499391427</v>
      </c>
      <c r="I13" s="48">
        <f>'[2]CUADRO 6B'!I13/I$66</f>
        <v>258867.16842876803</v>
      </c>
      <c r="J13" s="48">
        <f>'[2]CUADRO 6B'!J13/J$66</f>
        <v>329422.80036795203</v>
      </c>
      <c r="K13" s="48">
        <f>'[2]CUADRO 6B'!K13/K$66</f>
        <v>324402.13679426152</v>
      </c>
      <c r="L13" s="48">
        <f>'[2]CUADRO 6B'!L13/L$66</f>
        <v>306437.37717768963</v>
      </c>
      <c r="M13" s="48">
        <f>'[2]CUADRO 6B'!M13/M$66</f>
        <v>445909.10211075179</v>
      </c>
      <c r="N13" s="48">
        <f>'[2]CUADRO 6B'!N13/N$66</f>
        <v>0</v>
      </c>
      <c r="O13" s="48">
        <f>'[2]CUADRO 6B'!O13/O$66</f>
        <v>0</v>
      </c>
      <c r="P13" s="48">
        <f>'[2]CUADRO 6B'!P13/P$66</f>
        <v>0</v>
      </c>
      <c r="Q13" s="48">
        <f>'[2]CUADRO 6B'!Q13/Q$66</f>
        <v>0</v>
      </c>
      <c r="R13" s="48">
        <f>'[2]CUADRO 6B'!R13/R$66</f>
        <v>0</v>
      </c>
      <c r="S13" s="48">
        <f>'[2]CUADRO 6B'!S13/S$66</f>
        <v>0</v>
      </c>
      <c r="T13" s="48">
        <f>'[2]CUADRO 6B'!T13/T$66</f>
        <v>0</v>
      </c>
      <c r="U13" s="48">
        <f>'[2]CUADRO 6B'!U13/U$66</f>
        <v>0</v>
      </c>
      <c r="V13" s="48">
        <f>'[2]CUADRO 6B'!V13/V$66</f>
        <v>0</v>
      </c>
      <c r="W13" s="48">
        <f>'[2]CUADRO 6B'!W13/W$66</f>
        <v>0</v>
      </c>
      <c r="X13" s="48">
        <f>'[2]CUADRO 6B'!X13/X$66</f>
        <v>0</v>
      </c>
      <c r="Y13" s="48">
        <f>'[2]CUADRO 6B'!Y13/Y$66</f>
        <v>0</v>
      </c>
      <c r="Z13" s="48">
        <f>'[2]CUADRO 6B'!Z13/Z$66</f>
        <v>0</v>
      </c>
      <c r="AA13" s="48">
        <f>'[2]CUADRO 6B'!AA13/AA$66</f>
        <v>0</v>
      </c>
      <c r="AB13" s="48">
        <f>'[2]CUADRO 6B'!AB13/AB$66</f>
        <v>0</v>
      </c>
      <c r="AC13" s="48">
        <f>'[2]CUADRO 6B'!AC13/AC$66</f>
        <v>0</v>
      </c>
    </row>
    <row r="14" spans="1:30" s="45" customFormat="1" x14ac:dyDescent="0.2">
      <c r="B14" s="109" t="s">
        <v>223</v>
      </c>
      <c r="C14" s="47">
        <f>'[2]CUADRO 6B'!C14/C$66</f>
        <v>6967809.7990335068</v>
      </c>
      <c r="D14" s="47">
        <f>'[2]CUADRO 6B'!D14/D$66</f>
        <v>7426516.5984932203</v>
      </c>
      <c r="E14" s="47">
        <f>'[2]CUADRO 6B'!E14/E$66</f>
        <v>12632735.140297247</v>
      </c>
      <c r="F14" s="47">
        <f>'[2]CUADRO 6B'!F14/F$66</f>
        <v>8160092.5468092151</v>
      </c>
      <c r="G14" s="47">
        <f>'[2]CUADRO 6B'!G14/G$66</f>
        <v>14318751.16780157</v>
      </c>
      <c r="H14" s="47">
        <f>'[2]CUADRO 6B'!H14/H$66</f>
        <v>14957911.129022084</v>
      </c>
      <c r="I14" s="47">
        <f>'[2]CUADRO 6B'!I14/I$66</f>
        <v>9472365.3781431671</v>
      </c>
      <c r="J14" s="47">
        <f>'[2]CUADRO 6B'!J14/J$66</f>
        <v>8797272.9185876939</v>
      </c>
      <c r="K14" s="47">
        <f>'[2]CUADRO 6B'!K14/K$66</f>
        <v>11030448.770396372</v>
      </c>
      <c r="L14" s="47">
        <f>'[2]CUADRO 6B'!L14/L$66</f>
        <v>11582139.100641742</v>
      </c>
      <c r="M14" s="47">
        <f>'[2]CUADRO 6B'!M14/M$66</f>
        <v>10475891.269295013</v>
      </c>
      <c r="N14" s="47">
        <f>'[2]CUADRO 6B'!N14/N$66</f>
        <v>8524746.0504139755</v>
      </c>
      <c r="O14" s="47">
        <f>'[2]CUADRO 6B'!O14/O$66</f>
        <v>12034231.42991795</v>
      </c>
      <c r="P14" s="47">
        <f>'[2]CUADRO 6B'!P14/P$66</f>
        <v>15058256.224256132</v>
      </c>
      <c r="Q14" s="47">
        <f>'[2]CUADRO 6B'!Q14/Q$66</f>
        <v>13599759.315527953</v>
      </c>
      <c r="R14" s="47">
        <f>'[2]CUADRO 6B'!R14/R$66</f>
        <v>13561516.629318034</v>
      </c>
      <c r="S14" s="47">
        <f>'[2]CUADRO 6B'!S14/S$66</f>
        <v>13546922.040824968</v>
      </c>
      <c r="T14" s="47">
        <f>'[2]CUADRO 6B'!T14/T$66</f>
        <v>13083944.419621557</v>
      </c>
      <c r="U14" s="47">
        <f>'[2]CUADRO 6B'!U14/U$66</f>
        <v>14104745.340117935</v>
      </c>
      <c r="V14" s="47">
        <f>'[2]CUADRO 6B'!V14/V$66</f>
        <v>14935090.493339563</v>
      </c>
      <c r="W14" s="47">
        <f>'[2]CUADRO 6B'!W14/W$66</f>
        <v>12921527.20488199</v>
      </c>
      <c r="X14" s="47">
        <f>'[2]CUADRO 6B'!X14/X$66</f>
        <v>15458295.104733452</v>
      </c>
      <c r="Y14" s="47">
        <f>'[2]CUADRO 6B'!Y14/Y$66</f>
        <v>19159404.304902587</v>
      </c>
      <c r="Z14" s="47">
        <f>'[2]CUADRO 6B'!Z14/Z$66</f>
        <v>16428412.794516772</v>
      </c>
      <c r="AA14" s="47">
        <f>'[2]CUADRO 6B'!AA14/AA$66</f>
        <v>17461645.08199979</v>
      </c>
      <c r="AB14" s="47">
        <f>'[2]CUADRO 6B'!AB14/AB$66</f>
        <v>16454703.390945027</v>
      </c>
      <c r="AC14" s="47">
        <f>'[2]CUADRO 6B'!AC14/AC$66</f>
        <v>6554043.0746976798</v>
      </c>
    </row>
    <row r="15" spans="1:30" x14ac:dyDescent="0.2">
      <c r="B15" s="103" t="s">
        <v>224</v>
      </c>
      <c r="C15" s="48">
        <f>'[2]CUADRO 6B'!C15/C$66</f>
        <v>997926.82704983675</v>
      </c>
      <c r="D15" s="48">
        <f>'[2]CUADRO 6B'!D15/D$66</f>
        <v>1175989.6903258774</v>
      </c>
      <c r="E15" s="48">
        <f>'[2]CUADRO 6B'!E15/E$66</f>
        <v>1371862.0036999325</v>
      </c>
      <c r="F15" s="48">
        <f>'[2]CUADRO 6B'!F15/F$66</f>
        <v>1695674.9756506791</v>
      </c>
      <c r="G15" s="48">
        <f>'[2]CUADRO 6B'!G15/G$66</f>
        <v>1026964.061029905</v>
      </c>
      <c r="H15" s="48">
        <f>'[2]CUADRO 6B'!H15/H$66</f>
        <v>1393239.5207417449</v>
      </c>
      <c r="I15" s="48">
        <f>'[2]CUADRO 6B'!I15/I$66</f>
        <v>1436745.071899621</v>
      </c>
      <c r="J15" s="48">
        <f>'[2]CUADRO 6B'!J15/J$66</f>
        <v>1280254.2679952967</v>
      </c>
      <c r="K15" s="48">
        <f>'[2]CUADRO 6B'!K15/K$66</f>
        <v>1391206.6057082315</v>
      </c>
      <c r="L15" s="48">
        <f>'[2]CUADRO 6B'!L15/L$66</f>
        <v>1708471.5580635099</v>
      </c>
      <c r="M15" s="48">
        <f>'[2]CUADRO 6B'!M15/M$66</f>
        <v>1765970.9464224691</v>
      </c>
      <c r="N15" s="48">
        <f>'[2]CUADRO 6B'!N15/N$66</f>
        <v>1179490.5451908298</v>
      </c>
      <c r="O15" s="48">
        <f>'[2]CUADRO 6B'!O15/O$66</f>
        <v>1457509.2707384548</v>
      </c>
      <c r="P15" s="48">
        <f>'[2]CUADRO 6B'!P15/P$66</f>
        <v>1812790.708891022</v>
      </c>
      <c r="Q15" s="48">
        <f>'[2]CUADRO 6B'!Q15/Q$66</f>
        <v>1514022.8925762235</v>
      </c>
      <c r="R15" s="48">
        <f>'[2]CUADRO 6B'!R15/R$66</f>
        <v>1371906.4312744751</v>
      </c>
      <c r="S15" s="48">
        <f>'[2]CUADRO 6B'!S15/S$66</f>
        <v>934244.61501534819</v>
      </c>
      <c r="T15" s="48">
        <f>'[2]CUADRO 6B'!T15/T$66</f>
        <v>1118544.0533028757</v>
      </c>
      <c r="U15" s="48">
        <f>'[2]CUADRO 6B'!U15/U$66</f>
        <v>1031587.7110302758</v>
      </c>
      <c r="V15" s="48">
        <f>'[2]CUADRO 6B'!V15/V$66</f>
        <v>0</v>
      </c>
      <c r="W15" s="48">
        <f>'[2]CUADRO 6B'!W15/W$66</f>
        <v>0</v>
      </c>
      <c r="X15" s="48">
        <f>'[2]CUADRO 6B'!X15/X$66</f>
        <v>0</v>
      </c>
      <c r="Y15" s="48">
        <f>'[2]CUADRO 6B'!Y15/Y$66</f>
        <v>0</v>
      </c>
      <c r="Z15" s="48">
        <f>'[2]CUADRO 6B'!Z15/Z$66</f>
        <v>0</v>
      </c>
      <c r="AA15" s="48">
        <f>'[2]CUADRO 6B'!AA15/AA$66</f>
        <v>0</v>
      </c>
      <c r="AB15" s="48">
        <f>'[2]CUADRO 6B'!AB15/AB$66</f>
        <v>0</v>
      </c>
      <c r="AC15" s="48">
        <f>'[2]CUADRO 6B'!AC15/AC$66</f>
        <v>0</v>
      </c>
    </row>
    <row r="16" spans="1:30" x14ac:dyDescent="0.2">
      <c r="B16" s="103" t="s">
        <v>225</v>
      </c>
      <c r="C16" s="48">
        <f>'[2]CUADRO 6B'!C16/C$66</f>
        <v>697440.56166364695</v>
      </c>
      <c r="D16" s="48">
        <f>'[2]CUADRO 6B'!D16/D$66</f>
        <v>889550.89636593033</v>
      </c>
      <c r="E16" s="48">
        <f>'[2]CUADRO 6B'!E16/E$66</f>
        <v>615914.61420356424</v>
      </c>
      <c r="F16" s="48">
        <f>'[2]CUADRO 6B'!F16/F$66</f>
        <v>462253.50304357032</v>
      </c>
      <c r="G16" s="48">
        <f>'[2]CUADRO 6B'!G16/G$66</f>
        <v>532257.68500407785</v>
      </c>
      <c r="H16" s="48">
        <f>'[2]CUADRO 6B'!H16/H$66</f>
        <v>498293.33608538669</v>
      </c>
      <c r="I16" s="48">
        <f>'[2]CUADRO 6B'!I16/I$66</f>
        <v>442549.06111831439</v>
      </c>
      <c r="J16" s="48">
        <f>'[2]CUADRO 6B'!J16/J$66</f>
        <v>491892.54933592485</v>
      </c>
      <c r="K16" s="48">
        <f>'[2]CUADRO 6B'!K16/K$66</f>
        <v>516688.77762605652</v>
      </c>
      <c r="L16" s="48">
        <f>'[2]CUADRO 6B'!L16/L$66</f>
        <v>571481.08452063787</v>
      </c>
      <c r="M16" s="48">
        <f>'[2]CUADRO 6B'!M16/M$66</f>
        <v>569756.3808979108</v>
      </c>
      <c r="N16" s="48">
        <f>'[2]CUADRO 6B'!N16/N$66</f>
        <v>498066.93243743264</v>
      </c>
      <c r="O16" s="48">
        <f>'[2]CUADRO 6B'!O16/O$66</f>
        <v>607369.34260817652</v>
      </c>
      <c r="P16" s="48">
        <f>'[2]CUADRO 6B'!P16/P$66</f>
        <v>546962.28746039083</v>
      </c>
      <c r="Q16" s="48">
        <f>'[2]CUADRO 6B'!Q16/Q$66</f>
        <v>578922.19932245603</v>
      </c>
      <c r="R16" s="48">
        <f>'[2]CUADRO 6B'!R16/R$66</f>
        <v>573205.62588265759</v>
      </c>
      <c r="S16" s="48">
        <f>'[2]CUADRO 6B'!S16/S$66</f>
        <v>590677.29416063835</v>
      </c>
      <c r="T16" s="48">
        <f>'[2]CUADRO 6B'!T16/T$66</f>
        <v>646176.31118808698</v>
      </c>
      <c r="U16" s="48">
        <f>'[2]CUADRO 6B'!U16/U$66</f>
        <v>625243.72891613143</v>
      </c>
      <c r="V16" s="48">
        <f>'[2]CUADRO 6B'!V16/V$66</f>
        <v>0</v>
      </c>
      <c r="W16" s="48">
        <f>'[2]CUADRO 6B'!W16/W$66</f>
        <v>0</v>
      </c>
      <c r="X16" s="48">
        <f>'[2]CUADRO 6B'!X16/X$66</f>
        <v>0</v>
      </c>
      <c r="Y16" s="48">
        <f>'[2]CUADRO 6B'!Y16/Y$66</f>
        <v>0</v>
      </c>
      <c r="Z16" s="48">
        <f>'[2]CUADRO 6B'!Z16/Z$66</f>
        <v>0</v>
      </c>
      <c r="AA16" s="48">
        <f>'[2]CUADRO 6B'!AA16/AA$66</f>
        <v>0</v>
      </c>
      <c r="AB16" s="48">
        <f>'[2]CUADRO 6B'!AB16/AB$66</f>
        <v>0</v>
      </c>
      <c r="AC16" s="48">
        <f>'[2]CUADRO 6B'!AC16/AC$66</f>
        <v>0</v>
      </c>
    </row>
    <row r="17" spans="2:29" x14ac:dyDescent="0.2">
      <c r="B17" s="103" t="s">
        <v>226</v>
      </c>
      <c r="C17" s="48">
        <f>'[2]CUADRO 6B'!C17/C$66</f>
        <v>338807.37647338031</v>
      </c>
      <c r="D17" s="48">
        <f>'[2]CUADRO 6B'!D17/D$66</f>
        <v>394487.77267439949</v>
      </c>
      <c r="E17" s="48">
        <f>'[2]CUADRO 6B'!E17/E$66</f>
        <v>417174.66019894893</v>
      </c>
      <c r="F17" s="48">
        <f>'[2]CUADRO 6B'!F17/F$66</f>
        <v>501732.41050911834</v>
      </c>
      <c r="G17" s="48">
        <f>'[2]CUADRO 6B'!G17/G$66</f>
        <v>761433.65471823304</v>
      </c>
      <c r="H17" s="48">
        <f>'[2]CUADRO 6B'!H17/H$66</f>
        <v>1318924.28271621</v>
      </c>
      <c r="I17" s="48">
        <f>'[2]CUADRO 6B'!I17/I$66</f>
        <v>975683.3221108244</v>
      </c>
      <c r="J17" s="48">
        <f>'[2]CUADRO 6B'!J17/J$66</f>
        <v>815165.01366513316</v>
      </c>
      <c r="K17" s="48">
        <f>'[2]CUADRO 6B'!K17/K$66</f>
        <v>1200540.5774080444</v>
      </c>
      <c r="L17" s="48">
        <f>'[2]CUADRO 6B'!L17/L$66</f>
        <v>720395.38603087852</v>
      </c>
      <c r="M17" s="48">
        <f>'[2]CUADRO 6B'!M17/M$66</f>
        <v>647744.99675498705</v>
      </c>
      <c r="N17" s="48">
        <f>'[2]CUADRO 6B'!N17/N$66</f>
        <v>270974.11467805406</v>
      </c>
      <c r="O17" s="48">
        <f>'[2]CUADRO 6B'!O17/O$66</f>
        <v>611067.19200646901</v>
      </c>
      <c r="P17" s="48">
        <f>'[2]CUADRO 6B'!P17/P$66</f>
        <v>325268.01203310577</v>
      </c>
      <c r="Q17" s="48">
        <f>'[2]CUADRO 6B'!Q17/Q$66</f>
        <v>240155.15364487097</v>
      </c>
      <c r="R17" s="48">
        <f>'[2]CUADRO 6B'!R17/R$66</f>
        <v>187810.13310387341</v>
      </c>
      <c r="S17" s="48">
        <f>'[2]CUADRO 6B'!S17/S$66</f>
        <v>320268.82538944116</v>
      </c>
      <c r="T17" s="48">
        <f>'[2]CUADRO 6B'!T17/T$66</f>
        <v>229791.96722798943</v>
      </c>
      <c r="U17" s="48">
        <f>'[2]CUADRO 6B'!U17/U$66</f>
        <v>193756.26229741925</v>
      </c>
      <c r="V17" s="48">
        <f>'[2]CUADRO 6B'!V17/V$66</f>
        <v>0</v>
      </c>
      <c r="W17" s="48">
        <f>'[2]CUADRO 6B'!W17/W$66</f>
        <v>0</v>
      </c>
      <c r="X17" s="48">
        <f>'[2]CUADRO 6B'!X17/X$66</f>
        <v>0</v>
      </c>
      <c r="Y17" s="48">
        <f>'[2]CUADRO 6B'!Y17/Y$66</f>
        <v>0</v>
      </c>
      <c r="Z17" s="48">
        <f>'[2]CUADRO 6B'!Z17/Z$66</f>
        <v>0</v>
      </c>
      <c r="AA17" s="48">
        <f>'[2]CUADRO 6B'!AA17/AA$66</f>
        <v>0</v>
      </c>
      <c r="AB17" s="48">
        <f>'[2]CUADRO 6B'!AB17/AB$66</f>
        <v>0</v>
      </c>
      <c r="AC17" s="48">
        <f>'[2]CUADRO 6B'!AC17/AC$66</f>
        <v>0</v>
      </c>
    </row>
    <row r="18" spans="2:29" x14ac:dyDescent="0.2">
      <c r="B18" s="103" t="s">
        <v>227</v>
      </c>
      <c r="C18" s="48">
        <f>'[2]CUADRO 6B'!C18/C$66</f>
        <v>595002.35299561301</v>
      </c>
      <c r="D18" s="48">
        <f>'[2]CUADRO 6B'!D18/D$66</f>
        <v>722286.99633304554</v>
      </c>
      <c r="E18" s="48">
        <f>'[2]CUADRO 6B'!E18/E$66</f>
        <v>789276.38477362471</v>
      </c>
      <c r="F18" s="48">
        <f>'[2]CUADRO 6B'!F18/F$66</f>
        <v>767105.0262387268</v>
      </c>
      <c r="G18" s="48">
        <f>'[2]CUADRO 6B'!G18/G$66</f>
        <v>952242.66433105723</v>
      </c>
      <c r="H18" s="48">
        <f>'[2]CUADRO 6B'!H18/H$66</f>
        <v>1055771.0785985831</v>
      </c>
      <c r="I18" s="48">
        <f>'[2]CUADRO 6B'!I18/I$66</f>
        <v>899061.93488276319</v>
      </c>
      <c r="J18" s="48">
        <f>'[2]CUADRO 6B'!J18/J$66</f>
        <v>890690.51819321443</v>
      </c>
      <c r="K18" s="48">
        <f>'[2]CUADRO 6B'!K18/K$66</f>
        <v>804445.07972338458</v>
      </c>
      <c r="L18" s="48">
        <f>'[2]CUADRO 6B'!L18/L$66</f>
        <v>809732.72851776145</v>
      </c>
      <c r="M18" s="48">
        <f>'[2]CUADRO 6B'!M18/M$66</f>
        <v>719554.36234600004</v>
      </c>
      <c r="N18" s="48">
        <f>'[2]CUADRO 6B'!N18/N$66</f>
        <v>3881286.5902638286</v>
      </c>
      <c r="O18" s="48">
        <f>'[2]CUADRO 6B'!O18/O$66</f>
        <v>6464476.2983810045</v>
      </c>
      <c r="P18" s="48">
        <f>'[2]CUADRO 6B'!P18/P$66</f>
        <v>8976346.2113198098</v>
      </c>
      <c r="Q18" s="48">
        <f>'[2]CUADRO 6B'!Q18/Q$66</f>
        <v>8306117.1162405889</v>
      </c>
      <c r="R18" s="48">
        <f>'[2]CUADRO 6B'!R18/R$66</f>
        <v>7482413.0574212316</v>
      </c>
      <c r="S18" s="48">
        <f>'[2]CUADRO 6B'!S18/S$66</f>
        <v>8162788.5354275443</v>
      </c>
      <c r="T18" s="48">
        <f>'[2]CUADRO 6B'!T18/T$66</f>
        <v>7646389.6752329823</v>
      </c>
      <c r="U18" s="48">
        <f>'[2]CUADRO 6B'!U18/U$66</f>
        <v>8644998.0643118303</v>
      </c>
      <c r="V18" s="48">
        <f>'[2]CUADRO 6B'!V18/V$66</f>
        <v>3318496.4843417429</v>
      </c>
      <c r="W18" s="48">
        <f>'[2]CUADRO 6B'!W18/W$66</f>
        <v>2978820.1470236923</v>
      </c>
      <c r="X18" s="48">
        <f>'[2]CUADRO 6B'!X18/X$66</f>
        <v>4109425.6336413226</v>
      </c>
      <c r="Y18" s="48">
        <f>'[2]CUADRO 6B'!Y18/Y$66</f>
        <v>7147149.9989873897</v>
      </c>
      <c r="Z18" s="48">
        <f>'[2]CUADRO 6B'!Z18/Z$66</f>
        <v>5427458.5485095801</v>
      </c>
      <c r="AA18" s="48">
        <f>'[2]CUADRO 6B'!AA18/AA$66</f>
        <v>5099184.9628256904</v>
      </c>
      <c r="AB18" s="48">
        <f>'[2]CUADRO 6B'!AB18/AB$66</f>
        <v>4348794.9311866472</v>
      </c>
      <c r="AC18" s="48">
        <f>'[2]CUADRO 6B'!AC18/AC$66</f>
        <v>1408483.68885396</v>
      </c>
    </row>
    <row r="19" spans="2:29" x14ac:dyDescent="0.2">
      <c r="B19" s="103" t="s">
        <v>228</v>
      </c>
      <c r="C19" s="48">
        <f>'[2]CUADRO 6B'!C19/C$66</f>
        <v>0</v>
      </c>
      <c r="D19" s="48">
        <f>'[2]CUADRO 6B'!D19/D$66</f>
        <v>0</v>
      </c>
      <c r="E19" s="48">
        <f>'[2]CUADRO 6B'!E19/E$66</f>
        <v>0</v>
      </c>
      <c r="F19" s="48">
        <f>'[2]CUADRO 6B'!F19/F$66</f>
        <v>0</v>
      </c>
      <c r="G19" s="48">
        <f>'[2]CUADRO 6B'!G19/G$66</f>
        <v>0</v>
      </c>
      <c r="H19" s="48">
        <f>'[2]CUADRO 6B'!H19/H$66</f>
        <v>0</v>
      </c>
      <c r="I19" s="48">
        <f>'[2]CUADRO 6B'!I19/I$66</f>
        <v>0</v>
      </c>
      <c r="J19" s="48">
        <f>'[2]CUADRO 6B'!J19/J$66</f>
        <v>0</v>
      </c>
      <c r="K19" s="48">
        <f>'[2]CUADRO 6B'!K19/K$66</f>
        <v>0</v>
      </c>
      <c r="L19" s="48">
        <f>'[2]CUADRO 6B'!L19/L$66</f>
        <v>0</v>
      </c>
      <c r="M19" s="48">
        <f>'[2]CUADRO 6B'!M19/M$66</f>
        <v>0</v>
      </c>
      <c r="N19" s="48">
        <f>'[2]CUADRO 6B'!N19/N$66</f>
        <v>0</v>
      </c>
      <c r="O19" s="48">
        <f>'[2]CUADRO 6B'!O19/O$66</f>
        <v>0</v>
      </c>
      <c r="P19" s="48">
        <f>'[2]CUADRO 6B'!P19/P$66</f>
        <v>0</v>
      </c>
      <c r="Q19" s="48">
        <f>'[2]CUADRO 6B'!Q19/Q$66</f>
        <v>0</v>
      </c>
      <c r="R19" s="48">
        <f>'[2]CUADRO 6B'!R19/R$66</f>
        <v>0</v>
      </c>
      <c r="S19" s="48">
        <f>'[2]CUADRO 6B'!S19/S$66</f>
        <v>0</v>
      </c>
      <c r="T19" s="48">
        <f>'[2]CUADRO 6B'!T19/T$66</f>
        <v>0</v>
      </c>
      <c r="U19" s="48">
        <f>'[2]CUADRO 6B'!U19/U$66</f>
        <v>0</v>
      </c>
      <c r="V19" s="48">
        <f>'[2]CUADRO 6B'!V19/V$66</f>
        <v>5962408.8211169168</v>
      </c>
      <c r="W19" s="48">
        <f>'[2]CUADRO 6B'!W19/W$66</f>
        <v>5170704.915304197</v>
      </c>
      <c r="X19" s="48">
        <f>'[2]CUADRO 6B'!X19/X$66</f>
        <v>5681411.7146654567</v>
      </c>
      <c r="Y19" s="48">
        <f>'[2]CUADRO 6B'!Y19/Y$66</f>
        <v>5675600.514798604</v>
      </c>
      <c r="Z19" s="48">
        <f>'[2]CUADRO 6B'!Z19/Z$66</f>
        <v>5331430.1756569082</v>
      </c>
      <c r="AA19" s="48">
        <f>'[2]CUADRO 6B'!AA19/AA$66</f>
        <v>6087544.5991851399</v>
      </c>
      <c r="AB19" s="48">
        <f>'[2]CUADRO 6B'!AB19/AB$66</f>
        <v>5863025.4375396715</v>
      </c>
      <c r="AC19" s="48">
        <f>'[2]CUADRO 6B'!AC19/AC$66</f>
        <v>2727149.8537614401</v>
      </c>
    </row>
    <row r="20" spans="2:29" x14ac:dyDescent="0.2">
      <c r="B20" s="103" t="s">
        <v>229</v>
      </c>
      <c r="C20" s="48">
        <f>'[2]CUADRO 6B'!C20/C$66</f>
        <v>0</v>
      </c>
      <c r="D20" s="48">
        <f>'[2]CUADRO 6B'!D20/D$66</f>
        <v>0</v>
      </c>
      <c r="E20" s="48">
        <f>'[2]CUADRO 6B'!E20/E$66</f>
        <v>0</v>
      </c>
      <c r="F20" s="48">
        <f>'[2]CUADRO 6B'!F20/F$66</f>
        <v>0</v>
      </c>
      <c r="G20" s="48">
        <f>'[2]CUADRO 6B'!G20/G$66</f>
        <v>0</v>
      </c>
      <c r="H20" s="48">
        <f>'[2]CUADRO 6B'!H20/H$66</f>
        <v>0</v>
      </c>
      <c r="I20" s="48">
        <f>'[2]CUADRO 6B'!I20/I$66</f>
        <v>0</v>
      </c>
      <c r="J20" s="48">
        <f>'[2]CUADRO 6B'!J20/J$66</f>
        <v>0</v>
      </c>
      <c r="K20" s="48">
        <f>'[2]CUADRO 6B'!K20/K$66</f>
        <v>0</v>
      </c>
      <c r="L20" s="48">
        <f>'[2]CUADRO 6B'!L20/L$66</f>
        <v>0</v>
      </c>
      <c r="M20" s="48">
        <f>'[2]CUADRO 6B'!M20/M$66</f>
        <v>0</v>
      </c>
      <c r="N20" s="48">
        <f>'[2]CUADRO 6B'!N20/N$66</f>
        <v>0</v>
      </c>
      <c r="O20" s="48">
        <f>'[2]CUADRO 6B'!O20/O$66</f>
        <v>0</v>
      </c>
      <c r="P20" s="48">
        <f>'[2]CUADRO 6B'!P20/P$66</f>
        <v>0</v>
      </c>
      <c r="Q20" s="48">
        <f>'[2]CUADRO 6B'!Q20/Q$66</f>
        <v>0</v>
      </c>
      <c r="R20" s="48">
        <f>'[2]CUADRO 6B'!R20/R$66</f>
        <v>0</v>
      </c>
      <c r="S20" s="48">
        <f>'[2]CUADRO 6B'!S20/S$66</f>
        <v>0</v>
      </c>
      <c r="T20" s="48">
        <f>'[2]CUADRO 6B'!T20/T$66</f>
        <v>0</v>
      </c>
      <c r="U20" s="48">
        <f>'[2]CUADRO 6B'!U20/U$66</f>
        <v>0</v>
      </c>
      <c r="V20" s="48">
        <f>'[2]CUADRO 6B'!V20/V$66</f>
        <v>416989.33423435123</v>
      </c>
      <c r="W20" s="48">
        <f>'[2]CUADRO 6B'!W20/W$66</f>
        <v>465812.96964742476</v>
      </c>
      <c r="X20" s="48">
        <f>'[2]CUADRO 6B'!X20/X$66</f>
        <v>436955.38008574047</v>
      </c>
      <c r="Y20" s="48">
        <f>'[2]CUADRO 6B'!Y20/Y$66</f>
        <v>393248.23426662327</v>
      </c>
      <c r="Z20" s="48">
        <f>'[2]CUADRO 6B'!Z20/Z$66</f>
        <v>372837.55517414486</v>
      </c>
      <c r="AA20" s="48">
        <f>'[2]CUADRO 6B'!AA20/AA$66</f>
        <v>391311.12681656732</v>
      </c>
      <c r="AB20" s="48">
        <f>'[2]CUADRO 6B'!AB20/AB$66</f>
        <v>522039.21420548111</v>
      </c>
      <c r="AC20" s="48">
        <f>'[2]CUADRO 6B'!AC20/AC$66</f>
        <v>162464.85057014003</v>
      </c>
    </row>
    <row r="21" spans="2:29" x14ac:dyDescent="0.2">
      <c r="B21" s="103" t="s">
        <v>230</v>
      </c>
      <c r="C21" s="48">
        <f>'[2]CUADRO 6B'!C21/C$66</f>
        <v>30843.432224683482</v>
      </c>
      <c r="D21" s="48">
        <f>'[2]CUADRO 6B'!D21/D$66</f>
        <v>55907.604808100987</v>
      </c>
      <c r="E21" s="48">
        <f>'[2]CUADRO 6B'!E21/E$66</f>
        <v>307519.8244786674</v>
      </c>
      <c r="F21" s="48">
        <f>'[2]CUADRO 6B'!F21/F$66</f>
        <v>414911.09437178244</v>
      </c>
      <c r="G21" s="48">
        <f>'[2]CUADRO 6B'!G21/G$66</f>
        <v>539109.0518864044</v>
      </c>
      <c r="H21" s="48">
        <f>'[2]CUADRO 6B'!H21/H$66</f>
        <v>584529.11789614451</v>
      </c>
      <c r="I21" s="48">
        <f>'[2]CUADRO 6B'!I21/I$66</f>
        <v>47796.194388431184</v>
      </c>
      <c r="J21" s="48">
        <f>'[2]CUADRO 6B'!J21/J$66</f>
        <v>58326.501305929232</v>
      </c>
      <c r="K21" s="48">
        <f>'[2]CUADRO 6B'!K21/K$66</f>
        <v>63977.971311388865</v>
      </c>
      <c r="L21" s="48">
        <f>'[2]CUADRO 6B'!L21/L$66</f>
        <v>71572.844546436259</v>
      </c>
      <c r="M21" s="48">
        <f>'[2]CUADRO 6B'!M21/M$66</f>
        <v>79436.918109677499</v>
      </c>
      <c r="N21" s="48">
        <f>'[2]CUADRO 6B'!N21/N$66</f>
        <v>14982.279319745985</v>
      </c>
      <c r="O21" s="48">
        <f>'[2]CUADRO 6B'!O21/O$66</f>
        <v>75382.322073384115</v>
      </c>
      <c r="P21" s="48">
        <f>'[2]CUADRO 6B'!P21/P$66</f>
        <v>22219.01053306161</v>
      </c>
      <c r="Q21" s="48">
        <f>'[2]CUADRO 6B'!Q21/Q$66</f>
        <v>20780.326112266244</v>
      </c>
      <c r="R21" s="48">
        <f>'[2]CUADRO 6B'!R21/R$66</f>
        <v>4999.5375957792703</v>
      </c>
      <c r="S21" s="48">
        <f>'[2]CUADRO 6B'!S21/S$66</f>
        <v>23520.624909846705</v>
      </c>
      <c r="T21" s="48">
        <f>'[2]CUADRO 6B'!T21/T$66</f>
        <v>23287.749197648747</v>
      </c>
      <c r="U21" s="48">
        <f>'[2]CUADRO 6B'!U21/U$66</f>
        <v>15474.978294382807</v>
      </c>
      <c r="V21" s="48">
        <f>'[2]CUADRO 6B'!V21/V$66</f>
        <v>0</v>
      </c>
      <c r="W21" s="48">
        <f>'[2]CUADRO 6B'!W21/W$66</f>
        <v>0</v>
      </c>
      <c r="X21" s="48">
        <f>'[2]CUADRO 6B'!X21/X$66</f>
        <v>0</v>
      </c>
      <c r="Y21" s="48">
        <f>'[2]CUADRO 6B'!Y21/Y$66</f>
        <v>0</v>
      </c>
      <c r="Z21" s="48">
        <f>'[2]CUADRO 6B'!Z21/Z$66</f>
        <v>0</v>
      </c>
      <c r="AA21" s="48">
        <f>'[2]CUADRO 6B'!AA21/AA$66</f>
        <v>0</v>
      </c>
      <c r="AB21" s="48">
        <f>'[2]CUADRO 6B'!AB21/AB$66</f>
        <v>0</v>
      </c>
      <c r="AC21" s="48">
        <f>'[2]CUADRO 6B'!AC21/AC$66</f>
        <v>0</v>
      </c>
    </row>
    <row r="22" spans="2:29" x14ac:dyDescent="0.2">
      <c r="B22" s="103" t="s">
        <v>231</v>
      </c>
      <c r="C22" s="48">
        <f>'[2]CUADRO 6B'!C22/C$66</f>
        <v>0</v>
      </c>
      <c r="D22" s="48">
        <f>'[2]CUADRO 6B'!D22/D$66</f>
        <v>0</v>
      </c>
      <c r="E22" s="48">
        <f>'[2]CUADRO 6B'!E22/E$66</f>
        <v>0</v>
      </c>
      <c r="F22" s="48">
        <f>'[2]CUADRO 6B'!F22/F$66</f>
        <v>0</v>
      </c>
      <c r="G22" s="48">
        <f>'[2]CUADRO 6B'!G22/G$66</f>
        <v>0</v>
      </c>
      <c r="H22" s="48">
        <f>'[2]CUADRO 6B'!H22/H$66</f>
        <v>0</v>
      </c>
      <c r="I22" s="48">
        <f>'[2]CUADRO 6B'!I22/I$66</f>
        <v>0</v>
      </c>
      <c r="J22" s="48">
        <f>'[2]CUADRO 6B'!J22/J$66</f>
        <v>0</v>
      </c>
      <c r="K22" s="48">
        <f>'[2]CUADRO 6B'!K22/K$66</f>
        <v>0</v>
      </c>
      <c r="L22" s="48">
        <f>'[2]CUADRO 6B'!L22/L$66</f>
        <v>0</v>
      </c>
      <c r="M22" s="48">
        <f>'[2]CUADRO 6B'!M22/M$66</f>
        <v>0</v>
      </c>
      <c r="N22" s="48">
        <f>'[2]CUADRO 6B'!N22/N$66</f>
        <v>0</v>
      </c>
      <c r="O22" s="48">
        <f>'[2]CUADRO 6B'!O22/O$66</f>
        <v>0</v>
      </c>
      <c r="P22" s="48">
        <f>'[2]CUADRO 6B'!P22/P$66</f>
        <v>0</v>
      </c>
      <c r="Q22" s="48">
        <f>'[2]CUADRO 6B'!Q22/Q$66</f>
        <v>0</v>
      </c>
      <c r="R22" s="48">
        <f>'[2]CUADRO 6B'!R22/R$66</f>
        <v>0</v>
      </c>
      <c r="S22" s="48">
        <f>'[2]CUADRO 6B'!S22/S$66</f>
        <v>0</v>
      </c>
      <c r="T22" s="48">
        <f>'[2]CUADRO 6B'!T22/T$66</f>
        <v>0</v>
      </c>
      <c r="U22" s="48">
        <f>'[2]CUADRO 6B'!U22/U$66</f>
        <v>0</v>
      </c>
      <c r="V22" s="48">
        <f>'[2]CUADRO 6B'!V22/V$66</f>
        <v>301983.35603682708</v>
      </c>
      <c r="W22" s="48">
        <f>'[2]CUADRO 6B'!W22/W$66</f>
        <v>409719.65009675629</v>
      </c>
      <c r="X22" s="48">
        <f>'[2]CUADRO 6B'!X22/X$66</f>
        <v>446674.36734918976</v>
      </c>
      <c r="Y22" s="48">
        <f>'[2]CUADRO 6B'!Y22/Y$66</f>
        <v>624286.03209924407</v>
      </c>
      <c r="Z22" s="48">
        <f>'[2]CUADRO 6B'!Z22/Z$66</f>
        <v>547729.9531086412</v>
      </c>
      <c r="AA22" s="48">
        <f>'[2]CUADRO 6B'!AA22/AA$66</f>
        <v>667083.49810960738</v>
      </c>
      <c r="AB22" s="48">
        <f>'[2]CUADRO 6B'!AB22/AB$66</f>
        <v>482280.03191616613</v>
      </c>
      <c r="AC22" s="48">
        <f>'[2]CUADRO 6B'!AC22/AC$66</f>
        <v>216740.08241670998</v>
      </c>
    </row>
    <row r="23" spans="2:29" x14ac:dyDescent="0.2">
      <c r="B23" s="103" t="s">
        <v>232</v>
      </c>
      <c r="C23" s="48">
        <f>'[2]CUADRO 6B'!C23/C$66</f>
        <v>3927360.2229879596</v>
      </c>
      <c r="D23" s="48">
        <f>'[2]CUADRO 6B'!D23/D$66</f>
        <v>3019029.2954360698</v>
      </c>
      <c r="E23" s="48">
        <f>'[2]CUADRO 6B'!E23/E$66</f>
        <v>7707596.1059882697</v>
      </c>
      <c r="F23" s="48">
        <f>'[2]CUADRO 6B'!F23/F$66</f>
        <v>3519175.4377754419</v>
      </c>
      <c r="G23" s="48">
        <f>'[2]CUADRO 6B'!G23/G$66</f>
        <v>3859192.9074009871</v>
      </c>
      <c r="H23" s="48">
        <f>'[2]CUADRO 6B'!H23/H$66</f>
        <v>4007476.2400633143</v>
      </c>
      <c r="I23" s="48">
        <f>'[2]CUADRO 6B'!I23/I$66</f>
        <v>5064551.9105665805</v>
      </c>
      <c r="J23" s="48">
        <f>'[2]CUADRO 6B'!J23/J$66</f>
        <v>4686635.3008117648</v>
      </c>
      <c r="K23" s="48">
        <f>'[2]CUADRO 6B'!K23/K$66</f>
        <v>6262530.2230180092</v>
      </c>
      <c r="L23" s="48">
        <f>'[2]CUADRO 6B'!L23/L$66</f>
        <v>5461487.8303541029</v>
      </c>
      <c r="M23" s="48">
        <f>'[2]CUADRO 6B'!M23/M$66</f>
        <v>5304101.6580907237</v>
      </c>
      <c r="N23" s="48">
        <f>'[2]CUADRO 6B'!N23/N$66</f>
        <v>2246403.7522172597</v>
      </c>
      <c r="O23" s="48">
        <f>'[2]CUADRO 6B'!O23/O$66</f>
        <v>2031682.7234408187</v>
      </c>
      <c r="P23" s="48">
        <f>'[2]CUADRO 6B'!P23/P$66</f>
        <v>2390414.6750438116</v>
      </c>
      <c r="Q23" s="48">
        <f>'[2]CUADRO 6B'!Q23/Q$66</f>
        <v>2029970.7289047041</v>
      </c>
      <c r="R23" s="48">
        <f>'[2]CUADRO 6B'!R23/R$66</f>
        <v>2787780.5345431007</v>
      </c>
      <c r="S23" s="48">
        <f>'[2]CUADRO 6B'!S23/S$66</f>
        <v>2395663.9575810367</v>
      </c>
      <c r="T23" s="48">
        <f>'[2]CUADRO 6B'!T23/T$66</f>
        <v>2387079.9420833071</v>
      </c>
      <c r="U23" s="48">
        <f>'[2]CUADRO 6B'!U23/U$66</f>
        <v>2570118.2977526071</v>
      </c>
      <c r="V23" s="48">
        <f>'[2]CUADRO 6B'!V23/V$66</f>
        <v>4032126.6489399378</v>
      </c>
      <c r="W23" s="48">
        <f>'[2]CUADRO 6B'!W23/W$66</f>
        <v>3039753.297996229</v>
      </c>
      <c r="X23" s="48">
        <f>'[2]CUADRO 6B'!X23/X$66</f>
        <v>3534764.4005861538</v>
      </c>
      <c r="Y23" s="48">
        <f>'[2]CUADRO 6B'!Y23/Y$66</f>
        <v>4136112.3380682175</v>
      </c>
      <c r="Z23" s="48">
        <f>'[2]CUADRO 6B'!Z23/Z$66</f>
        <v>3890940.6892562648</v>
      </c>
      <c r="AA23" s="48">
        <f>'[2]CUADRO 6B'!AA23/AA$66</f>
        <v>4173456.0058997669</v>
      </c>
      <c r="AB23" s="48">
        <f>'[2]CUADRO 6B'!AB23/AB$66</f>
        <v>4249317.2497565122</v>
      </c>
      <c r="AC23" s="48">
        <f>'[2]CUADRO 6B'!AC23/AC$66</f>
        <v>1624317.9614639499</v>
      </c>
    </row>
    <row r="24" spans="2:29" x14ac:dyDescent="0.2">
      <c r="B24" s="103" t="s">
        <v>233</v>
      </c>
      <c r="C24" s="48">
        <f>'[2]CUADRO 6B'!C24/C$66</f>
        <v>0</v>
      </c>
      <c r="D24" s="48">
        <f>'[2]CUADRO 6B'!D24/D$66</f>
        <v>0</v>
      </c>
      <c r="E24" s="48">
        <f>'[2]CUADRO 6B'!E24/E$66</f>
        <v>0</v>
      </c>
      <c r="F24" s="48">
        <f>'[2]CUADRO 6B'!F24/F$66</f>
        <v>0</v>
      </c>
      <c r="G24" s="48">
        <f>'[2]CUADRO 6B'!G24/G$66</f>
        <v>0</v>
      </c>
      <c r="H24" s="48">
        <f>'[2]CUADRO 6B'!H24/H$66</f>
        <v>0</v>
      </c>
      <c r="I24" s="48">
        <f>'[2]CUADRO 6B'!I24/I$66</f>
        <v>0</v>
      </c>
      <c r="J24" s="48">
        <f>'[2]CUADRO 6B'!J24/J$66</f>
        <v>0</v>
      </c>
      <c r="K24" s="48">
        <f>'[2]CUADRO 6B'!K24/K$66</f>
        <v>0</v>
      </c>
      <c r="L24" s="48">
        <f>'[2]CUADRO 6B'!L24/L$66</f>
        <v>0</v>
      </c>
      <c r="M24" s="48">
        <f>'[2]CUADRO 6B'!M24/M$66</f>
        <v>0</v>
      </c>
      <c r="N24" s="48">
        <f>'[2]CUADRO 6B'!N24/N$66</f>
        <v>0</v>
      </c>
      <c r="O24" s="48">
        <f>'[2]CUADRO 6B'!O24/O$66</f>
        <v>0</v>
      </c>
      <c r="P24" s="48">
        <f>'[2]CUADRO 6B'!P24/P$66</f>
        <v>0</v>
      </c>
      <c r="Q24" s="48">
        <f>'[2]CUADRO 6B'!Q24/Q$66</f>
        <v>0</v>
      </c>
      <c r="R24" s="48">
        <f>'[2]CUADRO 6B'!R24/R$66</f>
        <v>0</v>
      </c>
      <c r="S24" s="48">
        <f>'[2]CUADRO 6B'!S24/S$66</f>
        <v>0</v>
      </c>
      <c r="T24" s="48">
        <f>'[2]CUADRO 6B'!T24/T$66</f>
        <v>0</v>
      </c>
      <c r="U24" s="48">
        <f>'[2]CUADRO 6B'!U24/U$66</f>
        <v>0</v>
      </c>
      <c r="V24" s="48">
        <f>'[2]CUADRO 6B'!V24/V$66</f>
        <v>903085.84866978833</v>
      </c>
      <c r="W24" s="48">
        <f>'[2]CUADRO 6B'!W24/W$66</f>
        <v>856716.22481368948</v>
      </c>
      <c r="X24" s="48">
        <f>'[2]CUADRO 6B'!X24/X$66</f>
        <v>1249063.6084055908</v>
      </c>
      <c r="Y24" s="48">
        <f>'[2]CUADRO 6B'!Y24/Y$66</f>
        <v>1183007.1866825104</v>
      </c>
      <c r="Z24" s="48">
        <f>'[2]CUADRO 6B'!Z24/Z$66</f>
        <v>858015.87281123269</v>
      </c>
      <c r="AA24" s="48">
        <f>'[2]CUADRO 6B'!AA24/AA$66</f>
        <v>1043064.8891630188</v>
      </c>
      <c r="AB24" s="48">
        <f>'[2]CUADRO 6B'!AB24/AB$66</f>
        <v>989246.52634054911</v>
      </c>
      <c r="AC24" s="48">
        <f>'[2]CUADRO 6B'!AC24/AC$66</f>
        <v>414886.63763148</v>
      </c>
    </row>
    <row r="25" spans="2:29" x14ac:dyDescent="0.2">
      <c r="B25" s="103" t="s">
        <v>234</v>
      </c>
      <c r="C25" s="48">
        <f>'[2]CUADRO 6B'!C25/C$66</f>
        <v>380429.02563838608</v>
      </c>
      <c r="D25" s="48">
        <f>'[2]CUADRO 6B'!D25/D$66</f>
        <v>1169264.3425497969</v>
      </c>
      <c r="E25" s="48">
        <f>'[2]CUADRO 6B'!E25/E$66</f>
        <v>1423391.5469542411</v>
      </c>
      <c r="F25" s="48">
        <f>'[2]CUADRO 6B'!F25/F$66</f>
        <v>799240.09921989683</v>
      </c>
      <c r="G25" s="48">
        <f>'[2]CUADRO 6B'!G25/G$66</f>
        <v>6647551.1434309045</v>
      </c>
      <c r="H25" s="48">
        <f>'[2]CUADRO 6B'!H25/H$66</f>
        <v>6099677.552920701</v>
      </c>
      <c r="I25" s="48">
        <f>'[2]CUADRO 6B'!I25/I$66</f>
        <v>605977.88317663386</v>
      </c>
      <c r="J25" s="48">
        <f>'[2]CUADRO 6B'!J25/J$66</f>
        <v>574308.76728043018</v>
      </c>
      <c r="K25" s="48">
        <f>'[2]CUADRO 6B'!K25/K$66</f>
        <v>791059.53560125909</v>
      </c>
      <c r="L25" s="48">
        <f>'[2]CUADRO 6B'!L25/L$66</f>
        <v>2238997.6686084168</v>
      </c>
      <c r="M25" s="48">
        <f>'[2]CUADRO 6B'!M25/M$66</f>
        <v>1389326.006673245</v>
      </c>
      <c r="N25" s="48">
        <f>'[2]CUADRO 6B'!N25/N$66</f>
        <v>433541.83630682365</v>
      </c>
      <c r="O25" s="48">
        <f>'[2]CUADRO 6B'!O25/O$66</f>
        <v>786744.28066963982</v>
      </c>
      <c r="P25" s="48">
        <f>'[2]CUADRO 6B'!P25/P$66</f>
        <v>984255.31897492963</v>
      </c>
      <c r="Q25" s="48">
        <f>'[2]CUADRO 6B'!Q25/Q$66</f>
        <v>909790.89872684376</v>
      </c>
      <c r="R25" s="48">
        <f>'[2]CUADRO 6B'!R25/R$66</f>
        <v>1153401.3094969199</v>
      </c>
      <c r="S25" s="48">
        <f>'[2]CUADRO 6B'!S25/S$66</f>
        <v>1119758.1883411109</v>
      </c>
      <c r="T25" s="48">
        <f>'[2]CUADRO 6B'!T25/T$66</f>
        <v>1032674.7213886676</v>
      </c>
      <c r="U25" s="48">
        <f>'[2]CUADRO 6B'!U25/U$66</f>
        <v>1023566.2975152867</v>
      </c>
      <c r="V25" s="48">
        <f>'[2]CUADRO 6B'!V25/V$66</f>
        <v>0</v>
      </c>
      <c r="W25" s="48">
        <f>'[2]CUADRO 6B'!W25/W$66</f>
        <v>0</v>
      </c>
      <c r="X25" s="48">
        <f>'[2]CUADRO 6B'!X25/X$66</f>
        <v>0</v>
      </c>
      <c r="Y25" s="48">
        <f>'[2]CUADRO 6B'!Y25/Y$66</f>
        <v>0</v>
      </c>
      <c r="Z25" s="48">
        <f>'[2]CUADRO 6B'!Z25/Z$66</f>
        <v>0</v>
      </c>
      <c r="AA25" s="48">
        <f>'[2]CUADRO 6B'!AA25/AA$66</f>
        <v>0</v>
      </c>
      <c r="AB25" s="48">
        <f>'[2]CUADRO 6B'!AB25/AB$66</f>
        <v>0</v>
      </c>
      <c r="AC25" s="48">
        <f>'[2]CUADRO 6B'!AC25/AC$66</f>
        <v>0</v>
      </c>
    </row>
    <row r="26" spans="2:29" s="45" customFormat="1" x14ac:dyDescent="0.2">
      <c r="B26" s="109" t="s">
        <v>235</v>
      </c>
      <c r="C26" s="47">
        <f>'[2]CUADRO 6B'!C26/C$66</f>
        <v>4926.2307285307452</v>
      </c>
      <c r="D26" s="47">
        <f>'[2]CUADRO 6B'!D26/D$66</f>
        <v>111085.87970051222</v>
      </c>
      <c r="E26" s="47">
        <f>'[2]CUADRO 6B'!E26/E$66</f>
        <v>104107.34612345479</v>
      </c>
      <c r="F26" s="47">
        <f>'[2]CUADRO 6B'!F26/F$66</f>
        <v>93422.051540366665</v>
      </c>
      <c r="G26" s="47">
        <f>'[2]CUADRO 6B'!G26/G$66</f>
        <v>90962.150356627724</v>
      </c>
      <c r="H26" s="47">
        <f>'[2]CUADRO 6B'!H26/H$66</f>
        <v>91165.446968677337</v>
      </c>
      <c r="I26" s="47">
        <f>'[2]CUADRO 6B'!I26/I$66</f>
        <v>90956.100636142975</v>
      </c>
      <c r="J26" s="47">
        <f>'[2]CUADRO 6B'!J26/J$66</f>
        <v>98400.147457745406</v>
      </c>
      <c r="K26" s="47">
        <f>'[2]CUADRO 6B'!K26/K$66</f>
        <v>98757.740631946086</v>
      </c>
      <c r="L26" s="47">
        <f>'[2]CUADRO 6B'!L26/L$66</f>
        <v>111278.12080207939</v>
      </c>
      <c r="M26" s="47">
        <f>'[2]CUADRO 6B'!M26/M$66</f>
        <v>126621.49686887243</v>
      </c>
      <c r="N26" s="47">
        <f>'[2]CUADRO 6B'!N26/N$66</f>
        <v>127772.69755629072</v>
      </c>
      <c r="O26" s="47">
        <f>'[2]CUADRO 6B'!O26/O$66</f>
        <v>135816.6530040814</v>
      </c>
      <c r="P26" s="47">
        <f>'[2]CUADRO 6B'!P26/P$66</f>
        <v>141504.63768832968</v>
      </c>
      <c r="Q26" s="47">
        <f>'[2]CUADRO 6B'!Q26/Q$66</f>
        <v>142065.13462378748</v>
      </c>
      <c r="R26" s="47">
        <f>'[2]CUADRO 6B'!R26/R$66</f>
        <v>141041.2902013697</v>
      </c>
      <c r="S26" s="47">
        <f>'[2]CUADRO 6B'!S26/S$66</f>
        <v>137030.85720180382</v>
      </c>
      <c r="T26" s="47">
        <f>'[2]CUADRO 6B'!T26/T$66</f>
        <v>146746.1539282192</v>
      </c>
      <c r="U26" s="47">
        <f>'[2]CUADRO 6B'!U26/U$66</f>
        <v>150134.56472251785</v>
      </c>
      <c r="V26" s="47">
        <f>'[2]CUADRO 6B'!V26/V$66</f>
        <v>0</v>
      </c>
      <c r="W26" s="47">
        <f>'[2]CUADRO 6B'!W26/W$66</f>
        <v>0</v>
      </c>
      <c r="X26" s="47">
        <f>'[2]CUADRO 6B'!X26/X$66</f>
        <v>0</v>
      </c>
      <c r="Y26" s="47">
        <f>'[2]CUADRO 6B'!Y26/Y$66</f>
        <v>0</v>
      </c>
      <c r="Z26" s="47">
        <f>'[2]CUADRO 6B'!Z26/Z$66</f>
        <v>0</v>
      </c>
      <c r="AA26" s="47">
        <f>'[2]CUADRO 6B'!AA26/AA$66</f>
        <v>0</v>
      </c>
      <c r="AB26" s="47">
        <f>'[2]CUADRO 6B'!AB26/AB$66</f>
        <v>0</v>
      </c>
      <c r="AC26" s="47">
        <f>'[2]CUADRO 6B'!AC26/AC$66</f>
        <v>0</v>
      </c>
    </row>
    <row r="27" spans="2:29" x14ac:dyDescent="0.2">
      <c r="B27" s="103" t="s">
        <v>236</v>
      </c>
      <c r="C27" s="48">
        <f>'[2]CUADRO 6B'!C27/C$66</f>
        <v>4697.9227585481503</v>
      </c>
      <c r="D27" s="48">
        <f>'[2]CUADRO 6B'!D27/D$66</f>
        <v>102100.69766317942</v>
      </c>
      <c r="E27" s="48">
        <f>'[2]CUADRO 6B'!E27/E$66</f>
        <v>100568.67362409881</v>
      </c>
      <c r="F27" s="48">
        <f>'[2]CUADRO 6B'!F27/F$66</f>
        <v>90467.805441115546</v>
      </c>
      <c r="G27" s="48">
        <f>'[2]CUADRO 6B'!G27/G$66</f>
        <v>89083.742059173426</v>
      </c>
      <c r="H27" s="48">
        <f>'[2]CUADRO 6B'!H27/H$66</f>
        <v>84651.110202035576</v>
      </c>
      <c r="I27" s="48">
        <f>'[2]CUADRO 6B'!I27/I$66</f>
        <v>87347.442839214898</v>
      </c>
      <c r="J27" s="48">
        <f>'[2]CUADRO 6B'!J27/J$66</f>
        <v>95715.65477517921</v>
      </c>
      <c r="K27" s="48">
        <f>'[2]CUADRO 6B'!K27/K$66</f>
        <v>96192.282342252322</v>
      </c>
      <c r="L27" s="48">
        <f>'[2]CUADRO 6B'!L27/L$66</f>
        <v>108586.46218206894</v>
      </c>
      <c r="M27" s="48">
        <f>'[2]CUADRO 6B'!M27/M$66</f>
        <v>124241.89731713268</v>
      </c>
      <c r="N27" s="48">
        <f>'[2]CUADRO 6B'!N27/N$66</f>
        <v>125517.35302379931</v>
      </c>
      <c r="O27" s="48">
        <f>'[2]CUADRO 6B'!O27/O$66</f>
        <v>133813.51043587289</v>
      </c>
      <c r="P27" s="48">
        <f>'[2]CUADRO 6B'!P27/P$66</f>
        <v>137629.5952465212</v>
      </c>
      <c r="Q27" s="48">
        <f>'[2]CUADRO 6B'!Q27/Q$66</f>
        <v>140148.48582003286</v>
      </c>
      <c r="R27" s="48">
        <f>'[2]CUADRO 6B'!R27/R$66</f>
        <v>139280.89789760127</v>
      </c>
      <c r="S27" s="48">
        <f>'[2]CUADRO 6B'!S27/S$66</f>
        <v>135926.75597731629</v>
      </c>
      <c r="T27" s="48">
        <f>'[2]CUADRO 6B'!T27/T$66</f>
        <v>145269.60779460697</v>
      </c>
      <c r="U27" s="48">
        <f>'[2]CUADRO 6B'!U27/U$66</f>
        <v>148536.49301631644</v>
      </c>
      <c r="V27" s="48">
        <f>'[2]CUADRO 6B'!V27/V$66</f>
        <v>0</v>
      </c>
      <c r="W27" s="48">
        <f>'[2]CUADRO 6B'!W27/W$66</f>
        <v>0</v>
      </c>
      <c r="X27" s="48">
        <f>'[2]CUADRO 6B'!X27/X$66</f>
        <v>0</v>
      </c>
      <c r="Y27" s="48">
        <f>'[2]CUADRO 6B'!Y27/Y$66</f>
        <v>0</v>
      </c>
      <c r="Z27" s="48">
        <f>'[2]CUADRO 6B'!Z27/Z$66</f>
        <v>0</v>
      </c>
      <c r="AA27" s="48">
        <f>'[2]CUADRO 6B'!AA27/AA$66</f>
        <v>0</v>
      </c>
      <c r="AB27" s="48">
        <f>'[2]CUADRO 6B'!AB27/AB$66</f>
        <v>0</v>
      </c>
      <c r="AC27" s="48">
        <f>'[2]CUADRO 6B'!AC27/AC$66</f>
        <v>0</v>
      </c>
    </row>
    <row r="28" spans="2:29" x14ac:dyDescent="0.2">
      <c r="B28" s="103" t="s">
        <v>237</v>
      </c>
      <c r="C28" s="48">
        <f>'[2]CUADRO 6B'!C28/C$66</f>
        <v>228.30796998259444</v>
      </c>
      <c r="D28" s="48">
        <f>'[2]CUADRO 6B'!D28/D$66</f>
        <v>8985.1820373327919</v>
      </c>
      <c r="E28" s="48">
        <f>'[2]CUADRO 6B'!E28/E$66</f>
        <v>3538.6724993559719</v>
      </c>
      <c r="F28" s="48">
        <f>'[2]CUADRO 6B'!F28/F$66</f>
        <v>2954.2460992511119</v>
      </c>
      <c r="G28" s="48">
        <f>'[2]CUADRO 6B'!G28/G$66</f>
        <v>1878.4082974542973</v>
      </c>
      <c r="H28" s="48">
        <f>'[2]CUADRO 6B'!H28/H$66</f>
        <v>6514.3367666417689</v>
      </c>
      <c r="I28" s="48">
        <f>'[2]CUADRO 6B'!I28/I$66</f>
        <v>3608.6577969280775</v>
      </c>
      <c r="J28" s="48">
        <f>'[2]CUADRO 6B'!J28/J$66</f>
        <v>2684.4926825662019</v>
      </c>
      <c r="K28" s="48">
        <f>'[2]CUADRO 6B'!K28/K$66</f>
        <v>2565.4582896937673</v>
      </c>
      <c r="L28" s="48">
        <f>'[2]CUADRO 6B'!L28/L$66</f>
        <v>2691.6586200104598</v>
      </c>
      <c r="M28" s="48">
        <f>'[2]CUADRO 6B'!M28/M$66</f>
        <v>2379.599551739751</v>
      </c>
      <c r="N28" s="48">
        <f>'[2]CUADRO 6B'!N28/N$66</f>
        <v>2255.3445324914019</v>
      </c>
      <c r="O28" s="48">
        <f>'[2]CUADRO 6B'!O28/O$66</f>
        <v>2003.1425682085203</v>
      </c>
      <c r="P28" s="48">
        <f>'[2]CUADRO 6B'!P28/P$66</f>
        <v>3875.0424418084972</v>
      </c>
      <c r="Q28" s="48">
        <f>'[2]CUADRO 6B'!Q28/Q$66</f>
        <v>1916.6488037546428</v>
      </c>
      <c r="R28" s="48">
        <f>'[2]CUADRO 6B'!R28/R$66</f>
        <v>1760.3923037684469</v>
      </c>
      <c r="S28" s="48">
        <f>'[2]CUADRO 6B'!S28/S$66</f>
        <v>1104.1012244875615</v>
      </c>
      <c r="T28" s="48">
        <f>'[2]CUADRO 6B'!T28/T$66</f>
        <v>1476.5461336122385</v>
      </c>
      <c r="U28" s="48">
        <f>'[2]CUADRO 6B'!U28/U$66</f>
        <v>1598.0717062014137</v>
      </c>
      <c r="V28" s="48">
        <f>'[2]CUADRO 6B'!V28/V$66</f>
        <v>0</v>
      </c>
      <c r="W28" s="48">
        <f>'[2]CUADRO 6B'!W28/W$66</f>
        <v>0</v>
      </c>
      <c r="X28" s="48">
        <f>'[2]CUADRO 6B'!X28/X$66</f>
        <v>0</v>
      </c>
      <c r="Y28" s="48">
        <f>'[2]CUADRO 6B'!Y28/Y$66</f>
        <v>0</v>
      </c>
      <c r="Z28" s="48">
        <f>'[2]CUADRO 6B'!Z28/Z$66</f>
        <v>0</v>
      </c>
      <c r="AA28" s="48">
        <f>'[2]CUADRO 6B'!AA28/AA$66</f>
        <v>0</v>
      </c>
      <c r="AB28" s="48">
        <f>'[2]CUADRO 6B'!AB28/AB$66</f>
        <v>0</v>
      </c>
      <c r="AC28" s="48">
        <f>'[2]CUADRO 6B'!AC28/AC$66</f>
        <v>0</v>
      </c>
    </row>
    <row r="29" spans="2:29" x14ac:dyDescent="0.2">
      <c r="B29" s="108" t="s">
        <v>238</v>
      </c>
      <c r="C29" s="50">
        <f>'[2]CUADRO 6B'!C29/C$66</f>
        <v>1657412.3327011375</v>
      </c>
      <c r="D29" s="50">
        <f>'[2]CUADRO 6B'!D29/D$66</f>
        <v>2022898.0641181294</v>
      </c>
      <c r="E29" s="50">
        <f>'[2]CUADRO 6B'!E29/E$66</f>
        <v>1115196.8973997862</v>
      </c>
      <c r="F29" s="50">
        <f>'[2]CUADRO 6B'!F29/F$66</f>
        <v>1606073.9828581724</v>
      </c>
      <c r="G29" s="50">
        <f>'[2]CUADRO 6B'!G29/G$66</f>
        <v>2095251.3149211702</v>
      </c>
      <c r="H29" s="50">
        <f>'[2]CUADRO 6B'!H29/H$66</f>
        <v>1547680.2765632998</v>
      </c>
      <c r="I29" s="50">
        <f>'[2]CUADRO 6B'!I29/I$66</f>
        <v>2835168.562612908</v>
      </c>
      <c r="J29" s="50">
        <f>'[2]CUADRO 6B'!J29/J$66</f>
        <v>4222459.0696498975</v>
      </c>
      <c r="K29" s="50">
        <f>'[2]CUADRO 6B'!K29/K$66</f>
        <v>3363262.8768188437</v>
      </c>
      <c r="L29" s="50">
        <f>'[2]CUADRO 6B'!L29/L$66</f>
        <v>5435504.3281562096</v>
      </c>
      <c r="M29" s="50">
        <f>'[2]CUADRO 6B'!M29/M$66</f>
        <v>7062310.31317598</v>
      </c>
      <c r="N29" s="50">
        <f>'[2]CUADRO 6B'!N29/N$66</f>
        <v>3238029.5625954666</v>
      </c>
      <c r="O29" s="50">
        <f>'[2]CUADRO 6B'!O29/O$66</f>
        <v>4600051.2007543817</v>
      </c>
      <c r="P29" s="50">
        <f>'[2]CUADRO 6B'!P29/P$66</f>
        <v>5078788.4963648459</v>
      </c>
      <c r="Q29" s="50">
        <f>'[2]CUADRO 6B'!Q29/Q$66</f>
        <v>5149071.1495393878</v>
      </c>
      <c r="R29" s="50">
        <f>'[2]CUADRO 6B'!R29/R$66</f>
        <v>5085651.0060655409</v>
      </c>
      <c r="S29" s="50">
        <f>'[2]CUADRO 6B'!S29/S$66</f>
        <v>5866351.7558552101</v>
      </c>
      <c r="T29" s="50">
        <f>'[2]CUADRO 6B'!T29/T$66</f>
        <v>7124707.7590259686</v>
      </c>
      <c r="U29" s="50">
        <f>'[2]CUADRO 6B'!U29/U$66</f>
        <v>4021699.8176682331</v>
      </c>
      <c r="V29" s="50">
        <f>'[2]CUADRO 6B'!V29/V$66</f>
        <v>4129175.468081913</v>
      </c>
      <c r="W29" s="50">
        <f>'[2]CUADRO 6B'!W29/W$66</f>
        <v>4274059.174323163</v>
      </c>
      <c r="X29" s="50">
        <f>'[2]CUADRO 6B'!X29/X$66</f>
        <v>5524748.7404082492</v>
      </c>
      <c r="Y29" s="50">
        <f>'[2]CUADRO 6B'!Y29/Y$66</f>
        <v>4257514.1062359614</v>
      </c>
      <c r="Z29" s="50">
        <f>'[2]CUADRO 6B'!Z29/Z$66</f>
        <v>5589797.1010382241</v>
      </c>
      <c r="AA29" s="50">
        <f>'[2]CUADRO 6B'!AA29/AA$66</f>
        <v>8022399.9790301053</v>
      </c>
      <c r="AB29" s="50">
        <f>'[2]CUADRO 6B'!AB29/AB$66</f>
        <v>7507225.0254337667</v>
      </c>
      <c r="AC29" s="50">
        <f>'[2]CUADRO 6B'!AC29/AC$66</f>
        <v>1098812.25253958</v>
      </c>
    </row>
    <row r="30" spans="2:29" x14ac:dyDescent="0.2">
      <c r="B30" s="106" t="s">
        <v>239</v>
      </c>
      <c r="C30" s="48">
        <f>'[2]CUADRO 6B'!C30/C$66</f>
        <v>0</v>
      </c>
      <c r="D30" s="48">
        <f>'[2]CUADRO 6B'!D30/D$66</f>
        <v>0</v>
      </c>
      <c r="E30" s="48">
        <f>'[2]CUADRO 6B'!E30/E$66</f>
        <v>0</v>
      </c>
      <c r="F30" s="48">
        <f>'[2]CUADRO 6B'!F30/F$66</f>
        <v>0</v>
      </c>
      <c r="G30" s="48">
        <f>'[2]CUADRO 6B'!G30/G$66</f>
        <v>0</v>
      </c>
      <c r="H30" s="48">
        <f>'[2]CUADRO 6B'!H30/H$66</f>
        <v>0</v>
      </c>
      <c r="I30" s="48">
        <f>'[2]CUADRO 6B'!I30/I$66</f>
        <v>0</v>
      </c>
      <c r="J30" s="48">
        <f>'[2]CUADRO 6B'!J30/J$66</f>
        <v>0</v>
      </c>
      <c r="K30" s="48">
        <f>'[2]CUADRO 6B'!K30/K$66</f>
        <v>0</v>
      </c>
      <c r="L30" s="48">
        <f>'[2]CUADRO 6B'!L30/L$66</f>
        <v>0</v>
      </c>
      <c r="M30" s="48">
        <f>'[2]CUADRO 6B'!M30/M$66</f>
        <v>0</v>
      </c>
      <c r="N30" s="48">
        <f>'[2]CUADRO 6B'!N30/N$66</f>
        <v>0</v>
      </c>
      <c r="O30" s="48">
        <f>'[2]CUADRO 6B'!O30/O$66</f>
        <v>0</v>
      </c>
      <c r="P30" s="48">
        <f>'[2]CUADRO 6B'!P30/P$66</f>
        <v>0</v>
      </c>
      <c r="Q30" s="48">
        <f>'[2]CUADRO 6B'!Q30/Q$66</f>
        <v>0</v>
      </c>
      <c r="R30" s="48">
        <f>'[2]CUADRO 6B'!R30/R$66</f>
        <v>0</v>
      </c>
      <c r="S30" s="48">
        <f>'[2]CUADRO 6B'!S30/S$66</f>
        <v>0</v>
      </c>
      <c r="T30" s="48">
        <f>'[2]CUADRO 6B'!T30/T$66</f>
        <v>0</v>
      </c>
      <c r="U30" s="48">
        <f>'[2]CUADRO 6B'!U30/U$66</f>
        <v>0</v>
      </c>
      <c r="V30" s="48">
        <f>'[2]CUADRO 6B'!V30/V$66</f>
        <v>4553.3099784883661</v>
      </c>
      <c r="W30" s="48">
        <f>'[2]CUADRO 6B'!W30/W$66</f>
        <v>965.8567686755091</v>
      </c>
      <c r="X30" s="48">
        <f>'[2]CUADRO 6B'!X30/X$66</f>
        <v>17861.885768862499</v>
      </c>
      <c r="Y30" s="48">
        <f>'[2]CUADRO 6B'!Y30/Y$66</f>
        <v>5968.0121261712293</v>
      </c>
      <c r="Z30" s="48">
        <f>'[2]CUADRO 6B'!Z30/Z$66</f>
        <v>3194.9173830438735</v>
      </c>
      <c r="AA30" s="48">
        <f>'[2]CUADRO 6B'!AA30/AA$66</f>
        <v>14544.998346759725</v>
      </c>
      <c r="AB30" s="48">
        <f>'[2]CUADRO 6B'!AB30/AB$66</f>
        <v>26212.299890582635</v>
      </c>
      <c r="AC30" s="48">
        <f>'[2]CUADRO 6B'!AC30/AC$66</f>
        <v>5012.2738037500003</v>
      </c>
    </row>
    <row r="31" spans="2:29" x14ac:dyDescent="0.2">
      <c r="B31" s="106" t="s">
        <v>240</v>
      </c>
      <c r="C31" s="48">
        <f>'[2]CUADRO 6B'!C31/C$66</f>
        <v>0</v>
      </c>
      <c r="D31" s="48">
        <f>'[2]CUADRO 6B'!D31/D$66</f>
        <v>0</v>
      </c>
      <c r="E31" s="48">
        <f>'[2]CUADRO 6B'!E31/E$66</f>
        <v>0</v>
      </c>
      <c r="F31" s="48">
        <f>'[2]CUADRO 6B'!F31/F$66</f>
        <v>0</v>
      </c>
      <c r="G31" s="48">
        <f>'[2]CUADRO 6B'!G31/G$66</f>
        <v>0</v>
      </c>
      <c r="H31" s="48">
        <f>'[2]CUADRO 6B'!H31/H$66</f>
        <v>0</v>
      </c>
      <c r="I31" s="48">
        <f>'[2]CUADRO 6B'!I31/I$66</f>
        <v>0</v>
      </c>
      <c r="J31" s="48">
        <f>'[2]CUADRO 6B'!J31/J$66</f>
        <v>0</v>
      </c>
      <c r="K31" s="48">
        <f>'[2]CUADRO 6B'!K31/K$66</f>
        <v>0</v>
      </c>
      <c r="L31" s="48">
        <f>'[2]CUADRO 6B'!L31/L$66</f>
        <v>0</v>
      </c>
      <c r="M31" s="48">
        <f>'[2]CUADRO 6B'!M31/M$66</f>
        <v>0</v>
      </c>
      <c r="N31" s="48">
        <f>'[2]CUADRO 6B'!N31/N$66</f>
        <v>1830559.5982115953</v>
      </c>
      <c r="O31" s="48">
        <f>'[2]CUADRO 6B'!O31/O$66</f>
        <v>1972503.6668956603</v>
      </c>
      <c r="P31" s="48">
        <f>'[2]CUADRO 6B'!P31/P$66</f>
        <v>2653043.5329511683</v>
      </c>
      <c r="Q31" s="48">
        <f>'[2]CUADRO 6B'!Q31/Q$66</f>
        <v>3247148.7464615433</v>
      </c>
      <c r="R31" s="48">
        <f>'[2]CUADRO 6B'!R31/R$66</f>
        <v>4260606.9292718228</v>
      </c>
      <c r="S31" s="48">
        <f>'[2]CUADRO 6B'!S31/S$66</f>
        <v>4089328.1474575396</v>
      </c>
      <c r="T31" s="48">
        <f>'[2]CUADRO 6B'!T31/T$66</f>
        <v>5695225.238057239</v>
      </c>
      <c r="U31" s="48">
        <f>'[2]CUADRO 6B'!U31/U$66</f>
        <v>3179674.2600353519</v>
      </c>
      <c r="V31" s="48">
        <f>'[2]CUADRO 6B'!V31/V$66</f>
        <v>3250172.5815948304</v>
      </c>
      <c r="W31" s="48">
        <f>'[2]CUADRO 6B'!W31/W$66</f>
        <v>3238242.0913639744</v>
      </c>
      <c r="X31" s="48">
        <f>'[2]CUADRO 6B'!X31/X$66</f>
        <v>4464863.20871838</v>
      </c>
      <c r="Y31" s="48">
        <f>'[2]CUADRO 6B'!Y31/Y$66</f>
        <v>2932747.573204536</v>
      </c>
      <c r="Z31" s="48">
        <f>'[2]CUADRO 6B'!Z31/Z$66</f>
        <v>4347197.5535535542</v>
      </c>
      <c r="AA31" s="48">
        <f>'[2]CUADRO 6B'!AA31/AA$66</f>
        <v>6764236.0188620407</v>
      </c>
      <c r="AB31" s="48">
        <f>'[2]CUADRO 6B'!AB31/AB$66</f>
        <v>6312911.9323007315</v>
      </c>
      <c r="AC31" s="48">
        <f>'[2]CUADRO 6B'!AC31/AC$66</f>
        <v>710277.38066634</v>
      </c>
    </row>
    <row r="32" spans="2:29" x14ac:dyDescent="0.2">
      <c r="B32" s="106" t="s">
        <v>320</v>
      </c>
      <c r="C32" s="48">
        <f>'[2]CUADRO 6B'!C32/C$66</f>
        <v>0</v>
      </c>
      <c r="D32" s="48">
        <f>'[2]CUADRO 6B'!D32/D$66</f>
        <v>0</v>
      </c>
      <c r="E32" s="48">
        <f>'[2]CUADRO 6B'!E32/E$66</f>
        <v>0</v>
      </c>
      <c r="F32" s="48">
        <f>'[2]CUADRO 6B'!F32/F$66</f>
        <v>0</v>
      </c>
      <c r="G32" s="48">
        <f>'[2]CUADRO 6B'!G32/G$66</f>
        <v>0</v>
      </c>
      <c r="H32" s="48">
        <f>'[2]CUADRO 6B'!H32/H$66</f>
        <v>0</v>
      </c>
      <c r="I32" s="48">
        <f>'[2]CUADRO 6B'!I32/I$66</f>
        <v>0</v>
      </c>
      <c r="J32" s="48">
        <f>'[2]CUADRO 6B'!J32/J$66</f>
        <v>0</v>
      </c>
      <c r="K32" s="48">
        <f>'[2]CUADRO 6B'!K32/K$66</f>
        <v>0</v>
      </c>
      <c r="L32" s="48">
        <f>'[2]CUADRO 6B'!L32/L$66</f>
        <v>0</v>
      </c>
      <c r="M32" s="48">
        <f>'[2]CUADRO 6B'!M32/M$66</f>
        <v>0</v>
      </c>
      <c r="N32" s="48">
        <f>'[2]CUADRO 6B'!N32/N$66</f>
        <v>0</v>
      </c>
      <c r="O32" s="48">
        <f>'[2]CUADRO 6B'!O32/O$66</f>
        <v>0</v>
      </c>
      <c r="P32" s="48">
        <f>'[2]CUADRO 6B'!P32/P$66</f>
        <v>0</v>
      </c>
      <c r="Q32" s="48">
        <f>'[2]CUADRO 6B'!Q32/Q$66</f>
        <v>0</v>
      </c>
      <c r="R32" s="48">
        <f>'[2]CUADRO 6B'!R32/R$66</f>
        <v>0</v>
      </c>
      <c r="S32" s="48">
        <f>'[2]CUADRO 6B'!S32/S$66</f>
        <v>0</v>
      </c>
      <c r="T32" s="48">
        <f>'[2]CUADRO 6B'!T32/T$66</f>
        <v>0</v>
      </c>
      <c r="U32" s="48">
        <f>'[2]CUADRO 6B'!U32/U$66</f>
        <v>0</v>
      </c>
      <c r="V32" s="48">
        <f>'[2]CUADRO 6B'!V32/V$66</f>
        <v>23474.497004015477</v>
      </c>
      <c r="W32" s="48">
        <f>'[2]CUADRO 6B'!W32/W$66</f>
        <v>4401.0730536850142</v>
      </c>
      <c r="X32" s="48">
        <f>'[2]CUADRO 6B'!X32/X$66</f>
        <v>295.78646599216347</v>
      </c>
      <c r="Y32" s="48">
        <f>'[2]CUADRO 6B'!Y32/Y$66</f>
        <v>909.90588303137633</v>
      </c>
      <c r="Z32" s="48">
        <f>'[2]CUADRO 6B'!Z32/Z$66</f>
        <v>935.54916326090733</v>
      </c>
      <c r="AA32" s="48">
        <f>'[2]CUADRO 6B'!AA32/AA$66</f>
        <v>1224.1043484827098</v>
      </c>
      <c r="AB32" s="48">
        <f>'[2]CUADRO 6B'!AB32/AB$66</f>
        <v>997.53541308373121</v>
      </c>
      <c r="AC32" s="48">
        <f>'[2]CUADRO 6B'!AC32/AC$66</f>
        <v>1.0119215699999999</v>
      </c>
    </row>
    <row r="33" spans="2:29" x14ac:dyDescent="0.2">
      <c r="B33" s="106" t="s">
        <v>241</v>
      </c>
      <c r="C33" s="48">
        <f>'[2]CUADRO 6B'!C33/C$66</f>
        <v>792784.38435534714</v>
      </c>
      <c r="D33" s="48">
        <f>'[2]CUADRO 6B'!D33/D$66</f>
        <v>658711.28258996306</v>
      </c>
      <c r="E33" s="48">
        <f>'[2]CUADRO 6B'!E33/E$66</f>
        <v>582985.13581074157</v>
      </c>
      <c r="F33" s="48">
        <f>'[2]CUADRO 6B'!F33/F$66</f>
        <v>854546.16522395343</v>
      </c>
      <c r="G33" s="48">
        <f>'[2]CUADRO 6B'!G33/G$66</f>
        <v>1222264.6525540478</v>
      </c>
      <c r="H33" s="48">
        <f>'[2]CUADRO 6B'!H33/H$66</f>
        <v>1267649.0719273863</v>
      </c>
      <c r="I33" s="48">
        <f>'[2]CUADRO 6B'!I33/I$66</f>
        <v>1356184.8515618057</v>
      </c>
      <c r="J33" s="48">
        <f>'[2]CUADRO 6B'!J33/J$66</f>
        <v>1383840.6178823267</v>
      </c>
      <c r="K33" s="48">
        <f>'[2]CUADRO 6B'!K33/K$66</f>
        <v>1501834.7444348524</v>
      </c>
      <c r="L33" s="48">
        <f>'[2]CUADRO 6B'!L33/L$66</f>
        <v>2536828.2974849017</v>
      </c>
      <c r="M33" s="48">
        <f>'[2]CUADRO 6B'!M33/M$66</f>
        <v>1483289.626933279</v>
      </c>
      <c r="N33" s="48">
        <f>'[2]CUADRO 6B'!N33/N$66</f>
        <v>1072110.9027070389</v>
      </c>
      <c r="O33" s="48">
        <f>'[2]CUADRO 6B'!O33/O$66</f>
        <v>2144142.6012881491</v>
      </c>
      <c r="P33" s="48">
        <f>'[2]CUADRO 6B'!P33/P$66</f>
        <v>1865614.6910179902</v>
      </c>
      <c r="Q33" s="48">
        <f>'[2]CUADRO 6B'!Q33/Q$66</f>
        <v>1525864.7306652623</v>
      </c>
      <c r="R33" s="48">
        <f>'[2]CUADRO 6B'!R33/R$66</f>
        <v>413133.33661205386</v>
      </c>
      <c r="S33" s="48">
        <f>'[2]CUADRO 6B'!S33/S$66</f>
        <v>1568274.8467007</v>
      </c>
      <c r="T33" s="48">
        <f>'[2]CUADRO 6B'!T33/T$66</f>
        <v>695299.81681971345</v>
      </c>
      <c r="U33" s="48">
        <f>'[2]CUADRO 6B'!U33/U$66</f>
        <v>293097.76970628247</v>
      </c>
      <c r="V33" s="48">
        <f>'[2]CUADRO 6B'!V33/V$66</f>
        <v>275658.94100749778</v>
      </c>
      <c r="W33" s="48">
        <f>'[2]CUADRO 6B'!W33/W$66</f>
        <v>204792.0599958438</v>
      </c>
      <c r="X33" s="48">
        <f>'[2]CUADRO 6B'!X33/X$66</f>
        <v>157512.18748790683</v>
      </c>
      <c r="Y33" s="48">
        <f>'[2]CUADRO 6B'!Y33/Y$66</f>
        <v>526955.19010967086</v>
      </c>
      <c r="Z33" s="48">
        <f>'[2]CUADRO 6B'!Z33/Z$66</f>
        <v>835145.17576636351</v>
      </c>
      <c r="AA33" s="48">
        <f>'[2]CUADRO 6B'!AA33/AA$66</f>
        <v>721314.15116487525</v>
      </c>
      <c r="AB33" s="48">
        <f>'[2]CUADRO 6B'!AB33/AB$66</f>
        <v>624251.97619830328</v>
      </c>
      <c r="AC33" s="48">
        <f>'[2]CUADRO 6B'!AC33/AC$66</f>
        <v>220651.64600532001</v>
      </c>
    </row>
    <row r="34" spans="2:29" x14ac:dyDescent="0.2">
      <c r="B34" s="106" t="s">
        <v>363</v>
      </c>
      <c r="C34" s="48">
        <f>'[2]CUADRO 6B'!C34/C$66</f>
        <v>0</v>
      </c>
      <c r="D34" s="48">
        <f>'[2]CUADRO 6B'!D34/D$66</f>
        <v>0</v>
      </c>
      <c r="E34" s="48">
        <f>'[2]CUADRO 6B'!E34/E$66</f>
        <v>0</v>
      </c>
      <c r="F34" s="48">
        <f>'[2]CUADRO 6B'!F34/F$66</f>
        <v>0</v>
      </c>
      <c r="G34" s="48">
        <f>'[2]CUADRO 6B'!G34/G$66</f>
        <v>0</v>
      </c>
      <c r="H34" s="48">
        <f>'[2]CUADRO 6B'!H34/H$66</f>
        <v>0</v>
      </c>
      <c r="I34" s="48">
        <f>'[2]CUADRO 6B'!I34/I$66</f>
        <v>0</v>
      </c>
      <c r="J34" s="48">
        <f>'[2]CUADRO 6B'!J34/J$66</f>
        <v>0</v>
      </c>
      <c r="K34" s="48">
        <f>'[2]CUADRO 6B'!K34/K$66</f>
        <v>0</v>
      </c>
      <c r="L34" s="48">
        <f>'[2]CUADRO 6B'!L34/L$66</f>
        <v>0</v>
      </c>
      <c r="M34" s="48">
        <f>'[2]CUADRO 6B'!M34/M$66</f>
        <v>0</v>
      </c>
      <c r="N34" s="48">
        <f>'[2]CUADRO 6B'!N34/N$66</f>
        <v>0</v>
      </c>
      <c r="O34" s="48">
        <f>'[2]CUADRO 6B'!O34/O$66</f>
        <v>0</v>
      </c>
      <c r="P34" s="48">
        <f>'[2]CUADRO 6B'!P34/P$66</f>
        <v>0</v>
      </c>
      <c r="Q34" s="48">
        <f>'[2]CUADRO 6B'!Q34/Q$66</f>
        <v>0</v>
      </c>
      <c r="R34" s="48">
        <f>'[2]CUADRO 6B'!R34/R$66</f>
        <v>0</v>
      </c>
      <c r="S34" s="48">
        <f>'[2]CUADRO 6B'!S34/S$66</f>
        <v>0</v>
      </c>
      <c r="T34" s="48">
        <f>'[2]CUADRO 6B'!T34/T$66</f>
        <v>0</v>
      </c>
      <c r="U34" s="48">
        <f>'[2]CUADRO 6B'!U34/U$66</f>
        <v>0</v>
      </c>
      <c r="V34" s="48">
        <f>'[2]CUADRO 6B'!V34/V$66</f>
        <v>0</v>
      </c>
      <c r="W34" s="48">
        <f>'[2]CUADRO 6B'!W34/W$66</f>
        <v>0</v>
      </c>
      <c r="X34" s="48">
        <f>'[2]CUADRO 6B'!X34/X$66</f>
        <v>0</v>
      </c>
      <c r="Y34" s="48">
        <f>'[2]CUADRO 6B'!Y34/Y$66</f>
        <v>0</v>
      </c>
      <c r="Z34" s="48">
        <f>'[2]CUADRO 6B'!Z34/Z$66</f>
        <v>0</v>
      </c>
      <c r="AA34" s="48">
        <f>'[2]CUADRO 6B'!AA34/AA$66</f>
        <v>0</v>
      </c>
      <c r="AB34" s="48">
        <f>'[2]CUADRO 6B'!AB34/AB$66</f>
        <v>0</v>
      </c>
      <c r="AC34" s="48">
        <f>'[2]CUADRO 6B'!AC34/AC$66</f>
        <v>0</v>
      </c>
    </row>
    <row r="35" spans="2:29" x14ac:dyDescent="0.2">
      <c r="B35" s="106" t="s">
        <v>242</v>
      </c>
      <c r="C35" s="48">
        <f>'[2]CUADRO 6B'!C35/C$66</f>
        <v>0</v>
      </c>
      <c r="D35" s="48">
        <f>'[2]CUADRO 6B'!D35/D$66</f>
        <v>58624.8945448015</v>
      </c>
      <c r="E35" s="48">
        <f>'[2]CUADRO 6B'!E35/E$66</f>
        <v>0</v>
      </c>
      <c r="F35" s="48">
        <f>'[2]CUADRO 6B'!F35/F$66</f>
        <v>0</v>
      </c>
      <c r="G35" s="48">
        <f>'[2]CUADRO 6B'!G35/G$66</f>
        <v>0</v>
      </c>
      <c r="H35" s="48">
        <f>'[2]CUADRO 6B'!H35/H$66</f>
        <v>0</v>
      </c>
      <c r="I35" s="48">
        <f>'[2]CUADRO 6B'!I35/I$66</f>
        <v>0</v>
      </c>
      <c r="J35" s="48">
        <f>'[2]CUADRO 6B'!J35/J$66</f>
        <v>7861.7221716569793</v>
      </c>
      <c r="K35" s="48">
        <f>'[2]CUADRO 6B'!K35/K$66</f>
        <v>6812.6558097916804</v>
      </c>
      <c r="L35" s="48">
        <f>'[2]CUADRO 6B'!L35/L$66</f>
        <v>4545.0228537053226</v>
      </c>
      <c r="M35" s="48">
        <f>'[2]CUADRO 6B'!M35/M$66</f>
        <v>0</v>
      </c>
      <c r="N35" s="48">
        <f>'[2]CUADRO 6B'!N35/N$66</f>
        <v>0</v>
      </c>
      <c r="O35" s="48">
        <f>'[2]CUADRO 6B'!O35/O$66</f>
        <v>0</v>
      </c>
      <c r="P35" s="48">
        <f>'[2]CUADRO 6B'!P35/P$66</f>
        <v>0</v>
      </c>
      <c r="Q35" s="48">
        <f>'[2]CUADRO 6B'!Q35/Q$66</f>
        <v>0</v>
      </c>
      <c r="R35" s="48">
        <f>'[2]CUADRO 6B'!R35/R$66</f>
        <v>0</v>
      </c>
      <c r="S35" s="48">
        <f>'[2]CUADRO 6B'!S35/S$66</f>
        <v>0</v>
      </c>
      <c r="T35" s="48">
        <f>'[2]CUADRO 6B'!T35/T$66</f>
        <v>0</v>
      </c>
      <c r="U35" s="48">
        <f>'[2]CUADRO 6B'!U35/U$66</f>
        <v>0</v>
      </c>
      <c r="V35" s="48">
        <f>'[2]CUADRO 6B'!V35/V$66</f>
        <v>0</v>
      </c>
      <c r="W35" s="48">
        <f>'[2]CUADRO 6B'!W35/W$66</f>
        <v>0</v>
      </c>
      <c r="X35" s="48">
        <f>'[2]CUADRO 6B'!X35/X$66</f>
        <v>0</v>
      </c>
      <c r="Y35" s="48">
        <f>'[2]CUADRO 6B'!Y35/Y$66</f>
        <v>0</v>
      </c>
      <c r="Z35" s="48">
        <f>'[2]CUADRO 6B'!Z35/Z$66</f>
        <v>0</v>
      </c>
      <c r="AA35" s="48">
        <f>'[2]CUADRO 6B'!AA35/AA$66</f>
        <v>0</v>
      </c>
      <c r="AB35" s="48">
        <f>'[2]CUADRO 6B'!AB35/AB$66</f>
        <v>0</v>
      </c>
      <c r="AC35" s="48">
        <f>'[2]CUADRO 6B'!AC35/AC$66</f>
        <v>0</v>
      </c>
    </row>
    <row r="36" spans="2:29" x14ac:dyDescent="0.2">
      <c r="B36" s="106" t="s">
        <v>243</v>
      </c>
      <c r="C36" s="48">
        <f>'[2]CUADRO 6B'!C36/C$66</f>
        <v>0</v>
      </c>
      <c r="D36" s="48">
        <f>'[2]CUADRO 6B'!D36/D$66</f>
        <v>0</v>
      </c>
      <c r="E36" s="48">
        <f>'[2]CUADRO 6B'!E36/E$66</f>
        <v>0</v>
      </c>
      <c r="F36" s="48">
        <f>'[2]CUADRO 6B'!F36/F$66</f>
        <v>0</v>
      </c>
      <c r="G36" s="48">
        <f>'[2]CUADRO 6B'!G36/G$66</f>
        <v>0</v>
      </c>
      <c r="H36" s="48">
        <f>'[2]CUADRO 6B'!H36/H$66</f>
        <v>0</v>
      </c>
      <c r="I36" s="48">
        <f>'[2]CUADRO 6B'!I36/I$66</f>
        <v>0</v>
      </c>
      <c r="J36" s="48">
        <f>'[2]CUADRO 6B'!J36/J$66</f>
        <v>0</v>
      </c>
      <c r="K36" s="48">
        <f>'[2]CUADRO 6B'!K36/K$66</f>
        <v>0</v>
      </c>
      <c r="L36" s="48">
        <f>'[2]CUADRO 6B'!L36/L$66</f>
        <v>0</v>
      </c>
      <c r="M36" s="48">
        <f>'[2]CUADRO 6B'!M36/M$66</f>
        <v>0</v>
      </c>
      <c r="N36" s="48">
        <f>'[2]CUADRO 6B'!N36/N$66</f>
        <v>0</v>
      </c>
      <c r="O36" s="48">
        <f>'[2]CUADRO 6B'!O36/O$66</f>
        <v>0</v>
      </c>
      <c r="P36" s="48">
        <f>'[2]CUADRO 6B'!P36/P$66</f>
        <v>0</v>
      </c>
      <c r="Q36" s="48">
        <f>'[2]CUADRO 6B'!Q36/Q$66</f>
        <v>0</v>
      </c>
      <c r="R36" s="48">
        <f>'[2]CUADRO 6B'!R36/R$66</f>
        <v>0</v>
      </c>
      <c r="S36" s="48">
        <f>'[2]CUADRO 6B'!S36/S$66</f>
        <v>0</v>
      </c>
      <c r="T36" s="48">
        <f>'[2]CUADRO 6B'!T36/T$66</f>
        <v>0</v>
      </c>
      <c r="U36" s="48">
        <f>'[2]CUADRO 6B'!U36/U$66</f>
        <v>0</v>
      </c>
      <c r="V36" s="48">
        <f>'[2]CUADRO 6B'!V36/V$66</f>
        <v>19344.233771704457</v>
      </c>
      <c r="W36" s="48">
        <f>'[2]CUADRO 6B'!W36/W$66</f>
        <v>43630.203599070082</v>
      </c>
      <c r="X36" s="48">
        <f>'[2]CUADRO 6B'!X36/X$66</f>
        <v>142767.07660530295</v>
      </c>
      <c r="Y36" s="48">
        <f>'[2]CUADRO 6B'!Y36/Y$66</f>
        <v>35575.706949421561</v>
      </c>
      <c r="Z36" s="48">
        <f>'[2]CUADRO 6B'!Z36/Z$66</f>
        <v>1905.0611161698121</v>
      </c>
      <c r="AA36" s="48">
        <f>'[2]CUADRO 6B'!AA36/AA$66</f>
        <v>8019.6784607170839</v>
      </c>
      <c r="AB36" s="48">
        <f>'[2]CUADRO 6B'!AB36/AB$66</f>
        <v>15989.391696745583</v>
      </c>
      <c r="AC36" s="48">
        <f>'[2]CUADRO 6B'!AC36/AC$66</f>
        <v>1187.560056</v>
      </c>
    </row>
    <row r="37" spans="2:29" x14ac:dyDescent="0.2">
      <c r="B37" s="106" t="s">
        <v>244</v>
      </c>
      <c r="C37" s="48">
        <f>'[2]CUADRO 6B'!C37/C$66</f>
        <v>0</v>
      </c>
      <c r="D37" s="48">
        <f>'[2]CUADRO 6B'!D37/D$66</f>
        <v>0</v>
      </c>
      <c r="E37" s="48">
        <f>'[2]CUADRO 6B'!E37/E$66</f>
        <v>0</v>
      </c>
      <c r="F37" s="48">
        <f>'[2]CUADRO 6B'!F37/F$66</f>
        <v>0</v>
      </c>
      <c r="G37" s="48">
        <f>'[2]CUADRO 6B'!G37/G$66</f>
        <v>0</v>
      </c>
      <c r="H37" s="48">
        <f>'[2]CUADRO 6B'!H37/H$66</f>
        <v>0</v>
      </c>
      <c r="I37" s="48">
        <f>'[2]CUADRO 6B'!I37/I$66</f>
        <v>0</v>
      </c>
      <c r="J37" s="48">
        <f>'[2]CUADRO 6B'!J37/J$66</f>
        <v>0</v>
      </c>
      <c r="K37" s="48">
        <f>'[2]CUADRO 6B'!K37/K$66</f>
        <v>0</v>
      </c>
      <c r="L37" s="48">
        <f>'[2]CUADRO 6B'!L37/L$66</f>
        <v>0</v>
      </c>
      <c r="M37" s="48">
        <f>'[2]CUADRO 6B'!M37/M$66</f>
        <v>0</v>
      </c>
      <c r="N37" s="48">
        <f>'[2]CUADRO 6B'!N37/N$66</f>
        <v>242383.45960103712</v>
      </c>
      <c r="O37" s="48">
        <f>'[2]CUADRO 6B'!O37/O$66</f>
        <v>0</v>
      </c>
      <c r="P37" s="48">
        <f>'[2]CUADRO 6B'!P37/P$66</f>
        <v>206956.58876669468</v>
      </c>
      <c r="Q37" s="48">
        <f>'[2]CUADRO 6B'!Q37/Q$66</f>
        <v>183757.23442155117</v>
      </c>
      <c r="R37" s="48">
        <f>'[2]CUADRO 6B'!R37/R$66</f>
        <v>111692.16612502278</v>
      </c>
      <c r="S37" s="48">
        <f>'[2]CUADRO 6B'!S37/S$66</f>
        <v>60139.903855173972</v>
      </c>
      <c r="T37" s="48">
        <f>'[2]CUADRO 6B'!T37/T$66</f>
        <v>236991.35429507247</v>
      </c>
      <c r="U37" s="48">
        <f>'[2]CUADRO 6B'!U37/U$66</f>
        <v>309138.96112825448</v>
      </c>
      <c r="V37" s="48">
        <f>'[2]CUADRO 6B'!V37/V$66</f>
        <v>291675.59566509258</v>
      </c>
      <c r="W37" s="48">
        <f>'[2]CUADRO 6B'!W37/W$66</f>
        <v>272987.0246311535</v>
      </c>
      <c r="X37" s="48">
        <f>'[2]CUADRO 6B'!X37/X$66</f>
        <v>348691.14428630756</v>
      </c>
      <c r="Y37" s="48">
        <f>'[2]CUADRO 6B'!Y37/Y$66</f>
        <v>232991.52520927289</v>
      </c>
      <c r="Z37" s="48">
        <f>'[2]CUADRO 6B'!Z37/Z$66</f>
        <v>181625.31818774439</v>
      </c>
      <c r="AA37" s="48">
        <f>'[2]CUADRO 6B'!AA37/AA$66</f>
        <v>192282.63150284984</v>
      </c>
      <c r="AB37" s="48">
        <f>'[2]CUADRO 6B'!AB37/AB$66</f>
        <v>257328.53824438888</v>
      </c>
      <c r="AC37" s="48">
        <f>'[2]CUADRO 6B'!AC37/AC$66</f>
        <v>100455.80747021001</v>
      </c>
    </row>
    <row r="38" spans="2:29" x14ac:dyDescent="0.2">
      <c r="B38" s="106" t="s">
        <v>245</v>
      </c>
      <c r="C38" s="48">
        <f>'[2]CUADRO 6B'!C38/C$66</f>
        <v>0</v>
      </c>
      <c r="D38" s="48">
        <f>'[2]CUADRO 6B'!D38/D$66</f>
        <v>0</v>
      </c>
      <c r="E38" s="48">
        <f>'[2]CUADRO 6B'!E38/E$66</f>
        <v>0</v>
      </c>
      <c r="F38" s="48">
        <f>'[2]CUADRO 6B'!F38/F$66</f>
        <v>0</v>
      </c>
      <c r="G38" s="48">
        <f>'[2]CUADRO 6B'!G38/G$66</f>
        <v>0</v>
      </c>
      <c r="H38" s="48">
        <f>'[2]CUADRO 6B'!H38/H$66</f>
        <v>0</v>
      </c>
      <c r="I38" s="48">
        <f>'[2]CUADRO 6B'!I38/I$66</f>
        <v>0</v>
      </c>
      <c r="J38" s="48">
        <f>'[2]CUADRO 6B'!J38/J$66</f>
        <v>0</v>
      </c>
      <c r="K38" s="48">
        <f>'[2]CUADRO 6B'!K38/K$66</f>
        <v>0</v>
      </c>
      <c r="L38" s="48">
        <f>'[2]CUADRO 6B'!L38/L$66</f>
        <v>0</v>
      </c>
      <c r="M38" s="48">
        <f>'[2]CUADRO 6B'!M38/M$66</f>
        <v>0</v>
      </c>
      <c r="N38" s="48">
        <f>'[2]CUADRO 6B'!N38/N$66</f>
        <v>0</v>
      </c>
      <c r="O38" s="48">
        <f>'[2]CUADRO 6B'!O38/O$66</f>
        <v>0</v>
      </c>
      <c r="P38" s="48">
        <f>'[2]CUADRO 6B'!P38/P$66</f>
        <v>0</v>
      </c>
      <c r="Q38" s="48">
        <f>'[2]CUADRO 6B'!Q38/Q$66</f>
        <v>0</v>
      </c>
      <c r="R38" s="48">
        <f>'[2]CUADRO 6B'!R38/R$66</f>
        <v>0</v>
      </c>
      <c r="S38" s="48">
        <f>'[2]CUADRO 6B'!S38/S$66</f>
        <v>0</v>
      </c>
      <c r="T38" s="48">
        <f>'[2]CUADRO 6B'!T38/T$66</f>
        <v>0</v>
      </c>
      <c r="U38" s="48">
        <f>'[2]CUADRO 6B'!U38/U$66</f>
        <v>0</v>
      </c>
      <c r="V38" s="48">
        <f>'[2]CUADRO 6B'!V38/V$66</f>
        <v>0</v>
      </c>
      <c r="W38" s="48">
        <f>'[2]CUADRO 6B'!W38/W$66</f>
        <v>0</v>
      </c>
      <c r="X38" s="48">
        <f>'[2]CUADRO 6B'!X38/X$66</f>
        <v>0</v>
      </c>
      <c r="Y38" s="48">
        <f>'[2]CUADRO 6B'!Y38/Y$66</f>
        <v>0</v>
      </c>
      <c r="Z38" s="48">
        <f>'[2]CUADRO 6B'!Z38/Z$66</f>
        <v>0</v>
      </c>
      <c r="AA38" s="48">
        <f>'[2]CUADRO 6B'!AA38/AA$66</f>
        <v>0</v>
      </c>
      <c r="AB38" s="48">
        <f>'[2]CUADRO 6B'!AB38/AB$66</f>
        <v>0</v>
      </c>
      <c r="AC38" s="48">
        <f>'[2]CUADRO 6B'!AC38/AC$66</f>
        <v>0</v>
      </c>
    </row>
    <row r="39" spans="2:29" x14ac:dyDescent="0.2">
      <c r="B39" s="106" t="s">
        <v>246</v>
      </c>
      <c r="C39" s="48">
        <f>'[2]CUADRO 6B'!C39/C$66</f>
        <v>833581.99337021308</v>
      </c>
      <c r="D39" s="48">
        <f>'[2]CUADRO 6B'!D39/D$66</f>
        <v>1266899.1568912088</v>
      </c>
      <c r="E39" s="48">
        <f>'[2]CUADRO 6B'!E39/E$66</f>
        <v>499020.8530216621</v>
      </c>
      <c r="F39" s="48">
        <f>'[2]CUADRO 6B'!F39/F$66</f>
        <v>660195.09528850089</v>
      </c>
      <c r="G39" s="48">
        <f>'[2]CUADRO 6B'!G39/G$66</f>
        <v>681741.65038646641</v>
      </c>
      <c r="H39" s="48">
        <f>'[2]CUADRO 6B'!H39/H$66</f>
        <v>215245.57391938823</v>
      </c>
      <c r="I39" s="48">
        <f>'[2]CUADRO 6B'!I39/I$66</f>
        <v>1224466.6323931741</v>
      </c>
      <c r="J39" s="48">
        <f>'[2]CUADRO 6B'!J39/J$66</f>
        <v>2580098.8777949768</v>
      </c>
      <c r="K39" s="48">
        <f>'[2]CUADRO 6B'!K39/K$66</f>
        <v>1721844.7521822613</v>
      </c>
      <c r="L39" s="48">
        <f>'[2]CUADRO 6B'!L39/L$66</f>
        <v>2538857.3874497055</v>
      </c>
      <c r="M39" s="48">
        <f>'[2]CUADRO 6B'!M39/M$66</f>
        <v>5248512.3176335804</v>
      </c>
      <c r="N39" s="48">
        <f>'[2]CUADRO 6B'!N39/N$66</f>
        <v>76826.15310401874</v>
      </c>
      <c r="O39" s="48">
        <f>'[2]CUADRO 6B'!O39/O$66</f>
        <v>443098.78089263092</v>
      </c>
      <c r="P39" s="48">
        <f>'[2]CUADRO 6B'!P39/P$66</f>
        <v>342918.95455301669</v>
      </c>
      <c r="Q39" s="48">
        <f>'[2]CUADRO 6B'!Q39/Q$66</f>
        <v>189560.17174858728</v>
      </c>
      <c r="R39" s="48">
        <f>'[2]CUADRO 6B'!R39/R$66</f>
        <v>280781.30521261395</v>
      </c>
      <c r="S39" s="48">
        <f>'[2]CUADRO 6B'!S39/S$66</f>
        <v>146847.99271348023</v>
      </c>
      <c r="T39" s="48">
        <f>'[2]CUADRO 6B'!T39/T$66</f>
        <v>297754.35130063019</v>
      </c>
      <c r="U39" s="48">
        <f>'[2]CUADRO 6B'!U39/U$66</f>
        <v>192985.21273501078</v>
      </c>
      <c r="V39" s="48">
        <f>'[2]CUADRO 6B'!V39/V$66</f>
        <v>0</v>
      </c>
      <c r="W39" s="48">
        <f>'[2]CUADRO 6B'!W39/W$66</f>
        <v>56167.230815571769</v>
      </c>
      <c r="X39" s="48">
        <f>'[2]CUADRO 6B'!X39/X$66</f>
        <v>42352.740936808274</v>
      </c>
      <c r="Y39" s="48">
        <f>'[2]CUADRO 6B'!Y39/Y$66</f>
        <v>31136.756781934488</v>
      </c>
      <c r="Z39" s="48">
        <f>'[2]CUADRO 6B'!Z39/Z$66</f>
        <v>37098.686814307337</v>
      </c>
      <c r="AA39" s="48">
        <f>'[2]CUADRO 6B'!AA39/AA$66</f>
        <v>35532.132894206647</v>
      </c>
      <c r="AB39" s="48">
        <f>'[2]CUADRO 6B'!AB39/AB$66</f>
        <v>23992.656915387983</v>
      </c>
      <c r="AC39" s="48">
        <f>'[2]CUADRO 6B'!AC39/AC$66</f>
        <v>5130.6055969999998</v>
      </c>
    </row>
    <row r="40" spans="2:29" x14ac:dyDescent="0.2">
      <c r="B40" s="106" t="s">
        <v>247</v>
      </c>
      <c r="C40" s="48">
        <f>'[2]CUADRO 6B'!C40/C$66</f>
        <v>0</v>
      </c>
      <c r="D40" s="48">
        <f>'[2]CUADRO 6B'!D40/D$66</f>
        <v>0</v>
      </c>
      <c r="E40" s="48">
        <f>'[2]CUADRO 6B'!E40/E$66</f>
        <v>0</v>
      </c>
      <c r="F40" s="48">
        <f>'[2]CUADRO 6B'!F40/F$66</f>
        <v>0</v>
      </c>
      <c r="G40" s="48">
        <f>'[2]CUADRO 6B'!G40/G$66</f>
        <v>0</v>
      </c>
      <c r="H40" s="48">
        <f>'[2]CUADRO 6B'!H40/H$66</f>
        <v>0</v>
      </c>
      <c r="I40" s="48">
        <f>'[2]CUADRO 6B'!I40/I$66</f>
        <v>0</v>
      </c>
      <c r="J40" s="48">
        <f>'[2]CUADRO 6B'!J40/J$66</f>
        <v>0</v>
      </c>
      <c r="K40" s="48">
        <f>'[2]CUADRO 6B'!K40/K$66</f>
        <v>0</v>
      </c>
      <c r="L40" s="48">
        <f>'[2]CUADRO 6B'!L40/L$66</f>
        <v>0</v>
      </c>
      <c r="M40" s="48">
        <f>'[2]CUADRO 6B'!M40/M$66</f>
        <v>0</v>
      </c>
      <c r="N40" s="48">
        <f>'[2]CUADRO 6B'!N40/N$66</f>
        <v>0</v>
      </c>
      <c r="O40" s="48">
        <f>'[2]CUADRO 6B'!O40/O$66</f>
        <v>0</v>
      </c>
      <c r="P40" s="48">
        <f>'[2]CUADRO 6B'!P40/P$66</f>
        <v>0</v>
      </c>
      <c r="Q40" s="48">
        <f>'[2]CUADRO 6B'!Q40/Q$66</f>
        <v>0</v>
      </c>
      <c r="R40" s="48">
        <f>'[2]CUADRO 6B'!R40/R$66</f>
        <v>0</v>
      </c>
      <c r="S40" s="48">
        <f>'[2]CUADRO 6B'!S40/S$66</f>
        <v>0</v>
      </c>
      <c r="T40" s="48">
        <f>'[2]CUADRO 6B'!T40/T$66</f>
        <v>0</v>
      </c>
      <c r="U40" s="48">
        <f>'[2]CUADRO 6B'!U40/U$66</f>
        <v>0</v>
      </c>
      <c r="V40" s="48">
        <f>'[2]CUADRO 6B'!V40/V$66</f>
        <v>14916.434642578064</v>
      </c>
      <c r="W40" s="48">
        <f>'[2]CUADRO 6B'!W40/W$66</f>
        <v>2538.7840412268815</v>
      </c>
      <c r="X40" s="48">
        <f>'[2]CUADRO 6B'!X40/X$66</f>
        <v>37483.568225908864</v>
      </c>
      <c r="Y40" s="48">
        <f>'[2]CUADRO 6B'!Y40/Y$66</f>
        <v>46829.618215025315</v>
      </c>
      <c r="Z40" s="48">
        <f>'[2]CUADRO 6B'!Z40/Z$66</f>
        <v>19245.581988976941</v>
      </c>
      <c r="AA40" s="48">
        <f>'[2]CUADRO 6B'!AA40/AA$66</f>
        <v>65918.93055341109</v>
      </c>
      <c r="AB40" s="48">
        <f>'[2]CUADRO 6B'!AB40/AB$66</f>
        <v>28703.159345091637</v>
      </c>
      <c r="AC40" s="48">
        <f>'[2]CUADRO 6B'!AC40/AC$66</f>
        <v>18853.568610150003</v>
      </c>
    </row>
    <row r="41" spans="2:29" x14ac:dyDescent="0.2">
      <c r="B41" s="106" t="s">
        <v>248</v>
      </c>
      <c r="C41" s="48">
        <f>'[2]CUADRO 6B'!C41/C$66</f>
        <v>0</v>
      </c>
      <c r="D41" s="48">
        <f>'[2]CUADRO 6B'!D41/D$66</f>
        <v>0</v>
      </c>
      <c r="E41" s="48">
        <f>'[2]CUADRO 6B'!E41/E$66</f>
        <v>0</v>
      </c>
      <c r="F41" s="48">
        <f>'[2]CUADRO 6B'!F41/F$66</f>
        <v>0</v>
      </c>
      <c r="G41" s="48">
        <f>'[2]CUADRO 6B'!G41/G$66</f>
        <v>0</v>
      </c>
      <c r="H41" s="48">
        <f>'[2]CUADRO 6B'!H41/H$66</f>
        <v>0</v>
      </c>
      <c r="I41" s="48">
        <f>'[2]CUADRO 6B'!I41/I$66</f>
        <v>0</v>
      </c>
      <c r="J41" s="48">
        <f>'[2]CUADRO 6B'!J41/J$66</f>
        <v>0</v>
      </c>
      <c r="K41" s="48">
        <f>'[2]CUADRO 6B'!K41/K$66</f>
        <v>0</v>
      </c>
      <c r="L41" s="48">
        <f>'[2]CUADRO 6B'!L41/L$66</f>
        <v>0</v>
      </c>
      <c r="M41" s="48">
        <f>'[2]CUADRO 6B'!M41/M$66</f>
        <v>0</v>
      </c>
      <c r="N41" s="48">
        <f>'[2]CUADRO 6B'!N41/N$66</f>
        <v>0</v>
      </c>
      <c r="O41" s="48">
        <f>'[2]CUADRO 6B'!O41/O$66</f>
        <v>0</v>
      </c>
      <c r="P41" s="48">
        <f>'[2]CUADRO 6B'!P41/P$66</f>
        <v>0</v>
      </c>
      <c r="Q41" s="48">
        <f>'[2]CUADRO 6B'!Q41/Q$66</f>
        <v>0</v>
      </c>
      <c r="R41" s="48">
        <f>'[2]CUADRO 6B'!R41/R$66</f>
        <v>0</v>
      </c>
      <c r="S41" s="48">
        <f>'[2]CUADRO 6B'!S41/S$66</f>
        <v>0</v>
      </c>
      <c r="T41" s="48">
        <f>'[2]CUADRO 6B'!T41/T$66</f>
        <v>0</v>
      </c>
      <c r="U41" s="48">
        <f>'[2]CUADRO 6B'!U41/U$66</f>
        <v>0</v>
      </c>
      <c r="V41" s="48">
        <f>'[2]CUADRO 6B'!V41/V$66</f>
        <v>249379.87441770587</v>
      </c>
      <c r="W41" s="48">
        <f>'[2]CUADRO 6B'!W41/W$66</f>
        <v>450334.85005396255</v>
      </c>
      <c r="X41" s="48">
        <f>'[2]CUADRO 6B'!X41/X$66</f>
        <v>312921.14191278006</v>
      </c>
      <c r="Y41" s="48">
        <f>'[2]CUADRO 6B'!Y41/Y$66</f>
        <v>444399.8177568973</v>
      </c>
      <c r="Z41" s="48">
        <f>'[2]CUADRO 6B'!Z41/Z$66</f>
        <v>163449.25706480371</v>
      </c>
      <c r="AA41" s="48">
        <f>'[2]CUADRO 6B'!AA41/AA$66</f>
        <v>219327.33289676116</v>
      </c>
      <c r="AB41" s="48">
        <f>'[2]CUADRO 6B'!AB41/AB$66</f>
        <v>216837.53542944964</v>
      </c>
      <c r="AC41" s="48">
        <f>'[2]CUADRO 6B'!AC41/AC$66</f>
        <v>37242.398409239999</v>
      </c>
    </row>
    <row r="42" spans="2:29" x14ac:dyDescent="0.2">
      <c r="B42" s="106" t="s">
        <v>249</v>
      </c>
      <c r="C42" s="48">
        <f>'[2]CUADRO 6B'!C42/C$66</f>
        <v>4666.9490348469999</v>
      </c>
      <c r="D42" s="48">
        <f>'[2]CUADRO 6B'!D42/D$66</f>
        <v>29259.605410087857</v>
      </c>
      <c r="E42" s="48">
        <f>'[2]CUADRO 6B'!E42/E$66</f>
        <v>7945.6908660301769</v>
      </c>
      <c r="F42" s="48">
        <f>'[2]CUADRO 6B'!F42/F$66</f>
        <v>2617.5711332350043</v>
      </c>
      <c r="G42" s="48">
        <f>'[2]CUADRO 6B'!G42/G$66</f>
        <v>8221.2670915862072</v>
      </c>
      <c r="H42" s="48">
        <f>'[2]CUADRO 6B'!H42/H$66</f>
        <v>-583.00795537983254</v>
      </c>
      <c r="I42" s="48">
        <f>'[2]CUADRO 6B'!I42/I$66</f>
        <v>-726.74942304315107</v>
      </c>
      <c r="J42" s="48">
        <f>'[2]CUADRO 6B'!J42/J$66</f>
        <v>-2350.7320459959183</v>
      </c>
      <c r="K42" s="48">
        <f>'[2]CUADRO 6B'!K42/K$66</f>
        <v>1194.3050627980938</v>
      </c>
      <c r="L42" s="48">
        <f>'[2]CUADRO 6B'!L42/L$66</f>
        <v>-2395.0258157358107</v>
      </c>
      <c r="M42" s="48">
        <f>'[2]CUADRO 6B'!M42/M$66</f>
        <v>-534.23036438622398</v>
      </c>
      <c r="N42" s="48">
        <f>'[2]CUADRO 6B'!N42/N$66</f>
        <v>1.3233867735141165E-2</v>
      </c>
      <c r="O42" s="48">
        <f>'[2]CUADRO 6B'!O42/O$66</f>
        <v>0</v>
      </c>
      <c r="P42" s="48">
        <f>'[2]CUADRO 6B'!P42/P$66</f>
        <v>0</v>
      </c>
      <c r="Q42" s="48">
        <f>'[2]CUADRO 6B'!Q42/Q$66</f>
        <v>0</v>
      </c>
      <c r="R42" s="48">
        <f>'[2]CUADRO 6B'!R42/R$66</f>
        <v>0</v>
      </c>
      <c r="S42" s="48">
        <f>'[2]CUADRO 6B'!S42/S$66</f>
        <v>0</v>
      </c>
      <c r="T42" s="48">
        <f>'[2]CUADRO 6B'!T42/T$66</f>
        <v>0</v>
      </c>
      <c r="U42" s="48">
        <f>'[2]CUADRO 6B'!U42/U$66</f>
        <v>0</v>
      </c>
      <c r="V42" s="48">
        <f>'[2]CUADRO 6B'!V42/V$66</f>
        <v>0</v>
      </c>
      <c r="W42" s="48">
        <f>'[2]CUADRO 6B'!W42/W$66</f>
        <v>0</v>
      </c>
      <c r="X42" s="48">
        <f>'[2]CUADRO 6B'!X42/X$66</f>
        <v>0</v>
      </c>
      <c r="Y42" s="48">
        <f>'[2]CUADRO 6B'!Y42/Y$66</f>
        <v>0</v>
      </c>
      <c r="Z42" s="48">
        <f>'[2]CUADRO 6B'!Z42/Z$66</f>
        <v>0</v>
      </c>
      <c r="AA42" s="48">
        <f>'[2]CUADRO 6B'!AA42/AA$66</f>
        <v>0</v>
      </c>
      <c r="AB42" s="48">
        <f>'[2]CUADRO 6B'!AB42/AB$66</f>
        <v>0</v>
      </c>
      <c r="AC42" s="48">
        <f>'[2]CUADRO 6B'!AC42/AC$66</f>
        <v>0</v>
      </c>
    </row>
    <row r="43" spans="2:29" x14ac:dyDescent="0.2">
      <c r="B43" s="106" t="s">
        <v>250</v>
      </c>
      <c r="C43" s="48">
        <f>'[2]CUADRO 6B'!C43/C$66</f>
        <v>26379.005940730338</v>
      </c>
      <c r="D43" s="48">
        <f>'[2]CUADRO 6B'!D43/D$66</f>
        <v>9403.124682068159</v>
      </c>
      <c r="E43" s="48">
        <f>'[2]CUADRO 6B'!E43/E$66</f>
        <v>25245.217701352347</v>
      </c>
      <c r="F43" s="48">
        <f>'[2]CUADRO 6B'!F43/F$66</f>
        <v>88715.151212483164</v>
      </c>
      <c r="G43" s="48">
        <f>'[2]CUADRO 6B'!G43/G$66</f>
        <v>183023.74488907002</v>
      </c>
      <c r="H43" s="48">
        <f>'[2]CUADRO 6B'!H43/H$66</f>
        <v>65368.638671904999</v>
      </c>
      <c r="I43" s="48">
        <f>'[2]CUADRO 6B'!I43/I$66</f>
        <v>255243.82808097141</v>
      </c>
      <c r="J43" s="48">
        <f>'[2]CUADRO 6B'!J43/J$66</f>
        <v>253008.58384693347</v>
      </c>
      <c r="K43" s="48">
        <f>'[2]CUADRO 6B'!K43/K$66</f>
        <v>131576.41932914019</v>
      </c>
      <c r="L43" s="48">
        <f>'[2]CUADRO 6B'!L43/L$66</f>
        <v>357668.6461836333</v>
      </c>
      <c r="M43" s="48">
        <f>'[2]CUADRO 6B'!M43/M$66</f>
        <v>331042.59897350724</v>
      </c>
      <c r="N43" s="48">
        <f>'[2]CUADRO 6B'!N43/N$66</f>
        <v>16149.435737908758</v>
      </c>
      <c r="O43" s="48">
        <f>'[2]CUADRO 6B'!O43/O$66</f>
        <v>40306.151677941685</v>
      </c>
      <c r="P43" s="48">
        <f>'[2]CUADRO 6B'!P43/P$66</f>
        <v>10254.729075976884</v>
      </c>
      <c r="Q43" s="48">
        <f>'[2]CUADRO 6B'!Q43/Q$66</f>
        <v>2740.2662424454579</v>
      </c>
      <c r="R43" s="48">
        <f>'[2]CUADRO 6B'!R43/R$66</f>
        <v>19437.268844028076</v>
      </c>
      <c r="S43" s="48">
        <f>'[2]CUADRO 6B'!S43/S$66</f>
        <v>1760.8651283154311</v>
      </c>
      <c r="T43" s="48">
        <f>'[2]CUADRO 6B'!T43/T$66</f>
        <v>199436.99855331334</v>
      </c>
      <c r="U43" s="48">
        <f>'[2]CUADRO 6B'!U43/U$66</f>
        <v>46803.614063332854</v>
      </c>
      <c r="V43" s="48">
        <f>'[2]CUADRO 6B'!V43/V$66</f>
        <v>0</v>
      </c>
      <c r="W43" s="48">
        <f>'[2]CUADRO 6B'!W43/W$66</f>
        <v>0</v>
      </c>
      <c r="X43" s="48">
        <f>'[2]CUADRO 6B'!X43/X$66</f>
        <v>0</v>
      </c>
      <c r="Y43" s="48">
        <f>'[2]CUADRO 6B'!Y43/Y$66</f>
        <v>0</v>
      </c>
      <c r="Z43" s="48">
        <f>'[2]CUADRO 6B'!Z43/Z$66</f>
        <v>0</v>
      </c>
      <c r="AA43" s="48">
        <f>'[2]CUADRO 6B'!AA43/AA$66</f>
        <v>0</v>
      </c>
      <c r="AB43" s="48">
        <f>'[2]CUADRO 6B'!AB43/AB$66</f>
        <v>0</v>
      </c>
      <c r="AC43" s="48">
        <f>'[2]CUADRO 6B'!AC43/AC$66</f>
        <v>0</v>
      </c>
    </row>
    <row r="44" spans="2:29" x14ac:dyDescent="0.2">
      <c r="B44" s="108" t="s">
        <v>251</v>
      </c>
      <c r="C44" s="50">
        <f>'[2]CUADRO 6B'!C44/C$66</f>
        <v>0</v>
      </c>
      <c r="D44" s="50">
        <f>'[2]CUADRO 6B'!D44/D$66</f>
        <v>135472.74409946811</v>
      </c>
      <c r="E44" s="50">
        <f>'[2]CUADRO 6B'!E44/E$66</f>
        <v>108380.80010110172</v>
      </c>
      <c r="F44" s="50">
        <f>'[2]CUADRO 6B'!F44/F$66</f>
        <v>398041.24553646491</v>
      </c>
      <c r="G44" s="50">
        <f>'[2]CUADRO 6B'!G44/G$66</f>
        <v>105034.51180052175</v>
      </c>
      <c r="H44" s="50">
        <f>'[2]CUADRO 6B'!H44/H$66</f>
        <v>126499.23284296397</v>
      </c>
      <c r="I44" s="50">
        <f>'[2]CUADRO 6B'!I44/I$66</f>
        <v>106041.8717779135</v>
      </c>
      <c r="J44" s="50">
        <f>'[2]CUADRO 6B'!J44/J$66</f>
        <v>114788.27909763738</v>
      </c>
      <c r="K44" s="50">
        <f>'[2]CUADRO 6B'!K44/K$66</f>
        <v>118563.52280857771</v>
      </c>
      <c r="L44" s="50">
        <f>'[2]CUADRO 6B'!L44/L$66</f>
        <v>105701.66936638151</v>
      </c>
      <c r="M44" s="50">
        <f>'[2]CUADRO 6B'!M44/M$66</f>
        <v>227998.46185355441</v>
      </c>
      <c r="N44" s="50">
        <f>'[2]CUADRO 6B'!N44/N$66</f>
        <v>99303.26078093586</v>
      </c>
      <c r="O44" s="50">
        <f>'[2]CUADRO 6B'!O44/O$66</f>
        <v>273567.51048326143</v>
      </c>
      <c r="P44" s="50">
        <f>'[2]CUADRO 6B'!P44/P$66</f>
        <v>580747.26551653864</v>
      </c>
      <c r="Q44" s="50">
        <f>'[2]CUADRO 6B'!Q44/Q$66</f>
        <v>658229.20509660349</v>
      </c>
      <c r="R44" s="50">
        <f>'[2]CUADRO 6B'!R44/R$66</f>
        <v>645529.42973826698</v>
      </c>
      <c r="S44" s="50">
        <f>'[2]CUADRO 6B'!S44/S$66</f>
        <v>682188.51164227189</v>
      </c>
      <c r="T44" s="50">
        <f>'[2]CUADRO 6B'!T44/T$66</f>
        <v>841076.03456907556</v>
      </c>
      <c r="U44" s="50">
        <f>'[2]CUADRO 6B'!U44/U$66</f>
        <v>942739.205827964</v>
      </c>
      <c r="V44" s="50">
        <f>'[2]CUADRO 6B'!V44/V$66</f>
        <v>952060.87443736568</v>
      </c>
      <c r="W44" s="50">
        <f>'[2]CUADRO 6B'!W44/W$66</f>
        <v>879643.38756859466</v>
      </c>
      <c r="X44" s="50">
        <f>'[2]CUADRO 6B'!X44/X$66</f>
        <v>898795.18537828967</v>
      </c>
      <c r="Y44" s="50">
        <f>'[2]CUADRO 6B'!Y44/Y$66</f>
        <v>1115070.020237505</v>
      </c>
      <c r="Z44" s="50">
        <f>'[2]CUADRO 6B'!Z44/Z$66</f>
        <v>1206041.7071572319</v>
      </c>
      <c r="AA44" s="50">
        <f>'[2]CUADRO 6B'!AA44/AA$66</f>
        <v>1266622.2819416907</v>
      </c>
      <c r="AB44" s="50">
        <f>'[2]CUADRO 6B'!AB44/AB$66</f>
        <v>2014206.5511150993</v>
      </c>
      <c r="AC44" s="50">
        <f>'[2]CUADRO 6B'!AC44/AC$66</f>
        <v>831947.73183002998</v>
      </c>
    </row>
    <row r="45" spans="2:29" x14ac:dyDescent="0.2">
      <c r="B45" s="106" t="s">
        <v>251</v>
      </c>
      <c r="C45" s="48" t="s">
        <v>357</v>
      </c>
      <c r="D45" s="48">
        <f>'[2]CUADRO 6B'!D45/D$66</f>
        <v>135472.74409946811</v>
      </c>
      <c r="E45" s="48">
        <f>'[2]CUADRO 6B'!E45/E$66</f>
        <v>108380.80010110172</v>
      </c>
      <c r="F45" s="48">
        <f>'[2]CUADRO 6B'!F45/F$66</f>
        <v>398041.24553646491</v>
      </c>
      <c r="G45" s="48">
        <f>'[2]CUADRO 6B'!G45/G$66</f>
        <v>105034.51180052175</v>
      </c>
      <c r="H45" s="48">
        <f>'[2]CUADRO 6B'!H45/H$66</f>
        <v>126499.23284296397</v>
      </c>
      <c r="I45" s="48">
        <f>'[2]CUADRO 6B'!I45/I$66</f>
        <v>106041.8717779135</v>
      </c>
      <c r="J45" s="48">
        <f>'[2]CUADRO 6B'!J45/J$66</f>
        <v>114788.27909763738</v>
      </c>
      <c r="K45" s="48">
        <f>'[2]CUADRO 6B'!K45/K$66</f>
        <v>118563.52280857771</v>
      </c>
      <c r="L45" s="48">
        <f>'[2]CUADRO 6B'!L45/L$66</f>
        <v>105701.66936638151</v>
      </c>
      <c r="M45" s="48">
        <f>'[2]CUADRO 6B'!M45/M$66</f>
        <v>227998.46185355441</v>
      </c>
      <c r="N45" s="48">
        <f>'[2]CUADRO 6B'!N45/N$66</f>
        <v>99303.26078093586</v>
      </c>
      <c r="O45" s="48">
        <f>'[2]CUADRO 6B'!O45/O$66</f>
        <v>273567.51048326143</v>
      </c>
      <c r="P45" s="48">
        <f>'[2]CUADRO 6B'!P45/P$66</f>
        <v>580747.26551653864</v>
      </c>
      <c r="Q45" s="48">
        <f>'[2]CUADRO 6B'!Q45/Q$66</f>
        <v>658229.20509660349</v>
      </c>
      <c r="R45" s="48">
        <f>'[2]CUADRO 6B'!R45/R$66</f>
        <v>645529.42973826698</v>
      </c>
      <c r="S45" s="48">
        <f>'[2]CUADRO 6B'!S45/S$66</f>
        <v>682188.51164227189</v>
      </c>
      <c r="T45" s="48">
        <f>'[2]CUADRO 6B'!T45/T$66</f>
        <v>841076.03456907556</v>
      </c>
      <c r="U45" s="48">
        <f>'[2]CUADRO 6B'!U45/U$66</f>
        <v>942739.205827964</v>
      </c>
      <c r="V45" s="48">
        <f>'[2]CUADRO 6B'!V45/V$66</f>
        <v>0</v>
      </c>
      <c r="W45" s="48">
        <f>'[2]CUADRO 6B'!W45/W$66</f>
        <v>0</v>
      </c>
      <c r="X45" s="48">
        <f>'[2]CUADRO 6B'!X45/X$66</f>
        <v>0</v>
      </c>
      <c r="Y45" s="48">
        <f>'[2]CUADRO 6B'!Y45/Y$66</f>
        <v>0</v>
      </c>
      <c r="Z45" s="48">
        <f>'[2]CUADRO 6B'!Z45/Z$66</f>
        <v>0</v>
      </c>
      <c r="AA45" s="48">
        <f>'[2]CUADRO 6B'!AA45/AA$66</f>
        <v>0</v>
      </c>
      <c r="AB45" s="48">
        <f>'[2]CUADRO 6B'!AB45/AB$66</f>
        <v>0</v>
      </c>
      <c r="AC45" s="48">
        <f>'[2]CUADRO 6B'!AC45/AC$66</f>
        <v>0</v>
      </c>
    </row>
    <row r="46" spans="2:29" x14ac:dyDescent="0.2">
      <c r="B46" s="106" t="s">
        <v>252</v>
      </c>
      <c r="C46" s="48">
        <f>'[2]CUADRO 6B'!C46/C$66</f>
        <v>0</v>
      </c>
      <c r="D46" s="48">
        <f>'[2]CUADRO 6B'!D46/D$66</f>
        <v>0</v>
      </c>
      <c r="E46" s="48">
        <f>'[2]CUADRO 6B'!E46/E$66</f>
        <v>0</v>
      </c>
      <c r="F46" s="48">
        <f>'[2]CUADRO 6B'!F46/F$66</f>
        <v>0</v>
      </c>
      <c r="G46" s="48">
        <f>'[2]CUADRO 6B'!G46/G$66</f>
        <v>0</v>
      </c>
      <c r="H46" s="48">
        <f>'[2]CUADRO 6B'!H46/H$66</f>
        <v>0</v>
      </c>
      <c r="I46" s="48">
        <f>'[2]CUADRO 6B'!I46/I$66</f>
        <v>0</v>
      </c>
      <c r="J46" s="48">
        <f>'[2]CUADRO 6B'!J46/J$66</f>
        <v>0</v>
      </c>
      <c r="K46" s="48">
        <f>'[2]CUADRO 6B'!K46/K$66</f>
        <v>0</v>
      </c>
      <c r="L46" s="48">
        <f>'[2]CUADRO 6B'!L46/L$66</f>
        <v>0</v>
      </c>
      <c r="M46" s="48">
        <f>'[2]CUADRO 6B'!M46/M$66</f>
        <v>0</v>
      </c>
      <c r="N46" s="48">
        <f>'[2]CUADRO 6B'!N46/N$66</f>
        <v>0</v>
      </c>
      <c r="O46" s="48">
        <f>'[2]CUADRO 6B'!O46/O$66</f>
        <v>0</v>
      </c>
      <c r="P46" s="48">
        <f>'[2]CUADRO 6B'!P46/P$66</f>
        <v>0</v>
      </c>
      <c r="Q46" s="48">
        <f>'[2]CUADRO 6B'!Q46/Q$66</f>
        <v>0</v>
      </c>
      <c r="R46" s="48">
        <f>'[2]CUADRO 6B'!R46/R$66</f>
        <v>0</v>
      </c>
      <c r="S46" s="48">
        <f>'[2]CUADRO 6B'!S46/S$66</f>
        <v>0</v>
      </c>
      <c r="T46" s="48">
        <f>'[2]CUADRO 6B'!T46/T$66</f>
        <v>0</v>
      </c>
      <c r="U46" s="48">
        <f>'[2]CUADRO 6B'!U46/U$66</f>
        <v>0</v>
      </c>
      <c r="V46" s="48">
        <f>'[2]CUADRO 6B'!V46/V$66</f>
        <v>1206.5065952320313</v>
      </c>
      <c r="W46" s="48">
        <f>'[2]CUADRO 6B'!W46/W$66</f>
        <v>6650.7938558346941</v>
      </c>
      <c r="X46" s="48">
        <f>'[2]CUADRO 6B'!X46/X$66</f>
        <v>15100.02001341229</v>
      </c>
      <c r="Y46" s="48">
        <f>'[2]CUADRO 6B'!Y46/Y$66</f>
        <v>35847.527224748585</v>
      </c>
      <c r="Z46" s="48">
        <f>'[2]CUADRO 6B'!Z46/Z$66</f>
        <v>12113.912036277943</v>
      </c>
      <c r="AA46" s="48">
        <f>'[2]CUADRO 6B'!AA46/AA$66</f>
        <v>25434.175808570741</v>
      </c>
      <c r="AB46" s="48">
        <f>'[2]CUADRO 6B'!AB46/AB$66</f>
        <v>611604.38288975379</v>
      </c>
      <c r="AC46" s="48">
        <f>'[2]CUADRO 6B'!AC46/AC$66</f>
        <v>5009.2509719899999</v>
      </c>
    </row>
    <row r="47" spans="2:29" x14ac:dyDescent="0.2">
      <c r="B47" s="106" t="s">
        <v>253</v>
      </c>
      <c r="C47" s="48">
        <f>'[2]CUADRO 6B'!C47/C$66</f>
        <v>0</v>
      </c>
      <c r="D47" s="48">
        <f>'[2]CUADRO 6B'!D47/D$66</f>
        <v>0</v>
      </c>
      <c r="E47" s="48">
        <f>'[2]CUADRO 6B'!E47/E$66</f>
        <v>0</v>
      </c>
      <c r="F47" s="48">
        <f>'[2]CUADRO 6B'!F47/F$66</f>
        <v>0</v>
      </c>
      <c r="G47" s="48">
        <f>'[2]CUADRO 6B'!G47/G$66</f>
        <v>0</v>
      </c>
      <c r="H47" s="48">
        <f>'[2]CUADRO 6B'!H47/H$66</f>
        <v>0</v>
      </c>
      <c r="I47" s="48">
        <f>'[2]CUADRO 6B'!I47/I$66</f>
        <v>0</v>
      </c>
      <c r="J47" s="48">
        <f>'[2]CUADRO 6B'!J47/J$66</f>
        <v>0</v>
      </c>
      <c r="K47" s="48">
        <f>'[2]CUADRO 6B'!K47/K$66</f>
        <v>0</v>
      </c>
      <c r="L47" s="48">
        <f>'[2]CUADRO 6B'!L47/L$66</f>
        <v>0</v>
      </c>
      <c r="M47" s="48">
        <f>'[2]CUADRO 6B'!M47/M$66</f>
        <v>0</v>
      </c>
      <c r="N47" s="48">
        <f>'[2]CUADRO 6B'!N47/N$66</f>
        <v>0</v>
      </c>
      <c r="O47" s="48">
        <f>'[2]CUADRO 6B'!O47/O$66</f>
        <v>0</v>
      </c>
      <c r="P47" s="48">
        <f>'[2]CUADRO 6B'!P47/P$66</f>
        <v>0</v>
      </c>
      <c r="Q47" s="48">
        <f>'[2]CUADRO 6B'!Q47/Q$66</f>
        <v>0</v>
      </c>
      <c r="R47" s="48">
        <f>'[2]CUADRO 6B'!R47/R$66</f>
        <v>0</v>
      </c>
      <c r="S47" s="48">
        <f>'[2]CUADRO 6B'!S47/S$66</f>
        <v>0</v>
      </c>
      <c r="T47" s="48">
        <f>'[2]CUADRO 6B'!T47/T$66</f>
        <v>0</v>
      </c>
      <c r="U47" s="48">
        <f>'[2]CUADRO 6B'!U47/U$66</f>
        <v>0</v>
      </c>
      <c r="V47" s="48">
        <f>'[2]CUADRO 6B'!V47/V$66</f>
        <v>183538.98385798553</v>
      </c>
      <c r="W47" s="48">
        <f>'[2]CUADRO 6B'!W47/W$66</f>
        <v>212559.92723803219</v>
      </c>
      <c r="X47" s="48">
        <f>'[2]CUADRO 6B'!X47/X$66</f>
        <v>227248.74865093632</v>
      </c>
      <c r="Y47" s="48">
        <f>'[2]CUADRO 6B'!Y47/Y$66</f>
        <v>238073.64455917405</v>
      </c>
      <c r="Z47" s="48">
        <f>'[2]CUADRO 6B'!Z47/Z$66</f>
        <v>317181.70105968212</v>
      </c>
      <c r="AA47" s="48">
        <f>'[2]CUADRO 6B'!AA47/AA$66</f>
        <v>388400.14405653189</v>
      </c>
      <c r="AB47" s="48">
        <f>'[2]CUADRO 6B'!AB47/AB$66</f>
        <v>494012.99954094907</v>
      </c>
      <c r="AC47" s="48">
        <f>'[2]CUADRO 6B'!AC47/AC$66</f>
        <v>356217.48531050002</v>
      </c>
    </row>
    <row r="48" spans="2:29" x14ac:dyDescent="0.2">
      <c r="B48" s="106" t="s">
        <v>254</v>
      </c>
      <c r="C48" s="48">
        <f>'[2]CUADRO 6B'!C48/C$66</f>
        <v>0</v>
      </c>
      <c r="D48" s="48">
        <f>'[2]CUADRO 6B'!D48/D$66</f>
        <v>0</v>
      </c>
      <c r="E48" s="48">
        <f>'[2]CUADRO 6B'!E48/E$66</f>
        <v>0</v>
      </c>
      <c r="F48" s="48">
        <f>'[2]CUADRO 6B'!F48/F$66</f>
        <v>0</v>
      </c>
      <c r="G48" s="48">
        <f>'[2]CUADRO 6B'!G48/G$66</f>
        <v>0</v>
      </c>
      <c r="H48" s="48">
        <f>'[2]CUADRO 6B'!H48/H$66</f>
        <v>0</v>
      </c>
      <c r="I48" s="48">
        <f>'[2]CUADRO 6B'!I48/I$66</f>
        <v>0</v>
      </c>
      <c r="J48" s="48">
        <f>'[2]CUADRO 6B'!J48/J$66</f>
        <v>0</v>
      </c>
      <c r="K48" s="48">
        <f>'[2]CUADRO 6B'!K48/K$66</f>
        <v>0</v>
      </c>
      <c r="L48" s="48">
        <f>'[2]CUADRO 6B'!L48/L$66</f>
        <v>0</v>
      </c>
      <c r="M48" s="48">
        <f>'[2]CUADRO 6B'!M48/M$66</f>
        <v>0</v>
      </c>
      <c r="N48" s="48">
        <f>'[2]CUADRO 6B'!N48/N$66</f>
        <v>0</v>
      </c>
      <c r="O48" s="48">
        <f>'[2]CUADRO 6B'!O48/O$66</f>
        <v>0</v>
      </c>
      <c r="P48" s="48">
        <f>'[2]CUADRO 6B'!P48/P$66</f>
        <v>0</v>
      </c>
      <c r="Q48" s="48">
        <f>'[2]CUADRO 6B'!Q48/Q$66</f>
        <v>0</v>
      </c>
      <c r="R48" s="48">
        <f>'[2]CUADRO 6B'!R48/R$66</f>
        <v>0</v>
      </c>
      <c r="S48" s="48">
        <f>'[2]CUADRO 6B'!S48/S$66</f>
        <v>0</v>
      </c>
      <c r="T48" s="48">
        <f>'[2]CUADRO 6B'!T48/T$66</f>
        <v>0</v>
      </c>
      <c r="U48" s="48">
        <f>'[2]CUADRO 6B'!U48/U$66</f>
        <v>0</v>
      </c>
      <c r="V48" s="48">
        <f>'[2]CUADRO 6B'!V48/V$66</f>
        <v>188832.85285357537</v>
      </c>
      <c r="W48" s="48">
        <f>'[2]CUADRO 6B'!W48/W$66</f>
        <v>201918.74239317921</v>
      </c>
      <c r="X48" s="48">
        <f>'[2]CUADRO 6B'!X48/X$66</f>
        <v>208334.04640967029</v>
      </c>
      <c r="Y48" s="48">
        <f>'[2]CUADRO 6B'!Y48/Y$66</f>
        <v>311794.09761954047</v>
      </c>
      <c r="Z48" s="48">
        <f>'[2]CUADRO 6B'!Z48/Z$66</f>
        <v>290259.81741980795</v>
      </c>
      <c r="AA48" s="48">
        <f>'[2]CUADRO 6B'!AA48/AA$66</f>
        <v>292410.26936578529</v>
      </c>
      <c r="AB48" s="48">
        <f>'[2]CUADRO 6B'!AB48/AB$66</f>
        <v>299467.30711505032</v>
      </c>
      <c r="AC48" s="48">
        <f>'[2]CUADRO 6B'!AC48/AC$66</f>
        <v>139866.59396043999</v>
      </c>
    </row>
    <row r="49" spans="2:29" x14ac:dyDescent="0.2">
      <c r="B49" s="106" t="s">
        <v>255</v>
      </c>
      <c r="C49" s="48">
        <f>'[2]CUADRO 6B'!C49/C$66</f>
        <v>0</v>
      </c>
      <c r="D49" s="48">
        <f>'[2]CUADRO 6B'!D49/D$66</f>
        <v>0</v>
      </c>
      <c r="E49" s="48">
        <f>'[2]CUADRO 6B'!E49/E$66</f>
        <v>0</v>
      </c>
      <c r="F49" s="48">
        <f>'[2]CUADRO 6B'!F49/F$66</f>
        <v>0</v>
      </c>
      <c r="G49" s="48">
        <f>'[2]CUADRO 6B'!G49/G$66</f>
        <v>0</v>
      </c>
      <c r="H49" s="48">
        <f>'[2]CUADRO 6B'!H49/H$66</f>
        <v>0</v>
      </c>
      <c r="I49" s="48">
        <f>'[2]CUADRO 6B'!I49/I$66</f>
        <v>0</v>
      </c>
      <c r="J49" s="48">
        <f>'[2]CUADRO 6B'!J49/J$66</f>
        <v>0</v>
      </c>
      <c r="K49" s="48">
        <f>'[2]CUADRO 6B'!K49/K$66</f>
        <v>0</v>
      </c>
      <c r="L49" s="48">
        <f>'[2]CUADRO 6B'!L49/L$66</f>
        <v>0</v>
      </c>
      <c r="M49" s="48">
        <f>'[2]CUADRO 6B'!M49/M$66</f>
        <v>0</v>
      </c>
      <c r="N49" s="48">
        <f>'[2]CUADRO 6B'!N49/N$66</f>
        <v>0</v>
      </c>
      <c r="O49" s="48">
        <f>'[2]CUADRO 6B'!O49/O$66</f>
        <v>0</v>
      </c>
      <c r="P49" s="48">
        <f>'[2]CUADRO 6B'!P49/P$66</f>
        <v>0</v>
      </c>
      <c r="Q49" s="48">
        <f>'[2]CUADRO 6B'!Q49/Q$66</f>
        <v>0</v>
      </c>
      <c r="R49" s="48">
        <f>'[2]CUADRO 6B'!R49/R$66</f>
        <v>0</v>
      </c>
      <c r="S49" s="48">
        <f>'[2]CUADRO 6B'!S49/S$66</f>
        <v>0</v>
      </c>
      <c r="T49" s="48">
        <f>'[2]CUADRO 6B'!T49/T$66</f>
        <v>0</v>
      </c>
      <c r="U49" s="48">
        <f>'[2]CUADRO 6B'!U49/U$66</f>
        <v>0</v>
      </c>
      <c r="V49" s="48">
        <f>'[2]CUADRO 6B'!V49/V$66</f>
        <v>72736.805340743085</v>
      </c>
      <c r="W49" s="48">
        <f>'[2]CUADRO 6B'!W49/W$66</f>
        <v>95751.527255791472</v>
      </c>
      <c r="X49" s="48">
        <f>'[2]CUADRO 6B'!X49/X$66</f>
        <v>83230.417857644832</v>
      </c>
      <c r="Y49" s="48">
        <f>'[2]CUADRO 6B'!Y49/Y$66</f>
        <v>103257.06106798317</v>
      </c>
      <c r="Z49" s="48">
        <f>'[2]CUADRO 6B'!Z49/Z$66</f>
        <v>120453.09045121011</v>
      </c>
      <c r="AA49" s="48">
        <f>'[2]CUADRO 6B'!AA49/AA$66</f>
        <v>116524.74686991371</v>
      </c>
      <c r="AB49" s="48">
        <f>'[2]CUADRO 6B'!AB49/AB$66</f>
        <v>114030.12302737763</v>
      </c>
      <c r="AC49" s="48">
        <f>'[2]CUADRO 6B'!AC49/AC$66</f>
        <v>78889.347483999998</v>
      </c>
    </row>
    <row r="50" spans="2:29" x14ac:dyDescent="0.2">
      <c r="B50" s="106" t="s">
        <v>256</v>
      </c>
      <c r="C50" s="48">
        <f>'[2]CUADRO 6B'!C50/C$66</f>
        <v>0</v>
      </c>
      <c r="D50" s="48">
        <f>'[2]CUADRO 6B'!D50/D$66</f>
        <v>0</v>
      </c>
      <c r="E50" s="48">
        <f>'[2]CUADRO 6B'!E50/E$66</f>
        <v>0</v>
      </c>
      <c r="F50" s="48">
        <f>'[2]CUADRO 6B'!F50/F$66</f>
        <v>0</v>
      </c>
      <c r="G50" s="48">
        <f>'[2]CUADRO 6B'!G50/G$66</f>
        <v>0</v>
      </c>
      <c r="H50" s="48">
        <f>'[2]CUADRO 6B'!H50/H$66</f>
        <v>0</v>
      </c>
      <c r="I50" s="48">
        <f>'[2]CUADRO 6B'!I50/I$66</f>
        <v>0</v>
      </c>
      <c r="J50" s="48">
        <f>'[2]CUADRO 6B'!J50/J$66</f>
        <v>0</v>
      </c>
      <c r="K50" s="48">
        <f>'[2]CUADRO 6B'!K50/K$66</f>
        <v>0</v>
      </c>
      <c r="L50" s="48">
        <f>'[2]CUADRO 6B'!L50/L$66</f>
        <v>0</v>
      </c>
      <c r="M50" s="48">
        <f>'[2]CUADRO 6B'!M50/M$66</f>
        <v>0</v>
      </c>
      <c r="N50" s="48">
        <f>'[2]CUADRO 6B'!N50/N$66</f>
        <v>0</v>
      </c>
      <c r="O50" s="48">
        <f>'[2]CUADRO 6B'!O50/O$66</f>
        <v>0</v>
      </c>
      <c r="P50" s="48">
        <f>'[2]CUADRO 6B'!P50/P$66</f>
        <v>0</v>
      </c>
      <c r="Q50" s="48">
        <f>'[2]CUADRO 6B'!Q50/Q$66</f>
        <v>0</v>
      </c>
      <c r="R50" s="48">
        <f>'[2]CUADRO 6B'!R50/R$66</f>
        <v>0</v>
      </c>
      <c r="S50" s="48">
        <f>'[2]CUADRO 6B'!S50/S$66</f>
        <v>0</v>
      </c>
      <c r="T50" s="48">
        <f>'[2]CUADRO 6B'!T50/T$66</f>
        <v>0</v>
      </c>
      <c r="U50" s="48">
        <f>'[2]CUADRO 6B'!U50/U$66</f>
        <v>0</v>
      </c>
      <c r="V50" s="48">
        <f>'[2]CUADRO 6B'!V50/V$66</f>
        <v>812.23899119707005</v>
      </c>
      <c r="W50" s="48">
        <f>'[2]CUADRO 6B'!W50/W$66</f>
        <v>407.65865272056249</v>
      </c>
      <c r="X50" s="48">
        <f>'[2]CUADRO 6B'!X50/X$66</f>
        <v>1052.4907210245547</v>
      </c>
      <c r="Y50" s="48">
        <f>'[2]CUADRO 6B'!Y50/Y$66</f>
        <v>1072.3210181149325</v>
      </c>
      <c r="Z50" s="48">
        <f>'[2]CUADRO 6B'!Z50/Z$66</f>
        <v>415.87508088849813</v>
      </c>
      <c r="AA50" s="48">
        <f>'[2]CUADRO 6B'!AA50/AA$66</f>
        <v>1024.3003299785084</v>
      </c>
      <c r="AB50" s="48">
        <f>'[2]CUADRO 6B'!AB50/AB$66</f>
        <v>204.71975250996323</v>
      </c>
      <c r="AC50" s="48">
        <f>'[2]CUADRO 6B'!AC50/AC$66</f>
        <v>220.36479828999998</v>
      </c>
    </row>
    <row r="51" spans="2:29" x14ac:dyDescent="0.2">
      <c r="B51" s="106" t="s">
        <v>257</v>
      </c>
      <c r="C51" s="48">
        <f>'[2]CUADRO 6B'!C51/C$66</f>
        <v>0</v>
      </c>
      <c r="D51" s="48">
        <f>'[2]CUADRO 6B'!D51/D$66</f>
        <v>0</v>
      </c>
      <c r="E51" s="48">
        <f>'[2]CUADRO 6B'!E51/E$66</f>
        <v>0</v>
      </c>
      <c r="F51" s="48">
        <f>'[2]CUADRO 6B'!F51/F$66</f>
        <v>0</v>
      </c>
      <c r="G51" s="48">
        <f>'[2]CUADRO 6B'!G51/G$66</f>
        <v>0</v>
      </c>
      <c r="H51" s="48">
        <f>'[2]CUADRO 6B'!H51/H$66</f>
        <v>0</v>
      </c>
      <c r="I51" s="48">
        <f>'[2]CUADRO 6B'!I51/I$66</f>
        <v>0</v>
      </c>
      <c r="J51" s="48">
        <f>'[2]CUADRO 6B'!J51/J$66</f>
        <v>0</v>
      </c>
      <c r="K51" s="48">
        <f>'[2]CUADRO 6B'!K51/K$66</f>
        <v>0</v>
      </c>
      <c r="L51" s="48">
        <f>'[2]CUADRO 6B'!L51/L$66</f>
        <v>0</v>
      </c>
      <c r="M51" s="48">
        <f>'[2]CUADRO 6B'!M51/M$66</f>
        <v>0</v>
      </c>
      <c r="N51" s="48">
        <f>'[2]CUADRO 6B'!N51/N$66</f>
        <v>0</v>
      </c>
      <c r="O51" s="48">
        <f>'[2]CUADRO 6B'!O51/O$66</f>
        <v>0</v>
      </c>
      <c r="P51" s="48">
        <f>'[2]CUADRO 6B'!P51/P$66</f>
        <v>0</v>
      </c>
      <c r="Q51" s="48">
        <f>'[2]CUADRO 6B'!Q51/Q$66</f>
        <v>0</v>
      </c>
      <c r="R51" s="48">
        <f>'[2]CUADRO 6B'!R51/R$66</f>
        <v>0</v>
      </c>
      <c r="S51" s="48">
        <f>'[2]CUADRO 6B'!S51/S$66</f>
        <v>0</v>
      </c>
      <c r="T51" s="48">
        <f>'[2]CUADRO 6B'!T51/T$66</f>
        <v>0</v>
      </c>
      <c r="U51" s="48">
        <f>'[2]CUADRO 6B'!U51/U$66</f>
        <v>0</v>
      </c>
      <c r="V51" s="48">
        <f>'[2]CUADRO 6B'!V51/V$66</f>
        <v>169987.40176511212</v>
      </c>
      <c r="W51" s="48">
        <f>'[2]CUADRO 6B'!W51/W$66</f>
        <v>137205.64023337048</v>
      </c>
      <c r="X51" s="48">
        <f>'[2]CUADRO 6B'!X51/X$66</f>
        <v>152046.7382186499</v>
      </c>
      <c r="Y51" s="48">
        <f>'[2]CUADRO 6B'!Y51/Y$66</f>
        <v>216864.61429960391</v>
      </c>
      <c r="Z51" s="48">
        <f>'[2]CUADRO 6B'!Z51/Z$66</f>
        <v>235142.85460626744</v>
      </c>
      <c r="AA51" s="48">
        <f>'[2]CUADRO 6B'!AA51/AA$66</f>
        <v>217027.22558414529</v>
      </c>
      <c r="AB51" s="48">
        <f>'[2]CUADRO 6B'!AB51/AB$66</f>
        <v>265200.45809082384</v>
      </c>
      <c r="AC51" s="48">
        <f>'[2]CUADRO 6B'!AC51/AC$66</f>
        <v>122742.272428</v>
      </c>
    </row>
    <row r="52" spans="2:29" x14ac:dyDescent="0.2">
      <c r="B52" s="106" t="s">
        <v>258</v>
      </c>
      <c r="C52" s="48">
        <f>'[2]CUADRO 6B'!C52/C$66</f>
        <v>0</v>
      </c>
      <c r="D52" s="48">
        <f>'[2]CUADRO 6B'!D52/D$66</f>
        <v>0</v>
      </c>
      <c r="E52" s="48">
        <f>'[2]CUADRO 6B'!E52/E$66</f>
        <v>0</v>
      </c>
      <c r="F52" s="48">
        <f>'[2]CUADRO 6B'!F52/F$66</f>
        <v>0</v>
      </c>
      <c r="G52" s="48">
        <f>'[2]CUADRO 6B'!G52/G$66</f>
        <v>0</v>
      </c>
      <c r="H52" s="48">
        <f>'[2]CUADRO 6B'!H52/H$66</f>
        <v>0</v>
      </c>
      <c r="I52" s="48">
        <f>'[2]CUADRO 6B'!I52/I$66</f>
        <v>0</v>
      </c>
      <c r="J52" s="48">
        <f>'[2]CUADRO 6B'!J52/J$66</f>
        <v>0</v>
      </c>
      <c r="K52" s="48">
        <f>'[2]CUADRO 6B'!K52/K$66</f>
        <v>0</v>
      </c>
      <c r="L52" s="48">
        <f>'[2]CUADRO 6B'!L52/L$66</f>
        <v>0</v>
      </c>
      <c r="M52" s="48">
        <f>'[2]CUADRO 6B'!M52/M$66</f>
        <v>0</v>
      </c>
      <c r="N52" s="48">
        <f>'[2]CUADRO 6B'!N52/N$66</f>
        <v>0</v>
      </c>
      <c r="O52" s="48">
        <f>'[2]CUADRO 6B'!O52/O$66</f>
        <v>0</v>
      </c>
      <c r="P52" s="48">
        <f>'[2]CUADRO 6B'!P52/P$66</f>
        <v>0</v>
      </c>
      <c r="Q52" s="48">
        <f>'[2]CUADRO 6B'!Q52/Q$66</f>
        <v>0</v>
      </c>
      <c r="R52" s="48">
        <f>'[2]CUADRO 6B'!R52/R$66</f>
        <v>0</v>
      </c>
      <c r="S52" s="48">
        <f>'[2]CUADRO 6B'!S52/S$66</f>
        <v>0</v>
      </c>
      <c r="T52" s="48">
        <f>'[2]CUADRO 6B'!T52/T$66</f>
        <v>0</v>
      </c>
      <c r="U52" s="48">
        <f>'[2]CUADRO 6B'!U52/U$66</f>
        <v>0</v>
      </c>
      <c r="V52" s="48">
        <f>'[2]CUADRO 6B'!V52/V$66</f>
        <v>74475.539340227901</v>
      </c>
      <c r="W52" s="48">
        <f>'[2]CUADRO 6B'!W52/W$66</f>
        <v>61956.539351753709</v>
      </c>
      <c r="X52" s="48">
        <f>'[2]CUADRO 6B'!X52/X$66</f>
        <v>75384.996327198882</v>
      </c>
      <c r="Y52" s="48">
        <f>'[2]CUADRO 6B'!Y52/Y$66</f>
        <v>79250.948105222778</v>
      </c>
      <c r="Z52" s="48">
        <f>'[2]CUADRO 6B'!Z52/Z$66</f>
        <v>74711.792129715424</v>
      </c>
      <c r="AA52" s="48">
        <f>'[2]CUADRO 6B'!AA52/AA$66</f>
        <v>60660.74769687876</v>
      </c>
      <c r="AB52" s="48">
        <f>'[2]CUADRO 6B'!AB52/AB$66</f>
        <v>63704.350805936949</v>
      </c>
      <c r="AC52" s="48">
        <f>'[2]CUADRO 6B'!AC52/AC$66</f>
        <v>25707.735343</v>
      </c>
    </row>
    <row r="53" spans="2:29" x14ac:dyDescent="0.2">
      <c r="B53" s="106" t="s">
        <v>259</v>
      </c>
      <c r="C53" s="48">
        <f>'[2]CUADRO 6B'!C53/C$66</f>
        <v>0</v>
      </c>
      <c r="D53" s="48">
        <f>'[2]CUADRO 6B'!D53/D$66</f>
        <v>0</v>
      </c>
      <c r="E53" s="48">
        <f>'[2]CUADRO 6B'!E53/E$66</f>
        <v>0</v>
      </c>
      <c r="F53" s="48">
        <f>'[2]CUADRO 6B'!F53/F$66</f>
        <v>0</v>
      </c>
      <c r="G53" s="48">
        <f>'[2]CUADRO 6B'!G53/G$66</f>
        <v>0</v>
      </c>
      <c r="H53" s="48">
        <f>'[2]CUADRO 6B'!H53/H$66</f>
        <v>0</v>
      </c>
      <c r="I53" s="48">
        <f>'[2]CUADRO 6B'!I53/I$66</f>
        <v>0</v>
      </c>
      <c r="J53" s="48">
        <f>'[2]CUADRO 6B'!J53/J$66</f>
        <v>0</v>
      </c>
      <c r="K53" s="48">
        <f>'[2]CUADRO 6B'!K53/K$66</f>
        <v>0</v>
      </c>
      <c r="L53" s="48">
        <f>'[2]CUADRO 6B'!L53/L$66</f>
        <v>0</v>
      </c>
      <c r="M53" s="48">
        <f>'[2]CUADRO 6B'!M53/M$66</f>
        <v>0</v>
      </c>
      <c r="N53" s="48">
        <f>'[2]CUADRO 6B'!N53/N$66</f>
        <v>0</v>
      </c>
      <c r="O53" s="48">
        <f>'[2]CUADRO 6B'!O53/O$66</f>
        <v>0</v>
      </c>
      <c r="P53" s="48">
        <f>'[2]CUADRO 6B'!P53/P$66</f>
        <v>0</v>
      </c>
      <c r="Q53" s="48">
        <f>'[2]CUADRO 6B'!Q53/Q$66</f>
        <v>0</v>
      </c>
      <c r="R53" s="48">
        <f>'[2]CUADRO 6B'!R53/R$66</f>
        <v>0</v>
      </c>
      <c r="S53" s="48">
        <f>'[2]CUADRO 6B'!S53/S$66</f>
        <v>0</v>
      </c>
      <c r="T53" s="48">
        <f>'[2]CUADRO 6B'!T53/T$66</f>
        <v>0</v>
      </c>
      <c r="U53" s="48">
        <f>'[2]CUADRO 6B'!U53/U$66</f>
        <v>0</v>
      </c>
      <c r="V53" s="48">
        <f>'[2]CUADRO 6B'!V53/V$66</f>
        <v>154251.13364179255</v>
      </c>
      <c r="W53" s="48">
        <f>'[2]CUADRO 6B'!W53/W$66</f>
        <v>130507.50814751878</v>
      </c>
      <c r="X53" s="48">
        <f>'[2]CUADRO 6B'!X53/X$66</f>
        <v>116565.12495722873</v>
      </c>
      <c r="Y53" s="48">
        <f>'[2]CUADRO 6B'!Y53/Y$66</f>
        <v>119558.62964994894</v>
      </c>
      <c r="Z53" s="48">
        <f>'[2]CUADRO 6B'!Z53/Z$66</f>
        <v>123878.54519342183</v>
      </c>
      <c r="AA53" s="48">
        <f>'[2]CUADRO 6B'!AA53/AA$66</f>
        <v>127383.81494479411</v>
      </c>
      <c r="AB53" s="48">
        <f>'[2]CUADRO 6B'!AB53/AB$66</f>
        <v>131350.34980949812</v>
      </c>
      <c r="AC53" s="48">
        <f>'[2]CUADRO 6B'!AC53/AC$66</f>
        <v>47943.405538339997</v>
      </c>
    </row>
    <row r="54" spans="2:29" x14ac:dyDescent="0.2">
      <c r="B54" s="106" t="s">
        <v>260</v>
      </c>
      <c r="C54" s="48">
        <f>'[2]CUADRO 6B'!C54/C$66</f>
        <v>0</v>
      </c>
      <c r="D54" s="48">
        <f>'[2]CUADRO 6B'!D54/D$66</f>
        <v>0</v>
      </c>
      <c r="E54" s="48">
        <f>'[2]CUADRO 6B'!E54/E$66</f>
        <v>0</v>
      </c>
      <c r="F54" s="48">
        <f>'[2]CUADRO 6B'!F54/F$66</f>
        <v>0</v>
      </c>
      <c r="G54" s="48">
        <f>'[2]CUADRO 6B'!G54/G$66</f>
        <v>0</v>
      </c>
      <c r="H54" s="48">
        <f>'[2]CUADRO 6B'!H54/H$66</f>
        <v>0</v>
      </c>
      <c r="I54" s="48">
        <f>'[2]CUADRO 6B'!I54/I$66</f>
        <v>0</v>
      </c>
      <c r="J54" s="48">
        <f>'[2]CUADRO 6B'!J54/J$66</f>
        <v>0</v>
      </c>
      <c r="K54" s="48">
        <f>'[2]CUADRO 6B'!K54/K$66</f>
        <v>0</v>
      </c>
      <c r="L54" s="48">
        <f>'[2]CUADRO 6B'!L54/L$66</f>
        <v>0</v>
      </c>
      <c r="M54" s="48">
        <f>'[2]CUADRO 6B'!M54/M$66</f>
        <v>0</v>
      </c>
      <c r="N54" s="48">
        <f>'[2]CUADRO 6B'!N54/N$66</f>
        <v>0</v>
      </c>
      <c r="O54" s="48">
        <f>'[2]CUADRO 6B'!O54/O$66</f>
        <v>0</v>
      </c>
      <c r="P54" s="48">
        <f>'[2]CUADRO 6B'!P54/P$66</f>
        <v>0</v>
      </c>
      <c r="Q54" s="48">
        <f>'[2]CUADRO 6B'!Q54/Q$66</f>
        <v>0</v>
      </c>
      <c r="R54" s="48">
        <f>'[2]CUADRO 6B'!R54/R$66</f>
        <v>0</v>
      </c>
      <c r="S54" s="48">
        <f>'[2]CUADRO 6B'!S54/S$66</f>
        <v>0</v>
      </c>
      <c r="T54" s="48">
        <f>'[2]CUADRO 6B'!T54/T$66</f>
        <v>0</v>
      </c>
      <c r="U54" s="48">
        <f>'[2]CUADRO 6B'!U54/U$66</f>
        <v>0</v>
      </c>
      <c r="V54" s="48">
        <f>'[2]CUADRO 6B'!V54/V$66</f>
        <v>240.20305110984472</v>
      </c>
      <c r="W54" s="48">
        <f>'[2]CUADRO 6B'!W54/W$66</f>
        <v>245.85966350197862</v>
      </c>
      <c r="X54" s="48">
        <f>'[2]CUADRO 6B'!X54/X$66</f>
        <v>50.646429083644563</v>
      </c>
      <c r="Y54" s="48">
        <f>'[2]CUADRO 6B'!Y54/Y$66</f>
        <v>230.37101711797914</v>
      </c>
      <c r="Z54" s="48">
        <f>'[2]CUADRO 6B'!Z54/Z$66</f>
        <v>417.08078460778916</v>
      </c>
      <c r="AA54" s="48">
        <f>'[2]CUADRO 6B'!AA54/AA$66</f>
        <v>236.04854493996015</v>
      </c>
      <c r="AB54" s="48">
        <f>'[2]CUADRO 6B'!AB54/AB$66</f>
        <v>26.052601393518827</v>
      </c>
      <c r="AC54" s="48">
        <f>'[2]CUADRO 6B'!AC54/AC$66</f>
        <v>0.1009</v>
      </c>
    </row>
    <row r="55" spans="2:29" x14ac:dyDescent="0.2">
      <c r="B55" s="106" t="s">
        <v>261</v>
      </c>
      <c r="C55" s="48">
        <f>'[2]CUADRO 6B'!C55/C$66</f>
        <v>0</v>
      </c>
      <c r="D55" s="48">
        <f>'[2]CUADRO 6B'!D55/D$66</f>
        <v>0</v>
      </c>
      <c r="E55" s="48">
        <f>'[2]CUADRO 6B'!E55/E$66</f>
        <v>0</v>
      </c>
      <c r="F55" s="48">
        <f>'[2]CUADRO 6B'!F55/F$66</f>
        <v>0</v>
      </c>
      <c r="G55" s="48">
        <f>'[2]CUADRO 6B'!G55/G$66</f>
        <v>0</v>
      </c>
      <c r="H55" s="48">
        <f>'[2]CUADRO 6B'!H55/H$66</f>
        <v>0</v>
      </c>
      <c r="I55" s="48">
        <f>'[2]CUADRO 6B'!I55/I$66</f>
        <v>0</v>
      </c>
      <c r="J55" s="48">
        <f>'[2]CUADRO 6B'!J55/J$66</f>
        <v>0</v>
      </c>
      <c r="K55" s="48">
        <f>'[2]CUADRO 6B'!K55/K$66</f>
        <v>0</v>
      </c>
      <c r="L55" s="48">
        <f>'[2]CUADRO 6B'!L55/L$66</f>
        <v>0</v>
      </c>
      <c r="M55" s="48">
        <f>'[2]CUADRO 6B'!M55/M$66</f>
        <v>0</v>
      </c>
      <c r="N55" s="48">
        <f>'[2]CUADRO 6B'!N55/N$66</f>
        <v>0</v>
      </c>
      <c r="O55" s="48">
        <f>'[2]CUADRO 6B'!O55/O$66</f>
        <v>0</v>
      </c>
      <c r="P55" s="48">
        <f>'[2]CUADRO 6B'!P55/P$66</f>
        <v>0</v>
      </c>
      <c r="Q55" s="48">
        <f>'[2]CUADRO 6B'!Q55/Q$66</f>
        <v>0</v>
      </c>
      <c r="R55" s="48">
        <f>'[2]CUADRO 6B'!R55/R$66</f>
        <v>0</v>
      </c>
      <c r="S55" s="48">
        <f>'[2]CUADRO 6B'!S55/S$66</f>
        <v>0</v>
      </c>
      <c r="T55" s="48">
        <f>'[2]CUADRO 6B'!T55/T$66</f>
        <v>0</v>
      </c>
      <c r="U55" s="48">
        <f>'[2]CUADRO 6B'!U55/U$66</f>
        <v>0</v>
      </c>
      <c r="V55" s="48">
        <f>'[2]CUADRO 6B'!V55/V$66</f>
        <v>9017.3975620322071</v>
      </c>
      <c r="W55" s="48">
        <f>'[2]CUADRO 6B'!W55/W$66</f>
        <v>3840.9543501007856</v>
      </c>
      <c r="X55" s="48">
        <f>'[2]CUADRO 6B'!X55/X$66</f>
        <v>321.64660808412498</v>
      </c>
      <c r="Y55" s="48">
        <f>'[2]CUADRO 6B'!Y55/Y$66</f>
        <v>0</v>
      </c>
      <c r="Z55" s="48">
        <f>'[2]CUADRO 6B'!Z55/Z$66</f>
        <v>0</v>
      </c>
      <c r="AA55" s="48">
        <f>'[2]CUADRO 6B'!AA55/AA$66</f>
        <v>10.658342668716433</v>
      </c>
      <c r="AB55" s="48">
        <f>'[2]CUADRO 6B'!AB55/AB$66</f>
        <v>0.14196097905467756</v>
      </c>
      <c r="AC55" s="48">
        <f>'[2]CUADRO 6B'!AC55/AC$66</f>
        <v>0</v>
      </c>
    </row>
    <row r="56" spans="2:29" x14ac:dyDescent="0.2">
      <c r="B56" s="106" t="s">
        <v>262</v>
      </c>
      <c r="C56" s="48">
        <f>'[2]CUADRO 6B'!C56/C$66</f>
        <v>0</v>
      </c>
      <c r="D56" s="48">
        <f>'[2]CUADRO 6B'!D56/D$66</f>
        <v>0</v>
      </c>
      <c r="E56" s="48">
        <f>'[2]CUADRO 6B'!E56/E$66</f>
        <v>0</v>
      </c>
      <c r="F56" s="48">
        <f>'[2]CUADRO 6B'!F56/F$66</f>
        <v>0</v>
      </c>
      <c r="G56" s="48">
        <f>'[2]CUADRO 6B'!G56/G$66</f>
        <v>0</v>
      </c>
      <c r="H56" s="48">
        <f>'[2]CUADRO 6B'!H56/H$66</f>
        <v>0</v>
      </c>
      <c r="I56" s="48">
        <f>'[2]CUADRO 6B'!I56/I$66</f>
        <v>0</v>
      </c>
      <c r="J56" s="48">
        <f>'[2]CUADRO 6B'!J56/J$66</f>
        <v>0</v>
      </c>
      <c r="K56" s="48">
        <f>'[2]CUADRO 6B'!K56/K$66</f>
        <v>0</v>
      </c>
      <c r="L56" s="48">
        <f>'[2]CUADRO 6B'!L56/L$66</f>
        <v>0</v>
      </c>
      <c r="M56" s="48">
        <f>'[2]CUADRO 6B'!M56/M$66</f>
        <v>0</v>
      </c>
      <c r="N56" s="48">
        <f>'[2]CUADRO 6B'!N56/N$66</f>
        <v>0</v>
      </c>
      <c r="O56" s="48">
        <f>'[2]CUADRO 6B'!O56/O$66</f>
        <v>0</v>
      </c>
      <c r="P56" s="48">
        <f>'[2]CUADRO 6B'!P56/P$66</f>
        <v>0</v>
      </c>
      <c r="Q56" s="48">
        <f>'[2]CUADRO 6B'!Q56/Q$66</f>
        <v>0</v>
      </c>
      <c r="R56" s="48">
        <f>'[2]CUADRO 6B'!R56/R$66</f>
        <v>0</v>
      </c>
      <c r="S56" s="48">
        <f>'[2]CUADRO 6B'!S56/S$66</f>
        <v>0</v>
      </c>
      <c r="T56" s="48">
        <f>'[2]CUADRO 6B'!T56/T$66</f>
        <v>0</v>
      </c>
      <c r="U56" s="48">
        <f>'[2]CUADRO 6B'!U56/U$66</f>
        <v>0</v>
      </c>
      <c r="V56" s="48">
        <f>'[2]CUADRO 6B'!V56/V$66</f>
        <v>96961.811438358141</v>
      </c>
      <c r="W56" s="48">
        <f>'[2]CUADRO 6B'!W56/W$66</f>
        <v>28598.236426790838</v>
      </c>
      <c r="X56" s="48">
        <f>'[2]CUADRO 6B'!X56/X$66</f>
        <v>19460.309185356262</v>
      </c>
      <c r="Y56" s="48">
        <f>'[2]CUADRO 6B'!Y56/Y$66</f>
        <v>9120.8056760501295</v>
      </c>
      <c r="Z56" s="48">
        <f>'[2]CUADRO 6B'!Z56/Z$66</f>
        <v>31467.038395353007</v>
      </c>
      <c r="AA56" s="48">
        <f>'[2]CUADRO 6B'!AA56/AA$66</f>
        <v>37510.15039748358</v>
      </c>
      <c r="AB56" s="48">
        <f>'[2]CUADRO 6B'!AB56/AB$66</f>
        <v>34605.66552082698</v>
      </c>
      <c r="AC56" s="48">
        <f>'[2]CUADRO 6B'!AC56/AC$66</f>
        <v>55351.175095470004</v>
      </c>
    </row>
    <row r="57" spans="2:29" x14ac:dyDescent="0.2">
      <c r="B57" s="108" t="s">
        <v>263</v>
      </c>
      <c r="C57" s="50">
        <f>'[2]CUADRO 6B'!C57/C$66</f>
        <v>3926282.1844729916</v>
      </c>
      <c r="D57" s="50">
        <f>'[2]CUADRO 6B'!D57/D$66</f>
        <v>5092490.2151552048</v>
      </c>
      <c r="E57" s="50">
        <f>'[2]CUADRO 6B'!E57/E$66</f>
        <v>5161597.1889057904</v>
      </c>
      <c r="F57" s="50">
        <f>'[2]CUADRO 6B'!F57/F$66</f>
        <v>5243079.5863679582</v>
      </c>
      <c r="G57" s="50">
        <f>'[2]CUADRO 6B'!G57/G$66</f>
        <v>5521487.0574791897</v>
      </c>
      <c r="H57" s="50">
        <f>'[2]CUADRO 6B'!H57/H$66</f>
        <v>5637987.4117726935</v>
      </c>
      <c r="I57" s="50">
        <f>'[2]CUADRO 6B'!I57/I$66</f>
        <v>6640005.2717932342</v>
      </c>
      <c r="J57" s="50">
        <f>'[2]CUADRO 6B'!J57/J$66</f>
        <v>6971739.3425045898</v>
      </c>
      <c r="K57" s="50">
        <f>'[2]CUADRO 6B'!K57/K$66</f>
        <v>7493104.1755737783</v>
      </c>
      <c r="L57" s="50">
        <f>'[2]CUADRO 6B'!L57/L$66</f>
        <v>8303191.3608516371</v>
      </c>
      <c r="M57" s="50">
        <f>'[2]CUADRO 6B'!M57/M$66</f>
        <v>8793329.4749078918</v>
      </c>
      <c r="N57" s="50">
        <f>'[2]CUADRO 6B'!N57/N$66</f>
        <v>5932731.719749405</v>
      </c>
      <c r="O57" s="50">
        <f>'[2]CUADRO 6B'!O57/O$66</f>
        <v>10064331.089885332</v>
      </c>
      <c r="P57" s="50">
        <f>'[2]CUADRO 6B'!P57/P$66</f>
        <v>7367149.1624063523</v>
      </c>
      <c r="Q57" s="50">
        <f>'[2]CUADRO 6B'!Q57/Q$66</f>
        <v>5364842.0923631629</v>
      </c>
      <c r="R57" s="50">
        <f>'[2]CUADRO 6B'!R57/R$66</f>
        <v>5338033.0421202024</v>
      </c>
      <c r="S57" s="50">
        <f>'[2]CUADRO 6B'!S57/S$66</f>
        <v>5415937.9960410818</v>
      </c>
      <c r="T57" s="50">
        <f>'[2]CUADRO 6B'!T57/T$66</f>
        <v>5567781.4631496854</v>
      </c>
      <c r="U57" s="50">
        <f>'[2]CUADRO 6B'!U57/U$66</f>
        <v>5840022.7638666891</v>
      </c>
      <c r="V57" s="50">
        <f>'[2]CUADRO 6B'!V57/V$66</f>
        <v>5856792.2782277204</v>
      </c>
      <c r="W57" s="50">
        <f>'[2]CUADRO 6B'!W57/W$66</f>
        <v>5883173.1055219946</v>
      </c>
      <c r="X57" s="50">
        <f>'[2]CUADRO 6B'!X57/X$66</f>
        <v>5951564.9032181036</v>
      </c>
      <c r="Y57" s="50">
        <f>'[2]CUADRO 6B'!Y57/Y$66</f>
        <v>5923593.060427919</v>
      </c>
      <c r="Z57" s="50">
        <f>'[2]CUADRO 6B'!Z57/Z$66</f>
        <v>6156067.1288421787</v>
      </c>
      <c r="AA57" s="50">
        <f>'[2]CUADRO 6B'!AA57/AA$66</f>
        <v>6495473.2267012596</v>
      </c>
      <c r="AB57" s="50">
        <f>'[2]CUADRO 6B'!AB57/AB$66</f>
        <v>6727454.1301249517</v>
      </c>
      <c r="AC57" s="50">
        <f>'[2]CUADRO 6B'!AC57/AC$66</f>
        <v>2535568.3289849702</v>
      </c>
    </row>
    <row r="58" spans="2:29" x14ac:dyDescent="0.2">
      <c r="B58" s="106" t="s">
        <v>365</v>
      </c>
      <c r="C58" s="48">
        <f>'[2]CUADRO 6B'!C58/C$66</f>
        <v>0</v>
      </c>
      <c r="D58" s="48">
        <f>'[2]CUADRO 6B'!D58/D$66</f>
        <v>0</v>
      </c>
      <c r="E58" s="48">
        <f>'[2]CUADRO 6B'!E58/E$66</f>
        <v>0</v>
      </c>
      <c r="F58" s="48">
        <f>'[2]CUADRO 6B'!F58/F$66</f>
        <v>0</v>
      </c>
      <c r="G58" s="48">
        <f>'[2]CUADRO 6B'!G58/G$66</f>
        <v>0</v>
      </c>
      <c r="H58" s="48">
        <f>'[2]CUADRO 6B'!H58/H$66</f>
        <v>0</v>
      </c>
      <c r="I58" s="48">
        <f>'[2]CUADRO 6B'!I58/I$66</f>
        <v>0</v>
      </c>
      <c r="J58" s="48">
        <f>'[2]CUADRO 6B'!J58/J$66</f>
        <v>0</v>
      </c>
      <c r="K58" s="48">
        <f>'[2]CUADRO 6B'!K58/K$66</f>
        <v>0</v>
      </c>
      <c r="L58" s="48">
        <f>'[2]CUADRO 6B'!L58/L$66</f>
        <v>0</v>
      </c>
      <c r="M58" s="48">
        <f>'[2]CUADRO 6B'!M58/M$66</f>
        <v>0</v>
      </c>
      <c r="N58" s="48">
        <f>'[2]CUADRO 6B'!N58/N$66</f>
        <v>0</v>
      </c>
      <c r="O58" s="48">
        <f>'[2]CUADRO 6B'!O58/O$66</f>
        <v>0</v>
      </c>
      <c r="P58" s="48">
        <f>'[2]CUADRO 6B'!P58/P$66</f>
        <v>0</v>
      </c>
      <c r="Q58" s="48">
        <f>'[2]CUADRO 6B'!Q58/Q$66</f>
        <v>0</v>
      </c>
      <c r="R58" s="48">
        <f>'[2]CUADRO 6B'!R58/R$66</f>
        <v>0</v>
      </c>
      <c r="S58" s="48">
        <f>'[2]CUADRO 6B'!S58/S$66</f>
        <v>0</v>
      </c>
      <c r="T58" s="48">
        <f>'[2]CUADRO 6B'!T58/T$66</f>
        <v>0</v>
      </c>
      <c r="U58" s="48">
        <f>'[2]CUADRO 6B'!U58/U$66</f>
        <v>0</v>
      </c>
      <c r="V58" s="48">
        <f>'[2]CUADRO 6B'!V58/V$66</f>
        <v>0</v>
      </c>
      <c r="W58" s="48">
        <f>'[2]CUADRO 6B'!W58/W$66</f>
        <v>0</v>
      </c>
      <c r="X58" s="48">
        <f>'[2]CUADRO 6B'!X58/X$66</f>
        <v>0</v>
      </c>
      <c r="Y58" s="48">
        <f>'[2]CUADRO 6B'!Y58/Y$66</f>
        <v>0</v>
      </c>
      <c r="Z58" s="48">
        <f>'[2]CUADRO 6B'!Z58/Z$66</f>
        <v>0</v>
      </c>
      <c r="AA58" s="48">
        <f>'[2]CUADRO 6B'!AA58/AA$66</f>
        <v>0</v>
      </c>
      <c r="AB58" s="48">
        <f>'[2]CUADRO 6B'!AB58/AB$66</f>
        <v>4488519.7525511961</v>
      </c>
      <c r="AC58" s="48">
        <f>'[2]CUADRO 6B'!AC58/AC$66</f>
        <v>1691190.38201071</v>
      </c>
    </row>
    <row r="59" spans="2:29" x14ac:dyDescent="0.2">
      <c r="B59" s="106" t="s">
        <v>366</v>
      </c>
      <c r="C59" s="48">
        <f>'[2]CUADRO 6B'!C59/C$66</f>
        <v>0</v>
      </c>
      <c r="D59" s="48">
        <f>'[2]CUADRO 6B'!D59/D$66</f>
        <v>0</v>
      </c>
      <c r="E59" s="48">
        <f>'[2]CUADRO 6B'!E59/E$66</f>
        <v>0</v>
      </c>
      <c r="F59" s="48">
        <f>'[2]CUADRO 6B'!F59/F$66</f>
        <v>0</v>
      </c>
      <c r="G59" s="48">
        <f>'[2]CUADRO 6B'!G59/G$66</f>
        <v>0</v>
      </c>
      <c r="H59" s="48">
        <f>'[2]CUADRO 6B'!H59/H$66</f>
        <v>0</v>
      </c>
      <c r="I59" s="48">
        <f>'[2]CUADRO 6B'!I59/I$66</f>
        <v>0</v>
      </c>
      <c r="J59" s="48">
        <f>'[2]CUADRO 6B'!J59/J$66</f>
        <v>0</v>
      </c>
      <c r="K59" s="48">
        <f>'[2]CUADRO 6B'!K59/K$66</f>
        <v>0</v>
      </c>
      <c r="L59" s="48">
        <f>'[2]CUADRO 6B'!L59/L$66</f>
        <v>0</v>
      </c>
      <c r="M59" s="48">
        <f>'[2]CUADRO 6B'!M59/M$66</f>
        <v>0</v>
      </c>
      <c r="N59" s="48">
        <f>'[2]CUADRO 6B'!N59/N$66</f>
        <v>0</v>
      </c>
      <c r="O59" s="48">
        <f>'[2]CUADRO 6B'!O59/O$66</f>
        <v>0</v>
      </c>
      <c r="P59" s="48">
        <f>'[2]CUADRO 6B'!P59/P$66</f>
        <v>0</v>
      </c>
      <c r="Q59" s="48">
        <f>'[2]CUADRO 6B'!Q59/Q$66</f>
        <v>0</v>
      </c>
      <c r="R59" s="48">
        <f>'[2]CUADRO 6B'!R59/R$66</f>
        <v>0</v>
      </c>
      <c r="S59" s="48">
        <f>'[2]CUADRO 6B'!S59/S$66</f>
        <v>0</v>
      </c>
      <c r="T59" s="48">
        <f>'[2]CUADRO 6B'!T59/T$66</f>
        <v>0</v>
      </c>
      <c r="U59" s="48">
        <f>'[2]CUADRO 6B'!U59/U$66</f>
        <v>0</v>
      </c>
      <c r="V59" s="48">
        <f>'[2]CUADRO 6B'!V59/V$66</f>
        <v>0</v>
      </c>
      <c r="W59" s="48">
        <f>'[2]CUADRO 6B'!W59/W$66</f>
        <v>0</v>
      </c>
      <c r="X59" s="48">
        <f>'[2]CUADRO 6B'!X59/X$66</f>
        <v>0</v>
      </c>
      <c r="Y59" s="48">
        <f>'[2]CUADRO 6B'!Y59/Y$66</f>
        <v>0</v>
      </c>
      <c r="Z59" s="48">
        <f>'[2]CUADRO 6B'!Z59/Z$66</f>
        <v>0</v>
      </c>
      <c r="AA59" s="48">
        <f>'[2]CUADRO 6B'!AA59/AA$66</f>
        <v>0</v>
      </c>
      <c r="AB59" s="48">
        <f>'[2]CUADRO 6B'!AB59/AB$66</f>
        <v>1927158.4959447645</v>
      </c>
      <c r="AC59" s="48">
        <f>'[2]CUADRO 6B'!AC59/AC$66</f>
        <v>726598.68069613003</v>
      </c>
    </row>
    <row r="60" spans="2:29" x14ac:dyDescent="0.2">
      <c r="B60" s="106" t="s">
        <v>367</v>
      </c>
      <c r="C60" s="48">
        <f>'[2]CUADRO 6B'!C60/C$66</f>
        <v>0</v>
      </c>
      <c r="D60" s="48">
        <f>'[2]CUADRO 6B'!D60/D$66</f>
        <v>0</v>
      </c>
      <c r="E60" s="48">
        <f>'[2]CUADRO 6B'!E60/E$66</f>
        <v>0</v>
      </c>
      <c r="F60" s="48">
        <f>'[2]CUADRO 6B'!F60/F$66</f>
        <v>0</v>
      </c>
      <c r="G60" s="48">
        <f>'[2]CUADRO 6B'!G60/G$66</f>
        <v>0</v>
      </c>
      <c r="H60" s="48">
        <f>'[2]CUADRO 6B'!H60/H$66</f>
        <v>0</v>
      </c>
      <c r="I60" s="48">
        <f>'[2]CUADRO 6B'!I60/I$66</f>
        <v>0</v>
      </c>
      <c r="J60" s="48">
        <f>'[2]CUADRO 6B'!J60/J$66</f>
        <v>0</v>
      </c>
      <c r="K60" s="48">
        <f>'[2]CUADRO 6B'!K60/K$66</f>
        <v>0</v>
      </c>
      <c r="L60" s="48">
        <f>'[2]CUADRO 6B'!L60/L$66</f>
        <v>0</v>
      </c>
      <c r="M60" s="48">
        <f>'[2]CUADRO 6B'!M60/M$66</f>
        <v>0</v>
      </c>
      <c r="N60" s="48">
        <f>'[2]CUADRO 6B'!N60/N$66</f>
        <v>0</v>
      </c>
      <c r="O60" s="48">
        <f>'[2]CUADRO 6B'!O60/O$66</f>
        <v>0</v>
      </c>
      <c r="P60" s="48">
        <f>'[2]CUADRO 6B'!P60/P$66</f>
        <v>0</v>
      </c>
      <c r="Q60" s="48">
        <f>'[2]CUADRO 6B'!Q60/Q$66</f>
        <v>0</v>
      </c>
      <c r="R60" s="48">
        <f>'[2]CUADRO 6B'!R60/R$66</f>
        <v>0</v>
      </c>
      <c r="S60" s="48">
        <f>'[2]CUADRO 6B'!S60/S$66</f>
        <v>0</v>
      </c>
      <c r="T60" s="48">
        <f>'[2]CUADRO 6B'!T60/T$66</f>
        <v>0</v>
      </c>
      <c r="U60" s="48">
        <f>'[2]CUADRO 6B'!U60/U$66</f>
        <v>0</v>
      </c>
      <c r="V60" s="48">
        <f>'[2]CUADRO 6B'!V60/V$66</f>
        <v>0</v>
      </c>
      <c r="W60" s="48">
        <f>'[2]CUADRO 6B'!W60/W$66</f>
        <v>0</v>
      </c>
      <c r="X60" s="48">
        <f>'[2]CUADRO 6B'!X60/X$66</f>
        <v>0</v>
      </c>
      <c r="Y60" s="48">
        <f>'[2]CUADRO 6B'!Y60/Y$66</f>
        <v>0</v>
      </c>
      <c r="Z60" s="48">
        <f>'[2]CUADRO 6B'!Z60/Z$66</f>
        <v>0</v>
      </c>
      <c r="AA60" s="48">
        <f>'[2]CUADRO 6B'!AA60/AA$66</f>
        <v>0</v>
      </c>
      <c r="AB60" s="48">
        <f>'[2]CUADRO 6B'!AB60/AB$66</f>
        <v>311775.88162899116</v>
      </c>
      <c r="AC60" s="48">
        <f>'[2]CUADRO 6B'!AC60/AC$66</f>
        <v>117779.26627813</v>
      </c>
    </row>
    <row r="61" spans="2:29" x14ac:dyDescent="0.2">
      <c r="B61" s="107" t="s">
        <v>324</v>
      </c>
      <c r="C61" s="46">
        <f>'[2]CUADRO 6B'!C61/C$66</f>
        <v>12776890.266273847</v>
      </c>
      <c r="D61" s="46">
        <f>'[2]CUADRO 6B'!D61/D$66</f>
        <v>15002918.00556678</v>
      </c>
      <c r="E61" s="46">
        <f>'[2]CUADRO 6B'!E61/E$66</f>
        <v>19379452.757136289</v>
      </c>
      <c r="F61" s="46">
        <f>'[2]CUADRO 6B'!F61/F$66</f>
        <v>15716531.193581225</v>
      </c>
      <c r="G61" s="46">
        <f>'[2]CUADRO 6B'!G61/G$66</f>
        <v>22407953.080241039</v>
      </c>
      <c r="H61" s="46">
        <f>'[2]CUADRO 6B'!H61/H$66</f>
        <v>22641645.937458899</v>
      </c>
      <c r="I61" s="46">
        <f>'[2]CUADRO 6B'!I61/I$66</f>
        <v>19445349.848559625</v>
      </c>
      <c r="J61" s="46">
        <f>'[2]CUADRO 6B'!J61/J$66</f>
        <v>20586401.955816746</v>
      </c>
      <c r="K61" s="46">
        <f>'[2]CUADRO 6B'!K61/K$66</f>
        <v>22466353.373450246</v>
      </c>
      <c r="L61" s="46">
        <f>'[2]CUADRO 6B'!L61/L$66</f>
        <v>25861706.564790208</v>
      </c>
      <c r="M61" s="46">
        <f>'[2]CUADRO 6B'!M61/M$66</f>
        <v>27132060.118212059</v>
      </c>
      <c r="N61" s="46">
        <f>'[2]CUADRO 6B'!N61/N$66</f>
        <v>17922583.291096073</v>
      </c>
      <c r="O61" s="46">
        <f>'[2]CUADRO 6B'!O61/O$66</f>
        <v>27107997.884045009</v>
      </c>
      <c r="P61" s="46">
        <f>'[2]CUADRO 6B'!P61/P$66</f>
        <v>28226445.786232203</v>
      </c>
      <c r="Q61" s="46">
        <f>'[2]CUADRO 6B'!Q61/Q$66</f>
        <v>24913966.8971509</v>
      </c>
      <c r="R61" s="46">
        <f>'[2]CUADRO 6B'!R61/R$66</f>
        <v>24771771.397443414</v>
      </c>
      <c r="S61" s="46">
        <f>'[2]CUADRO 6B'!S61/S$66</f>
        <v>25648431.161565334</v>
      </c>
      <c r="T61" s="46">
        <f>'[2]CUADRO 6B'!T61/T$66</f>
        <v>26764255.830294505</v>
      </c>
      <c r="U61" s="46">
        <f>'[2]CUADRO 6B'!U61/U$66</f>
        <v>25059341.692203335</v>
      </c>
      <c r="V61" s="46">
        <f>'[2]CUADRO 6B'!V61/V$66</f>
        <v>25873119.114086565</v>
      </c>
      <c r="W61" s="46">
        <f>'[2]CUADRO 6B'!W61/W$66</f>
        <v>23958402.872295745</v>
      </c>
      <c r="X61" s="46">
        <f>'[2]CUADRO 6B'!X61/X$66</f>
        <v>27833403.933738094</v>
      </c>
      <c r="Y61" s="46">
        <f>'[2]CUADRO 6B'!Y61/Y$66</f>
        <v>30455581.491803974</v>
      </c>
      <c r="Z61" s="46">
        <f>'[2]CUADRO 6B'!Z61/Z$66</f>
        <v>29380318.731554404</v>
      </c>
      <c r="AA61" s="46">
        <f>'[2]CUADRO 6B'!AA61/AA$66</f>
        <v>33246140.569672845</v>
      </c>
      <c r="AB61" s="46">
        <f>'[2]CUADRO 6B'!AB61/AB$66</f>
        <v>32703589.097618841</v>
      </c>
      <c r="AC61" s="46">
        <f>'[2]CUADRO 6B'!AC61/AC$66</f>
        <v>11020371.388052261</v>
      </c>
    </row>
    <row r="62" spans="2:29" s="44" customFormat="1" x14ac:dyDescent="0.2">
      <c r="B62" s="115" t="s">
        <v>373</v>
      </c>
      <c r="C62" s="116"/>
      <c r="D62" s="117">
        <f>(D61/C61)-100%</f>
        <v>0.17422296763155298</v>
      </c>
      <c r="E62" s="117">
        <f>(E61/D61)-100%</f>
        <v>0.29171223557614678</v>
      </c>
      <c r="F62" s="117">
        <f t="shared" ref="F62:AC62" si="0">(F61/E61)-100%</f>
        <v>-0.18901057782481656</v>
      </c>
      <c r="G62" s="117">
        <f t="shared" si="0"/>
        <v>0.42575691825640583</v>
      </c>
      <c r="H62" s="117">
        <f t="shared" si="0"/>
        <v>1.0429014037160123E-2</v>
      </c>
      <c r="I62" s="117">
        <f t="shared" si="0"/>
        <v>-0.14116889283262057</v>
      </c>
      <c r="J62" s="117">
        <f t="shared" si="0"/>
        <v>5.8679947449834291E-2</v>
      </c>
      <c r="K62" s="117">
        <f t="shared" si="0"/>
        <v>9.1320057855098558E-2</v>
      </c>
      <c r="L62" s="117">
        <f t="shared" si="0"/>
        <v>0.1511305878128153</v>
      </c>
      <c r="M62" s="117">
        <f t="shared" si="0"/>
        <v>4.9121025723468437E-2</v>
      </c>
      <c r="N62" s="117">
        <f t="shared" si="0"/>
        <v>-0.33943153549679184</v>
      </c>
      <c r="O62" s="117">
        <f t="shared" si="0"/>
        <v>0.5125050582140267</v>
      </c>
      <c r="P62" s="117">
        <f t="shared" si="0"/>
        <v>4.1258963755692157E-2</v>
      </c>
      <c r="Q62" s="117">
        <f t="shared" si="0"/>
        <v>-0.11735373678173133</v>
      </c>
      <c r="R62" s="117">
        <f t="shared" si="0"/>
        <v>-5.7074612121985613E-3</v>
      </c>
      <c r="S62" s="117">
        <f>(S61/R61)-100%</f>
        <v>3.5389466100611333E-2</v>
      </c>
      <c r="T62" s="117">
        <f t="shared" si="0"/>
        <v>4.3504597287075342E-2</v>
      </c>
      <c r="U62" s="117">
        <f t="shared" si="0"/>
        <v>-6.370115981933544E-2</v>
      </c>
      <c r="V62" s="117">
        <f t="shared" si="0"/>
        <v>3.2474014356746572E-2</v>
      </c>
      <c r="W62" s="117">
        <f t="shared" si="0"/>
        <v>-7.400407478309623E-2</v>
      </c>
      <c r="X62" s="117">
        <f t="shared" si="0"/>
        <v>0.16173870529254675</v>
      </c>
      <c r="Y62" s="117">
        <f t="shared" si="0"/>
        <v>9.4209733179182686E-2</v>
      </c>
      <c r="Z62" s="117">
        <f t="shared" si="0"/>
        <v>-3.5305934333873745E-2</v>
      </c>
      <c r="AA62" s="117">
        <f t="shared" si="0"/>
        <v>0.13157862150646293</v>
      </c>
      <c r="AB62" s="117">
        <f t="shared" si="0"/>
        <v>-1.6319231729078343E-2</v>
      </c>
      <c r="AC62" s="117">
        <f t="shared" si="0"/>
        <v>-0.66302257054548619</v>
      </c>
    </row>
    <row r="63" spans="2:29" x14ac:dyDescent="0.2">
      <c r="B63" s="3" t="s">
        <v>384</v>
      </c>
    </row>
    <row r="64" spans="2:29" x14ac:dyDescent="0.2">
      <c r="B64" s="3" t="s">
        <v>393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9" hidden="1" x14ac:dyDescent="0.2">
      <c r="B66" s="102" t="s">
        <v>368</v>
      </c>
      <c r="C66" s="75">
        <f>'CUADRO 6A'!C66</f>
        <v>0.26795890219979607</v>
      </c>
      <c r="D66" s="75">
        <f>'CUADRO 6A'!D66</f>
        <v>0.28845321366125209</v>
      </c>
      <c r="E66" s="75">
        <f>'CUADRO 6A'!E66</f>
        <v>0.30862140200845395</v>
      </c>
      <c r="F66" s="75">
        <f>'CUADRO 6A'!F66</f>
        <v>0.32865513379069061</v>
      </c>
      <c r="G66" s="75">
        <f>'CUADRO 6A'!G66</f>
        <v>0.34672125005125309</v>
      </c>
      <c r="H66" s="75">
        <f>'CUADRO 6A'!H66</f>
        <v>0.36355514027576163</v>
      </c>
      <c r="I66" s="75">
        <f>'CUADRO 6A'!I66</f>
        <v>0.37983495170055293</v>
      </c>
      <c r="J66" s="75">
        <f>'CUADRO 6A'!J66</f>
        <v>0.40146450575151543</v>
      </c>
      <c r="K66" s="75">
        <f>'CUADRO 6A'!K66</f>
        <v>0.4322743828871124</v>
      </c>
      <c r="L66" s="75">
        <f>'CUADRO 6A'!L66</f>
        <v>0.44092768606569727</v>
      </c>
      <c r="M66" s="75">
        <f>'CUADRO 6A'!M66</f>
        <v>0.45491048281992202</v>
      </c>
      <c r="N66" s="75">
        <f>'CUADRO 6A'!N66</f>
        <v>0.4718635643771899</v>
      </c>
      <c r="O66" s="75">
        <f>'CUADRO 6A'!O66</f>
        <v>0.48337703534799331</v>
      </c>
      <c r="P66" s="75">
        <f>'CUADRO 6A'!P66</f>
        <v>0.49275454983374445</v>
      </c>
      <c r="Q66" s="75">
        <f>'CUADRO 6A'!Q66</f>
        <v>0.51078936635765948</v>
      </c>
      <c r="R66" s="75">
        <f>'CUADRO 6A'!R66</f>
        <v>0.54536980646007305</v>
      </c>
      <c r="S66" s="75">
        <f>'CUADRO 6A'!S66</f>
        <v>0.57672857033152736</v>
      </c>
      <c r="T66" s="75">
        <f>'CUADRO 6A'!T66</f>
        <v>0.60031676885808682</v>
      </c>
      <c r="U66" s="75">
        <f>'CUADRO 6A'!U66</f>
        <v>0.61940684210777397</v>
      </c>
      <c r="V66" s="75">
        <f>'CUADRO 6A'!V66</f>
        <v>0.64294430210786935</v>
      </c>
      <c r="W66" s="75">
        <f>'CUADRO 6A'!W66</f>
        <v>0.65329570537180603</v>
      </c>
      <c r="X66" s="75">
        <f>'CUADRO 6A'!X66</f>
        <v>0.69001092401370157</v>
      </c>
      <c r="Y66" s="75">
        <f>'CUADRO 6A'!Y66</f>
        <v>0.78054035724429915</v>
      </c>
      <c r="Z66" s="75">
        <f>'CUADRO 6A'!Z66</f>
        <v>0.85297450239657013</v>
      </c>
      <c r="AA66" s="75">
        <f>'CUADRO 6A'!AA66</f>
        <v>0.89732917652119182</v>
      </c>
      <c r="AB66" s="75">
        <f>'CUADRO 6A'!AB66</f>
        <v>0.94310211786038411</v>
      </c>
      <c r="AC66" s="75">
        <f>'CUADRO 6A'!AC66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95.42578125" style="3" customWidth="1"/>
    <col min="3" max="28" width="10.85546875" style="3" bestFit="1" customWidth="1"/>
    <col min="29" max="29" width="11.42578125" style="3"/>
    <col min="30" max="30" width="17.28515625" style="3" bestFit="1" customWidth="1"/>
    <col min="31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355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s="45" customFormat="1" x14ac:dyDescent="0.2">
      <c r="B10" s="110" t="s">
        <v>100</v>
      </c>
      <c r="C10" s="62">
        <f>'[1]CUADRO 7A'!C7/C$191</f>
        <v>173214539.94606015</v>
      </c>
      <c r="D10" s="62">
        <f>'[1]CUADRO 7A'!D7/D$191</f>
        <v>201021723.82723719</v>
      </c>
      <c r="E10" s="62">
        <f>'[1]CUADRO 7A'!E7/E$191</f>
        <v>199930074.83748585</v>
      </c>
      <c r="F10" s="62">
        <f>'[1]CUADRO 7A'!F7/F$191</f>
        <v>203398398.50414634</v>
      </c>
      <c r="G10" s="62">
        <f>'[1]CUADRO 7A'!G7/G$191</f>
        <v>213387400.63542181</v>
      </c>
      <c r="H10" s="62">
        <f>'[1]CUADRO 7A'!H7/H$191</f>
        <v>231666857.18317321</v>
      </c>
      <c r="I10" s="62">
        <f>'[1]CUADRO 7A'!I7/I$191</f>
        <v>260508275.70197502</v>
      </c>
      <c r="J10" s="62">
        <f>'[1]CUADRO 7A'!J7/J$191</f>
        <v>272843082.72057986</v>
      </c>
      <c r="K10" s="62">
        <f>'[1]CUADRO 7A'!K7/K$191</f>
        <v>269459986.9551388</v>
      </c>
      <c r="L10" s="62">
        <f>'[1]CUADRO 7A'!L7/L$191</f>
        <v>296712814.87425345</v>
      </c>
      <c r="M10" s="62">
        <f>'[1]CUADRO 7A'!M7/M$191</f>
        <v>301490403.56200451</v>
      </c>
      <c r="N10" s="62">
        <f>'[1]CUADRO 7A'!N7/N$191</f>
        <v>293344650.34018683</v>
      </c>
      <c r="O10" s="62">
        <f>'[1]CUADRO 7A'!O7/O$191</f>
        <v>315223927.21273172</v>
      </c>
      <c r="P10" s="62">
        <f>'[1]CUADRO 7A'!P7/P$191</f>
        <v>359251662.68828714</v>
      </c>
      <c r="Q10" s="62">
        <f>'[1]CUADRO 7A'!Q7/Q$191</f>
        <v>363255136.32824212</v>
      </c>
      <c r="R10" s="62">
        <f>'[1]CUADRO 7A'!R7/R$191</f>
        <v>358171768.54661226</v>
      </c>
      <c r="S10" s="62">
        <f>'[1]CUADRO 7A'!S7/S$191</f>
        <v>341700549.95488644</v>
      </c>
      <c r="T10" s="62">
        <f>'[1]CUADRO 7A'!T7/T$191</f>
        <v>357643199.50974035</v>
      </c>
      <c r="U10" s="62">
        <f>'[1]CUADRO 7A'!U7/U$191</f>
        <v>354396680.02573544</v>
      </c>
      <c r="V10" s="62">
        <f>'[1]CUADRO 7A'!V7/V$191</f>
        <v>366371341.80928284</v>
      </c>
      <c r="W10" s="62">
        <f>'[1]CUADRO 7A'!W7/W$191</f>
        <v>450656665.65708572</v>
      </c>
      <c r="X10" s="62">
        <f>'[1]CUADRO 7A'!X7/X$191</f>
        <v>471353956.01716107</v>
      </c>
      <c r="Y10" s="62">
        <f>'[1]CUADRO 7A'!Y7/Y$191</f>
        <v>427603568.31810278</v>
      </c>
      <c r="Z10" s="62">
        <f>'[1]CUADRO 7A'!Z7/Z$191</f>
        <v>470581729.12970537</v>
      </c>
      <c r="AA10" s="62">
        <f>'[1]CUADRO 7A'!AA7/AA$191</f>
        <v>499494942.90300143</v>
      </c>
      <c r="AB10" s="62">
        <f>'[1]CUADRO 7A'!AB7/AB$191</f>
        <v>513360446.35584009</v>
      </c>
      <c r="AC10" s="62">
        <f>'[2]CUADRO 7A'!AC10/$AC$191</f>
        <v>520807299.64553899</v>
      </c>
    </row>
    <row r="11" spans="1:30" s="45" customFormat="1" x14ac:dyDescent="0.2">
      <c r="B11" s="108" t="s">
        <v>101</v>
      </c>
      <c r="C11" s="50">
        <f>'[1]CUADRO 7A'!C8/C$191</f>
        <v>73334540.534496024</v>
      </c>
      <c r="D11" s="50">
        <f>'[1]CUADRO 7A'!D8/D$191</f>
        <v>88501201.55007042</v>
      </c>
      <c r="E11" s="50">
        <f>'[1]CUADRO 7A'!E8/E$191</f>
        <v>94394807.03131856</v>
      </c>
      <c r="F11" s="50">
        <f>'[1]CUADRO 7A'!F8/F$191</f>
        <v>97036048.053372428</v>
      </c>
      <c r="G11" s="50">
        <f>'[1]CUADRO 7A'!G8/G$191</f>
        <v>106103779.3171369</v>
      </c>
      <c r="H11" s="50">
        <f>'[1]CUADRO 7A'!H8/H$191</f>
        <v>107265051.92697981</v>
      </c>
      <c r="I11" s="50">
        <f>'[1]CUADRO 7A'!I8/I$191</f>
        <v>121938454.56463973</v>
      </c>
      <c r="J11" s="50">
        <f>'[1]CUADRO 7A'!J8/J$191</f>
        <v>134689844.8687973</v>
      </c>
      <c r="K11" s="50">
        <f>'[1]CUADRO 7A'!K8/K$191</f>
        <v>153171343.5290269</v>
      </c>
      <c r="L11" s="50">
        <f>'[1]CUADRO 7A'!L8/L$191</f>
        <v>171085766.17881086</v>
      </c>
      <c r="M11" s="50">
        <f>'[1]CUADRO 7A'!M8/M$191</f>
        <v>156429167.24820662</v>
      </c>
      <c r="N11" s="50">
        <f>'[1]CUADRO 7A'!N8/N$191</f>
        <v>159186110.77213541</v>
      </c>
      <c r="O11" s="50">
        <f>'[1]CUADRO 7A'!O8/O$191</f>
        <v>185158255.40079117</v>
      </c>
      <c r="P11" s="50">
        <f>'[1]CUADRO 7A'!P8/P$191</f>
        <v>207181543.24492404</v>
      </c>
      <c r="Q11" s="50">
        <f>'[1]CUADRO 7A'!Q8/Q$191</f>
        <v>203326042.46631774</v>
      </c>
      <c r="R11" s="50">
        <f>'[1]CUADRO 7A'!R8/R$191</f>
        <v>202725365.98065448</v>
      </c>
      <c r="S11" s="50">
        <f>'[1]CUADRO 7A'!S8/S$191</f>
        <v>203072936.96546501</v>
      </c>
      <c r="T11" s="50">
        <f>'[1]CUADRO 7A'!T8/T$191</f>
        <v>208459883.35282567</v>
      </c>
      <c r="U11" s="50">
        <f>'[1]CUADRO 7A'!U8/U$191</f>
        <v>222967951.84678286</v>
      </c>
      <c r="V11" s="50">
        <f>'[1]CUADRO 7A'!V8/V$191</f>
        <v>224295936.21575692</v>
      </c>
      <c r="W11" s="50">
        <f>'[1]CUADRO 7A'!W8/W$191</f>
        <v>207634703.37341368</v>
      </c>
      <c r="X11" s="50">
        <f>'[1]CUADRO 7A'!X8/X$191</f>
        <v>219968697.06331503</v>
      </c>
      <c r="Y11" s="50">
        <f>'[1]CUADRO 7A'!Y8/Y$191</f>
        <v>218901655.07931384</v>
      </c>
      <c r="Z11" s="50">
        <f>'[1]CUADRO 7A'!Z8/Z$191</f>
        <v>323144421.34619701</v>
      </c>
      <c r="AA11" s="50">
        <f>'[1]CUADRO 7A'!AA8/AA$191</f>
        <v>322072672.50623572</v>
      </c>
      <c r="AB11" s="50">
        <f>'[1]CUADRO 7A'!AB8/AB$191</f>
        <v>324614728.99419075</v>
      </c>
      <c r="AC11" s="50">
        <f>'[2]CUADRO 7A'!AC11/$AC$191</f>
        <v>322818688.51611203</v>
      </c>
    </row>
    <row r="12" spans="1:30" s="45" customFormat="1" x14ac:dyDescent="0.2">
      <c r="B12" s="109" t="s">
        <v>102</v>
      </c>
      <c r="C12" s="47">
        <f>'[1]CUADRO 7A'!C9/C$191</f>
        <v>70875500.101278037</v>
      </c>
      <c r="D12" s="47">
        <f>'[1]CUADRO 7A'!D9/D$191</f>
        <v>85979523.976201504</v>
      </c>
      <c r="E12" s="47">
        <f>'[1]CUADRO 7A'!E9/E$191</f>
        <v>92538973.326097056</v>
      </c>
      <c r="F12" s="47">
        <f>'[1]CUADRO 7A'!F9/F$191</f>
        <v>96523843.132796898</v>
      </c>
      <c r="G12" s="47">
        <f>'[1]CUADRO 7A'!G9/G$191</f>
        <v>105522612.16926174</v>
      </c>
      <c r="H12" s="47">
        <f>'[1]CUADRO 7A'!H9/H$191</f>
        <v>106668292.38223664</v>
      </c>
      <c r="I12" s="47">
        <f>'[1]CUADRO 7A'!I9/I$191</f>
        <v>121371518.84944054</v>
      </c>
      <c r="J12" s="47">
        <f>'[1]CUADRO 7A'!J9/J$191</f>
        <v>134124076.29711545</v>
      </c>
      <c r="K12" s="47">
        <f>'[1]CUADRO 7A'!K9/K$191</f>
        <v>152602260.53512615</v>
      </c>
      <c r="L12" s="47">
        <f>'[1]CUADRO 7A'!L9/L$191</f>
        <v>170213763.77988979</v>
      </c>
      <c r="M12" s="47">
        <f>'[1]CUADRO 7A'!M9/M$191</f>
        <v>155311507.7982676</v>
      </c>
      <c r="N12" s="47">
        <f>'[1]CUADRO 7A'!N9/N$191</f>
        <v>158266537.7583285</v>
      </c>
      <c r="O12" s="47">
        <f>'[1]CUADRO 7A'!O9/O$191</f>
        <v>183962582.13182026</v>
      </c>
      <c r="P12" s="47">
        <f>'[1]CUADRO 7A'!P9/P$191</f>
        <v>206128576.81331006</v>
      </c>
      <c r="Q12" s="47">
        <f>'[1]CUADRO 7A'!Q9/Q$191</f>
        <v>202229899.67881897</v>
      </c>
      <c r="R12" s="47">
        <f>'[1]CUADRO 7A'!R9/R$191</f>
        <v>201036713.6403687</v>
      </c>
      <c r="S12" s="47">
        <f>'[1]CUADRO 7A'!S9/S$191</f>
        <v>202181059.87377813</v>
      </c>
      <c r="T12" s="47">
        <f>'[1]CUADRO 7A'!T9/T$191</f>
        <v>207305492.81111515</v>
      </c>
      <c r="U12" s="47">
        <f>'[1]CUADRO 7A'!U9/U$191</f>
        <v>221773483.28475934</v>
      </c>
      <c r="V12" s="47">
        <f>'[1]CUADRO 7A'!V9/V$191</f>
        <v>222230736.26043755</v>
      </c>
      <c r="W12" s="47">
        <f>'[1]CUADRO 7A'!W9/W$191</f>
        <v>206632457.38493383</v>
      </c>
      <c r="X12" s="47">
        <f>'[1]CUADRO 7A'!X9/X$191</f>
        <v>217927845.43946445</v>
      </c>
      <c r="Y12" s="47">
        <f>'[1]CUADRO 7A'!Y9/Y$191</f>
        <v>216986520.20755205</v>
      </c>
      <c r="Z12" s="47">
        <f>'[1]CUADRO 7A'!Z9/Z$191</f>
        <v>321425729.8778342</v>
      </c>
      <c r="AA12" s="47">
        <f>'[1]CUADRO 7A'!AA9/AA$191</f>
        <v>320357085.80708456</v>
      </c>
      <c r="AB12" s="47">
        <f>'[1]CUADRO 7A'!AB9/AB$191</f>
        <v>323264758.53405821</v>
      </c>
      <c r="AC12" s="47">
        <f>'[2]CUADRO 7A'!AC12/$AC$191</f>
        <v>321462624.51611203</v>
      </c>
    </row>
    <row r="13" spans="1:30" s="45" customFormat="1" x14ac:dyDescent="0.2">
      <c r="B13" s="100" t="s">
        <v>103</v>
      </c>
      <c r="C13" s="47">
        <f>'[1]CUADRO 7A'!C10/C$191</f>
        <v>25803583.845273949</v>
      </c>
      <c r="D13" s="47">
        <f>'[1]CUADRO 7A'!D10/D$191</f>
        <v>34578023.497818381</v>
      </c>
      <c r="E13" s="47">
        <f>'[1]CUADRO 7A'!E10/E$191</f>
        <v>39045794.00489182</v>
      </c>
      <c r="F13" s="47">
        <f>'[1]CUADRO 7A'!F10/F$191</f>
        <v>40541871.946302213</v>
      </c>
      <c r="G13" s="47">
        <f>'[1]CUADRO 7A'!G10/G$191</f>
        <v>46068188.775965892</v>
      </c>
      <c r="H13" s="47">
        <f>'[1]CUADRO 7A'!H10/H$191</f>
        <v>44700622.270594999</v>
      </c>
      <c r="I13" s="47">
        <f>'[1]CUADRO 7A'!I10/I$191</f>
        <v>51084964.438178517</v>
      </c>
      <c r="J13" s="47">
        <f>'[1]CUADRO 7A'!J10/J$191</f>
        <v>58962689.505236901</v>
      </c>
      <c r="K13" s="47">
        <f>'[1]CUADRO 7A'!K10/K$191</f>
        <v>61072453.157360293</v>
      </c>
      <c r="L13" s="47">
        <f>'[1]CUADRO 7A'!L10/L$191</f>
        <v>71646995.637495503</v>
      </c>
      <c r="M13" s="47">
        <f>'[1]CUADRO 7A'!M10/M$191</f>
        <v>65819002.04716222</v>
      </c>
      <c r="N13" s="47">
        <f>'[1]CUADRO 7A'!N10/N$191</f>
        <v>70860662.175548002</v>
      </c>
      <c r="O13" s="47">
        <f>'[1]CUADRO 7A'!O10/O$191</f>
        <v>89727761.962494418</v>
      </c>
      <c r="P13" s="47">
        <f>'[1]CUADRO 7A'!P10/P$191</f>
        <v>98196242.847151116</v>
      </c>
      <c r="Q13" s="47">
        <f>'[1]CUADRO 7A'!Q10/Q$191</f>
        <v>96680679.140202075</v>
      </c>
      <c r="R13" s="47">
        <f>'[1]CUADRO 7A'!R10/R$191</f>
        <v>93048782.694448918</v>
      </c>
      <c r="S13" s="47">
        <f>'[1]CUADRO 7A'!S10/S$191</f>
        <v>85539344.908070654</v>
      </c>
      <c r="T13" s="47">
        <f>'[1]CUADRO 7A'!T10/T$191</f>
        <v>93038815.562649116</v>
      </c>
      <c r="U13" s="47">
        <f>'[1]CUADRO 7A'!U10/U$191</f>
        <v>97893880.200618744</v>
      </c>
      <c r="V13" s="47">
        <f>'[1]CUADRO 7A'!V10/V$191</f>
        <v>101549161.85732985</v>
      </c>
      <c r="W13" s="47">
        <f>'[1]CUADRO 7A'!W10/W$191</f>
        <v>100181045.82939525</v>
      </c>
      <c r="X13" s="47">
        <f>'[1]CUADRO 7A'!X10/X$191</f>
        <v>105625591.5139001</v>
      </c>
      <c r="Y13" s="47">
        <f>'[1]CUADRO 7A'!Y10/Y$191</f>
        <v>103900144.62073135</v>
      </c>
      <c r="Z13" s="47">
        <f>'[1]CUADRO 7A'!Z10/Z$191</f>
        <v>174296588.68147406</v>
      </c>
      <c r="AA13" s="47">
        <f>'[1]CUADRO 7A'!AA10/AA$191</f>
        <v>163486638.83719757</v>
      </c>
      <c r="AB13" s="47">
        <f>'[1]CUADRO 7A'!AB10/AB$191</f>
        <v>158463839.88517782</v>
      </c>
      <c r="AC13" s="47">
        <f>'[2]CUADRO 7A'!AC13/$AC$191</f>
        <v>165244304</v>
      </c>
    </row>
    <row r="14" spans="1:30" x14ac:dyDescent="0.2">
      <c r="B14" s="101" t="s">
        <v>104</v>
      </c>
      <c r="C14" s="48">
        <f>'[1]CUADRO 7A'!C11/C$191</f>
        <v>25803583.845273949</v>
      </c>
      <c r="D14" s="48">
        <f>'[1]CUADRO 7A'!D11/D$191</f>
        <v>34578023.497818381</v>
      </c>
      <c r="E14" s="48">
        <f>'[1]CUADRO 7A'!E11/E$191</f>
        <v>36952141.407259271</v>
      </c>
      <c r="F14" s="48">
        <f>'[1]CUADRO 7A'!F11/F$191</f>
        <v>35651671.905609816</v>
      </c>
      <c r="G14" s="48">
        <f>'[1]CUADRO 7A'!G11/G$191</f>
        <v>44802561.128583059</v>
      </c>
      <c r="H14" s="48">
        <f>'[1]CUADRO 7A'!H11/H$191</f>
        <v>43427211.586183161</v>
      </c>
      <c r="I14" s="48">
        <f>'[1]CUADRO 7A'!I11/I$191</f>
        <v>49866361.468842223</v>
      </c>
      <c r="J14" s="48">
        <f>'[1]CUADRO 7A'!J11/J$191</f>
        <v>56065795.798972785</v>
      </c>
      <c r="K14" s="48">
        <f>'[1]CUADRO 7A'!K11/K$191</f>
        <v>54179671.354978748</v>
      </c>
      <c r="L14" s="48">
        <f>'[1]CUADRO 7A'!L11/L$191</f>
        <v>66966913.018023677</v>
      </c>
      <c r="M14" s="48">
        <f>'[1]CUADRO 7A'!M11/M$191</f>
        <v>61130167.47298874</v>
      </c>
      <c r="N14" s="48">
        <f>'[1]CUADRO 7A'!N11/N$191</f>
        <v>64059037.997342758</v>
      </c>
      <c r="O14" s="48">
        <f>'[1]CUADRO 7A'!O11/O$191</f>
        <v>80890147.248496756</v>
      </c>
      <c r="P14" s="48">
        <f>'[1]CUADRO 7A'!P11/P$191</f>
        <v>89770810.750378445</v>
      </c>
      <c r="Q14" s="48">
        <f>'[1]CUADRO 7A'!Q11/Q$191</f>
        <v>88566939.362193376</v>
      </c>
      <c r="R14" s="48">
        <f>'[1]CUADRO 7A'!R11/R$191</f>
        <v>77029822.905116335</v>
      </c>
      <c r="S14" s="48">
        <f>'[1]CUADRO 7A'!S11/S$191</f>
        <v>69570370.118585452</v>
      </c>
      <c r="T14" s="48">
        <f>'[1]CUADRO 7A'!T11/T$191</f>
        <v>88355443.140206203</v>
      </c>
      <c r="U14" s="48">
        <f>'[1]CUADRO 7A'!U11/U$191</f>
        <v>97893880.200618744</v>
      </c>
      <c r="V14" s="48">
        <f>'[1]CUADRO 7A'!V11/V$191</f>
        <v>98609560.411600083</v>
      </c>
      <c r="W14" s="48">
        <f>'[1]CUADRO 7A'!W11/W$191</f>
        <v>98874646.609283626</v>
      </c>
      <c r="X14" s="48">
        <f>'[1]CUADRO 7A'!X11/X$191</f>
        <v>103946618.09524594</v>
      </c>
      <c r="Y14" s="48">
        <f>'[1]CUADRO 7A'!Y11/Y$191</f>
        <v>102942186.46640882</v>
      </c>
      <c r="Z14" s="48">
        <f>'[1]CUADRO 7A'!Z11/Z$191</f>
        <v>169805940.96663868</v>
      </c>
      <c r="AA14" s="48">
        <f>'[1]CUADRO 7A'!AA11/AA$191</f>
        <v>158461323.58167216</v>
      </c>
      <c r="AB14" s="48">
        <f>'[1]CUADRO 7A'!AB11/AB$191</f>
        <v>154425541.24511069</v>
      </c>
      <c r="AC14" s="48">
        <f>'[2]CUADRO 7A'!AC14/$AC$191</f>
        <v>151060894</v>
      </c>
    </row>
    <row r="15" spans="1:30" x14ac:dyDescent="0.2">
      <c r="B15" s="101" t="s">
        <v>105</v>
      </c>
      <c r="C15" s="48">
        <f>'[1]CUADRO 7A'!C12/C$191</f>
        <v>0</v>
      </c>
      <c r="D15" s="48">
        <f>'[1]CUADRO 7A'!D12/D$191</f>
        <v>0</v>
      </c>
      <c r="E15" s="48">
        <f>'[1]CUADRO 7A'!E12/E$191</f>
        <v>0</v>
      </c>
      <c r="F15" s="48">
        <f>'[1]CUADRO 7A'!F12/F$191</f>
        <v>0</v>
      </c>
      <c r="G15" s="48">
        <f>'[1]CUADRO 7A'!G12/G$191</f>
        <v>0</v>
      </c>
      <c r="H15" s="48">
        <f>'[1]CUADRO 7A'!H12/H$191</f>
        <v>0</v>
      </c>
      <c r="I15" s="48">
        <f>'[1]CUADRO 7A'!I12/I$191</f>
        <v>0</v>
      </c>
      <c r="J15" s="48">
        <f>'[1]CUADRO 7A'!J12/J$191</f>
        <v>0</v>
      </c>
      <c r="K15" s="48">
        <f>'[1]CUADRO 7A'!K12/K$191</f>
        <v>0</v>
      </c>
      <c r="L15" s="48">
        <f>'[1]CUADRO 7A'!L12/L$191</f>
        <v>0</v>
      </c>
      <c r="M15" s="48">
        <f>'[1]CUADRO 7A'!M12/M$191</f>
        <v>0</v>
      </c>
      <c r="N15" s="48">
        <f>'[1]CUADRO 7A'!N12/N$191</f>
        <v>0</v>
      </c>
      <c r="O15" s="48">
        <f>'[1]CUADRO 7A'!O12/O$191</f>
        <v>0</v>
      </c>
      <c r="P15" s="48">
        <f>'[1]CUADRO 7A'!P12/P$191</f>
        <v>0</v>
      </c>
      <c r="Q15" s="48">
        <f>'[1]CUADRO 7A'!Q12/Q$191</f>
        <v>0</v>
      </c>
      <c r="R15" s="48">
        <f>'[1]CUADRO 7A'!R12/R$191</f>
        <v>0</v>
      </c>
      <c r="S15" s="48">
        <f>'[1]CUADRO 7A'!S12/S$191</f>
        <v>0</v>
      </c>
      <c r="T15" s="48">
        <f>'[1]CUADRO 7A'!T12/T$191</f>
        <v>0</v>
      </c>
      <c r="U15" s="48">
        <f>'[1]CUADRO 7A'!U12/U$191</f>
        <v>0</v>
      </c>
      <c r="V15" s="48">
        <f>'[1]CUADRO 7A'!V12/V$191</f>
        <v>0</v>
      </c>
      <c r="W15" s="48">
        <f>'[1]CUADRO 7A'!W12/W$191</f>
        <v>0</v>
      </c>
      <c r="X15" s="48">
        <f>'[1]CUADRO 7A'!X12/X$191</f>
        <v>0</v>
      </c>
      <c r="Y15" s="48">
        <f>'[1]CUADRO 7A'!Y12/Y$191</f>
        <v>0</v>
      </c>
      <c r="Z15" s="48">
        <f>'[1]CUADRO 7A'!Z12/Z$191</f>
        <v>0</v>
      </c>
      <c r="AA15" s="48">
        <f>'[1]CUADRO 7A'!AA12/AA$191</f>
        <v>0</v>
      </c>
      <c r="AB15" s="48">
        <f>'[1]CUADRO 7A'!AB12/AB$191</f>
        <v>0</v>
      </c>
      <c r="AC15" s="48">
        <f>'[2]CUADRO 7A'!AC15/$AC$191</f>
        <v>0</v>
      </c>
    </row>
    <row r="16" spans="1:30" x14ac:dyDescent="0.2">
      <c r="B16" s="101" t="s">
        <v>106</v>
      </c>
      <c r="C16" s="48">
        <f>'[1]CUADRO 7A'!C13/C$191</f>
        <v>0</v>
      </c>
      <c r="D16" s="48">
        <f>'[1]CUADRO 7A'!D13/D$191</f>
        <v>0</v>
      </c>
      <c r="E16" s="48">
        <f>'[1]CUADRO 7A'!E13/E$191</f>
        <v>2093652.597632553</v>
      </c>
      <c r="F16" s="48">
        <f>'[1]CUADRO 7A'!F13/F$191</f>
        <v>4890200.0406923955</v>
      </c>
      <c r="G16" s="48">
        <f>'[1]CUADRO 7A'!G13/G$191</f>
        <v>0</v>
      </c>
      <c r="H16" s="48">
        <f>'[1]CUADRO 7A'!H13/H$191</f>
        <v>0</v>
      </c>
      <c r="I16" s="48">
        <f>'[1]CUADRO 7A'!I13/I$191</f>
        <v>0</v>
      </c>
      <c r="J16" s="48">
        <f>'[1]CUADRO 7A'!J13/J$191</f>
        <v>0</v>
      </c>
      <c r="K16" s="48">
        <f>'[1]CUADRO 7A'!K13/K$191</f>
        <v>0</v>
      </c>
      <c r="L16" s="48">
        <f>'[1]CUADRO 7A'!L13/L$191</f>
        <v>0</v>
      </c>
      <c r="M16" s="48">
        <f>'[1]CUADRO 7A'!M13/M$191</f>
        <v>0</v>
      </c>
      <c r="N16" s="48">
        <f>'[1]CUADRO 7A'!N13/N$191</f>
        <v>0</v>
      </c>
      <c r="O16" s="48">
        <f>'[1]CUADRO 7A'!O13/O$191</f>
        <v>0</v>
      </c>
      <c r="P16" s="48">
        <f>'[1]CUADRO 7A'!P13/P$191</f>
        <v>0</v>
      </c>
      <c r="Q16" s="48">
        <f>'[1]CUADRO 7A'!Q13/Q$191</f>
        <v>0</v>
      </c>
      <c r="R16" s="48">
        <f>'[1]CUADRO 7A'!R13/R$191</f>
        <v>0</v>
      </c>
      <c r="S16" s="48">
        <f>'[1]CUADRO 7A'!S13/S$191</f>
        <v>0</v>
      </c>
      <c r="T16" s="48">
        <f>'[1]CUADRO 7A'!T13/T$191</f>
        <v>0</v>
      </c>
      <c r="U16" s="48">
        <f>'[1]CUADRO 7A'!U13/U$191</f>
        <v>0</v>
      </c>
      <c r="V16" s="48">
        <f>'[1]CUADRO 7A'!V13/V$191</f>
        <v>0</v>
      </c>
      <c r="W16" s="48">
        <f>'[1]CUADRO 7A'!W13/W$191</f>
        <v>0</v>
      </c>
      <c r="X16" s="48">
        <f>'[1]CUADRO 7A'!X13/X$191</f>
        <v>0</v>
      </c>
      <c r="Y16" s="48">
        <f>'[1]CUADRO 7A'!Y13/Y$191</f>
        <v>0</v>
      </c>
      <c r="Z16" s="48">
        <f>'[1]CUADRO 7A'!Z13/Z$191</f>
        <v>0</v>
      </c>
      <c r="AA16" s="48">
        <f>'[1]CUADRO 7A'!AA13/AA$191</f>
        <v>0</v>
      </c>
      <c r="AB16" s="48">
        <f>'[1]CUADRO 7A'!AB13/AB$191</f>
        <v>0</v>
      </c>
      <c r="AC16" s="48">
        <f>'[2]CUADRO 7A'!AC16/$AC$191</f>
        <v>0</v>
      </c>
    </row>
    <row r="17" spans="1:29" x14ac:dyDescent="0.2">
      <c r="B17" s="101" t="s">
        <v>107</v>
      </c>
      <c r="C17" s="48">
        <f>'[1]CUADRO 7A'!C14/C$191</f>
        <v>0</v>
      </c>
      <c r="D17" s="48">
        <f>'[1]CUADRO 7A'!D14/D$191</f>
        <v>0</v>
      </c>
      <c r="E17" s="48">
        <f>'[1]CUADRO 7A'!E14/E$191</f>
        <v>0</v>
      </c>
      <c r="F17" s="48">
        <f>'[1]CUADRO 7A'!F14/F$191</f>
        <v>0</v>
      </c>
      <c r="G17" s="48">
        <f>'[1]CUADRO 7A'!G14/G$191</f>
        <v>1265627.6473828261</v>
      </c>
      <c r="H17" s="48">
        <f>'[1]CUADRO 7A'!H14/H$191</f>
        <v>1273410.6844118396</v>
      </c>
      <c r="I17" s="48">
        <f>'[1]CUADRO 7A'!I14/I$191</f>
        <v>1218602.9693362897</v>
      </c>
      <c r="J17" s="48">
        <f>'[1]CUADRO 7A'!J14/J$191</f>
        <v>2896893.7062641182</v>
      </c>
      <c r="K17" s="48">
        <f>'[1]CUADRO 7A'!K14/K$191</f>
        <v>6892781.8023815434</v>
      </c>
      <c r="L17" s="48">
        <f>'[1]CUADRO 7A'!L14/L$191</f>
        <v>4680082.6194718275</v>
      </c>
      <c r="M17" s="48">
        <f>'[1]CUADRO 7A'!M14/M$191</f>
        <v>4688834.5741734775</v>
      </c>
      <c r="N17" s="48">
        <f>'[1]CUADRO 7A'!N14/N$191</f>
        <v>5418560.9152589152</v>
      </c>
      <c r="O17" s="48">
        <f>'[1]CUADRO 7A'!O14/O$191</f>
        <v>7072923.9289133167</v>
      </c>
      <c r="P17" s="48">
        <f>'[1]CUADRO 7A'!P14/P$191</f>
        <v>6679861.2029266171</v>
      </c>
      <c r="Q17" s="48">
        <f>'[1]CUADRO 7A'!Q14/Q$191</f>
        <v>6729961.949898866</v>
      </c>
      <c r="R17" s="48">
        <f>'[1]CUADRO 7A'!R14/R$191</f>
        <v>0</v>
      </c>
      <c r="S17" s="48">
        <f>'[1]CUADRO 7A'!S14/S$191</f>
        <v>0</v>
      </c>
      <c r="T17" s="48">
        <f>'[1]CUADRO 7A'!T14/T$191</f>
        <v>0</v>
      </c>
      <c r="U17" s="48">
        <f>'[1]CUADRO 7A'!U14/U$191</f>
        <v>0</v>
      </c>
      <c r="V17" s="48">
        <f>'[1]CUADRO 7A'!V14/V$191</f>
        <v>1244275.7442242343</v>
      </c>
      <c r="W17" s="48">
        <f>'[1]CUADRO 7A'!W14/W$191</f>
        <v>1306399.2201116229</v>
      </c>
      <c r="X17" s="48">
        <f>'[1]CUADRO 7A'!X14/X$191</f>
        <v>1336523.7678203592</v>
      </c>
      <c r="Y17" s="48">
        <f>'[1]CUADRO 7A'!Y14/Y$191</f>
        <v>0</v>
      </c>
      <c r="Z17" s="48">
        <f>'[1]CUADRO 7A'!Z14/Z$191</f>
        <v>2080544.0197964071</v>
      </c>
      <c r="AA17" s="48">
        <f>'[1]CUADRO 7A'!AA14/AA$191</f>
        <v>2197123.4766302495</v>
      </c>
      <c r="AB17" s="48">
        <f>'[1]CUADRO 7A'!AB14/AB$191</f>
        <v>1494452.1630356992</v>
      </c>
      <c r="AC17" s="48">
        <f>'[2]CUADRO 7A'!AC17/$AC$191</f>
        <v>11109335</v>
      </c>
    </row>
    <row r="18" spans="1:29" x14ac:dyDescent="0.2">
      <c r="B18" s="101" t="s">
        <v>108</v>
      </c>
      <c r="C18" s="48">
        <f>'[1]CUADRO 7A'!C15/C$191</f>
        <v>0</v>
      </c>
      <c r="D18" s="48">
        <f>'[1]CUADRO 7A'!D15/D$191</f>
        <v>0</v>
      </c>
      <c r="E18" s="48">
        <f>'[1]CUADRO 7A'!E15/E$191</f>
        <v>0</v>
      </c>
      <c r="F18" s="48">
        <f>'[1]CUADRO 7A'!F15/F$191</f>
        <v>0</v>
      </c>
      <c r="G18" s="48">
        <f>'[1]CUADRO 7A'!G15/G$191</f>
        <v>0</v>
      </c>
      <c r="H18" s="48">
        <f>'[1]CUADRO 7A'!H15/H$191</f>
        <v>0</v>
      </c>
      <c r="I18" s="48">
        <f>'[1]CUADRO 7A'!I15/I$191</f>
        <v>0</v>
      </c>
      <c r="J18" s="48">
        <f>'[1]CUADRO 7A'!J15/J$191</f>
        <v>0</v>
      </c>
      <c r="K18" s="48">
        <f>'[1]CUADRO 7A'!K15/K$191</f>
        <v>0</v>
      </c>
      <c r="L18" s="48">
        <f>'[1]CUADRO 7A'!L15/L$191</f>
        <v>0</v>
      </c>
      <c r="M18" s="48">
        <f>'[1]CUADRO 7A'!M15/M$191</f>
        <v>0</v>
      </c>
      <c r="N18" s="48">
        <f>'[1]CUADRO 7A'!N15/N$191</f>
        <v>1383063.2629463258</v>
      </c>
      <c r="O18" s="48">
        <f>'[1]CUADRO 7A'!O15/O$191</f>
        <v>1764690.7850843584</v>
      </c>
      <c r="P18" s="48">
        <f>'[1]CUADRO 7A'!P15/P$191</f>
        <v>1745570.8938460555</v>
      </c>
      <c r="Q18" s="48">
        <f>'[1]CUADRO 7A'!Q15/Q$191</f>
        <v>1383777.8281098334</v>
      </c>
      <c r="R18" s="48">
        <f>'[1]CUADRO 7A'!R15/R$191</f>
        <v>0</v>
      </c>
      <c r="S18" s="48">
        <f>'[1]CUADRO 7A'!S15/S$191</f>
        <v>0</v>
      </c>
      <c r="T18" s="48">
        <f>'[1]CUADRO 7A'!T15/T$191</f>
        <v>0</v>
      </c>
      <c r="U18" s="48">
        <f>'[1]CUADRO 7A'!U15/U$191</f>
        <v>0</v>
      </c>
      <c r="V18" s="48">
        <f>'[1]CUADRO 7A'!V15/V$191</f>
        <v>0</v>
      </c>
      <c r="W18" s="48">
        <f>'[1]CUADRO 7A'!W15/W$191</f>
        <v>0</v>
      </c>
      <c r="X18" s="48">
        <f>'[1]CUADRO 7A'!X15/X$191</f>
        <v>0</v>
      </c>
      <c r="Y18" s="48">
        <f>'[1]CUADRO 7A'!Y15/Y$191</f>
        <v>0</v>
      </c>
      <c r="Z18" s="48">
        <f>'[1]CUADRO 7A'!Z15/Z$191</f>
        <v>0</v>
      </c>
      <c r="AA18" s="48">
        <f>'[1]CUADRO 7A'!AA15/AA$191</f>
        <v>0</v>
      </c>
      <c r="AB18" s="48">
        <f>'[1]CUADRO 7A'!AB15/AB$191</f>
        <v>0</v>
      </c>
      <c r="AC18" s="48">
        <f>'[2]CUADRO 7A'!AC18/$AC$191</f>
        <v>0</v>
      </c>
    </row>
    <row r="19" spans="1:29" x14ac:dyDescent="0.2">
      <c r="B19" s="101" t="s">
        <v>109</v>
      </c>
      <c r="C19" s="48">
        <f>'[1]CUADRO 7A'!C16/C$191</f>
        <v>0</v>
      </c>
      <c r="D19" s="48">
        <f>'[1]CUADRO 7A'!D16/D$191</f>
        <v>0</v>
      </c>
      <c r="E19" s="48">
        <f>'[1]CUADRO 7A'!E16/E$191</f>
        <v>0</v>
      </c>
      <c r="F19" s="48">
        <f>'[1]CUADRO 7A'!F16/F$191</f>
        <v>0</v>
      </c>
      <c r="G19" s="48">
        <f>'[1]CUADRO 7A'!G16/G$191</f>
        <v>0</v>
      </c>
      <c r="H19" s="48">
        <f>'[1]CUADRO 7A'!H16/H$191</f>
        <v>0</v>
      </c>
      <c r="I19" s="48">
        <f>'[1]CUADRO 7A'!I16/I$191</f>
        <v>0</v>
      </c>
      <c r="J19" s="48">
        <f>'[1]CUADRO 7A'!J16/J$191</f>
        <v>0</v>
      </c>
      <c r="K19" s="48">
        <f>'[1]CUADRO 7A'!K16/K$191</f>
        <v>0</v>
      </c>
      <c r="L19" s="48">
        <f>'[1]CUADRO 7A'!L16/L$191</f>
        <v>0</v>
      </c>
      <c r="M19" s="48">
        <f>'[1]CUADRO 7A'!M16/M$191</f>
        <v>0</v>
      </c>
      <c r="N19" s="48">
        <f>'[1]CUADRO 7A'!N16/N$191</f>
        <v>0</v>
      </c>
      <c r="O19" s="48">
        <f>'[1]CUADRO 7A'!O16/O$191</f>
        <v>0</v>
      </c>
      <c r="P19" s="48">
        <f>'[1]CUADRO 7A'!P16/P$191</f>
        <v>0</v>
      </c>
      <c r="Q19" s="48">
        <f>'[1]CUADRO 7A'!Q16/Q$191</f>
        <v>0</v>
      </c>
      <c r="R19" s="48">
        <f>'[1]CUADRO 7A'!R16/R$191</f>
        <v>8896284.580718169</v>
      </c>
      <c r="S19" s="48">
        <f>'[1]CUADRO 7A'!S16/S$191</f>
        <v>7505603.5415614787</v>
      </c>
      <c r="T19" s="48">
        <f>'[1]CUADRO 7A'!T16/T$191</f>
        <v>4683372.4224429121</v>
      </c>
      <c r="U19" s="48">
        <f>'[1]CUADRO 7A'!U16/U$191</f>
        <v>0</v>
      </c>
      <c r="V19" s="48">
        <f>'[1]CUADRO 7A'!V16/V$191</f>
        <v>139981.02122522634</v>
      </c>
      <c r="W19" s="48">
        <f>'[1]CUADRO 7A'!W16/W$191</f>
        <v>0</v>
      </c>
      <c r="X19" s="48">
        <f>'[1]CUADRO 7A'!X16/X$191</f>
        <v>0</v>
      </c>
      <c r="Y19" s="48">
        <f>'[1]CUADRO 7A'!Y16/Y$191</f>
        <v>0</v>
      </c>
      <c r="Z19" s="48">
        <f>'[1]CUADRO 7A'!Z16/Z$191</f>
        <v>0</v>
      </c>
      <c r="AA19" s="48">
        <f>'[1]CUADRO 7A'!AA16/AA$191</f>
        <v>25969.288205184828</v>
      </c>
      <c r="AB19" s="48">
        <f>'[1]CUADRO 7A'!AB16/AB$191</f>
        <v>0</v>
      </c>
      <c r="AC19" s="48">
        <f>'[2]CUADRO 7A'!AC19/$AC$191</f>
        <v>0</v>
      </c>
    </row>
    <row r="20" spans="1:29" x14ac:dyDescent="0.2">
      <c r="B20" s="101" t="s">
        <v>110</v>
      </c>
      <c r="C20" s="48">
        <f>'[1]CUADRO 7A'!C17/C$191</f>
        <v>0</v>
      </c>
      <c r="D20" s="48">
        <f>'[1]CUADRO 7A'!D17/D$191</f>
        <v>0</v>
      </c>
      <c r="E20" s="48">
        <f>'[1]CUADRO 7A'!E17/E$191</f>
        <v>0</v>
      </c>
      <c r="F20" s="48">
        <f>'[1]CUADRO 7A'!F17/F$191</f>
        <v>0</v>
      </c>
      <c r="G20" s="48">
        <f>'[1]CUADRO 7A'!G17/G$191</f>
        <v>0</v>
      </c>
      <c r="H20" s="48">
        <f>'[1]CUADRO 7A'!H17/H$191</f>
        <v>0</v>
      </c>
      <c r="I20" s="48">
        <f>'[1]CUADRO 7A'!I17/I$191</f>
        <v>0</v>
      </c>
      <c r="J20" s="48">
        <f>'[1]CUADRO 7A'!J17/J$191</f>
        <v>0</v>
      </c>
      <c r="K20" s="48">
        <f>'[1]CUADRO 7A'!K17/K$191</f>
        <v>0</v>
      </c>
      <c r="L20" s="48">
        <f>'[1]CUADRO 7A'!L17/L$191</f>
        <v>0</v>
      </c>
      <c r="M20" s="48">
        <f>'[1]CUADRO 7A'!M17/M$191</f>
        <v>0</v>
      </c>
      <c r="N20" s="48">
        <f>'[1]CUADRO 7A'!N17/N$191</f>
        <v>0</v>
      </c>
      <c r="O20" s="48">
        <f>'[1]CUADRO 7A'!O17/O$191</f>
        <v>0</v>
      </c>
      <c r="P20" s="48">
        <f>'[1]CUADRO 7A'!P17/P$191</f>
        <v>0</v>
      </c>
      <c r="Q20" s="48">
        <f>'[1]CUADRO 7A'!Q17/Q$191</f>
        <v>0</v>
      </c>
      <c r="R20" s="48">
        <f>'[1]CUADRO 7A'!R17/R$191</f>
        <v>7122675.208614408</v>
      </c>
      <c r="S20" s="48">
        <f>'[1]CUADRO 7A'!S17/S$191</f>
        <v>8463371.2479237169</v>
      </c>
      <c r="T20" s="48">
        <f>'[1]CUADRO 7A'!T17/T$191</f>
        <v>0</v>
      </c>
      <c r="U20" s="48">
        <f>'[1]CUADRO 7A'!U17/U$191</f>
        <v>0</v>
      </c>
      <c r="V20" s="48">
        <f>'[1]CUADRO 7A'!V17/V$191</f>
        <v>0</v>
      </c>
      <c r="W20" s="48">
        <f>'[1]CUADRO 7A'!W17/W$191</f>
        <v>0</v>
      </c>
      <c r="X20" s="48">
        <f>'[1]CUADRO 7A'!X17/X$191</f>
        <v>0</v>
      </c>
      <c r="Y20" s="48">
        <f>'[1]CUADRO 7A'!Y17/Y$191</f>
        <v>0</v>
      </c>
      <c r="Z20" s="48">
        <f>'[1]CUADRO 7A'!Z17/Z$191</f>
        <v>0</v>
      </c>
      <c r="AA20" s="48">
        <f>'[1]CUADRO 7A'!AA17/AA$191</f>
        <v>0</v>
      </c>
      <c r="AB20" s="48">
        <f>'[1]CUADRO 7A'!AB17/AB$191</f>
        <v>0</v>
      </c>
      <c r="AC20" s="48">
        <f>'[2]CUADRO 7A'!AC20/$AC$191</f>
        <v>0</v>
      </c>
    </row>
    <row r="21" spans="1:29" x14ac:dyDescent="0.2">
      <c r="B21" s="101" t="s">
        <v>111</v>
      </c>
      <c r="C21" s="48">
        <f>'[1]CUADRO 7A'!C18/C$191</f>
        <v>0</v>
      </c>
      <c r="D21" s="48">
        <f>'[1]CUADRO 7A'!D18/D$191</f>
        <v>0</v>
      </c>
      <c r="E21" s="48">
        <f>'[1]CUADRO 7A'!E18/E$191</f>
        <v>0</v>
      </c>
      <c r="F21" s="48">
        <f>'[1]CUADRO 7A'!F18/F$191</f>
        <v>0</v>
      </c>
      <c r="G21" s="48">
        <f>'[1]CUADRO 7A'!G18/G$191</f>
        <v>0</v>
      </c>
      <c r="H21" s="48">
        <f>'[1]CUADRO 7A'!H18/H$191</f>
        <v>0</v>
      </c>
      <c r="I21" s="48">
        <f>'[1]CUADRO 7A'!I18/I$191</f>
        <v>0</v>
      </c>
      <c r="J21" s="48">
        <f>'[1]CUADRO 7A'!J18/J$191</f>
        <v>0</v>
      </c>
      <c r="K21" s="48">
        <f>'[1]CUADRO 7A'!K18/K$191</f>
        <v>0</v>
      </c>
      <c r="L21" s="48">
        <f>'[1]CUADRO 7A'!L18/L$191</f>
        <v>0</v>
      </c>
      <c r="M21" s="48">
        <f>'[1]CUADRO 7A'!M18/M$191</f>
        <v>0</v>
      </c>
      <c r="N21" s="48">
        <f>'[1]CUADRO 7A'!N18/N$191</f>
        <v>0</v>
      </c>
      <c r="O21" s="48">
        <f>'[1]CUADRO 7A'!O18/O$191</f>
        <v>0</v>
      </c>
      <c r="P21" s="48">
        <f>'[1]CUADRO 7A'!P18/P$191</f>
        <v>0</v>
      </c>
      <c r="Q21" s="48">
        <f>'[1]CUADRO 7A'!Q18/Q$191</f>
        <v>0</v>
      </c>
      <c r="R21" s="48">
        <f>'[1]CUADRO 7A'!R18/R$191</f>
        <v>0</v>
      </c>
      <c r="S21" s="48">
        <f>'[1]CUADRO 7A'!S18/S$191</f>
        <v>0</v>
      </c>
      <c r="T21" s="48">
        <f>'[1]CUADRO 7A'!T18/T$191</f>
        <v>0</v>
      </c>
      <c r="U21" s="48">
        <f>'[1]CUADRO 7A'!U18/U$191</f>
        <v>0</v>
      </c>
      <c r="V21" s="48">
        <f>'[1]CUADRO 7A'!V18/V$191</f>
        <v>1555344.6802802926</v>
      </c>
      <c r="W21" s="48">
        <f>'[1]CUADRO 7A'!W18/W$191</f>
        <v>0</v>
      </c>
      <c r="X21" s="48">
        <f>'[1]CUADRO 7A'!X18/X$191</f>
        <v>0</v>
      </c>
      <c r="Y21" s="48">
        <f>'[1]CUADRO 7A'!Y18/Y$191</f>
        <v>461218.9448742682</v>
      </c>
      <c r="Z21" s="48">
        <f>'[1]CUADRO 7A'!Z18/Z$191</f>
        <v>10381.318521386562</v>
      </c>
      <c r="AA21" s="48">
        <f>'[1]CUADRO 7A'!AA18/AA$191</f>
        <v>0</v>
      </c>
      <c r="AB21" s="48">
        <f>'[1]CUADRO 7A'!AB18/AB$191</f>
        <v>0</v>
      </c>
      <c r="AC21" s="48">
        <f>'[2]CUADRO 7A'!AC21/$AC$191</f>
        <v>0</v>
      </c>
    </row>
    <row r="22" spans="1:29" x14ac:dyDescent="0.2">
      <c r="B22" s="101" t="s">
        <v>112</v>
      </c>
      <c r="C22" s="48">
        <f>'[1]CUADRO 7A'!C19/C$191</f>
        <v>0</v>
      </c>
      <c r="D22" s="48">
        <f>'[1]CUADRO 7A'!D19/D$191</f>
        <v>0</v>
      </c>
      <c r="E22" s="48">
        <f>'[1]CUADRO 7A'!E19/E$191</f>
        <v>0</v>
      </c>
      <c r="F22" s="48">
        <f>'[1]CUADRO 7A'!F19/F$191</f>
        <v>0</v>
      </c>
      <c r="G22" s="48">
        <f>'[1]CUADRO 7A'!G19/G$191</f>
        <v>0</v>
      </c>
      <c r="H22" s="48">
        <f>'[1]CUADRO 7A'!H19/H$191</f>
        <v>0</v>
      </c>
      <c r="I22" s="48">
        <f>'[1]CUADRO 7A'!I19/I$191</f>
        <v>0</v>
      </c>
      <c r="J22" s="48">
        <f>'[1]CUADRO 7A'!J19/J$191</f>
        <v>0</v>
      </c>
      <c r="K22" s="48">
        <f>'[1]CUADRO 7A'!K19/K$191</f>
        <v>0</v>
      </c>
      <c r="L22" s="48">
        <f>'[1]CUADRO 7A'!L19/L$191</f>
        <v>0</v>
      </c>
      <c r="M22" s="48">
        <f>'[1]CUADRO 7A'!M19/M$191</f>
        <v>0</v>
      </c>
      <c r="N22" s="48">
        <f>'[1]CUADRO 7A'!N19/N$191</f>
        <v>0</v>
      </c>
      <c r="O22" s="48">
        <f>'[1]CUADRO 7A'!O19/O$191</f>
        <v>0</v>
      </c>
      <c r="P22" s="48">
        <f>'[1]CUADRO 7A'!P19/P$191</f>
        <v>0</v>
      </c>
      <c r="Q22" s="48">
        <f>'[1]CUADRO 7A'!Q19/Q$191</f>
        <v>0</v>
      </c>
      <c r="R22" s="48">
        <f>'[1]CUADRO 7A'!R19/R$191</f>
        <v>0</v>
      </c>
      <c r="S22" s="48">
        <f>'[1]CUADRO 7A'!S19/S$191</f>
        <v>0</v>
      </c>
      <c r="T22" s="48">
        <f>'[1]CUADRO 7A'!T19/T$191</f>
        <v>0</v>
      </c>
      <c r="U22" s="48">
        <f>'[1]CUADRO 7A'!U19/U$191</f>
        <v>0</v>
      </c>
      <c r="V22" s="48">
        <f>'[1]CUADRO 7A'!V19/V$191</f>
        <v>0</v>
      </c>
      <c r="W22" s="48">
        <f>'[1]CUADRO 7A'!W19/W$191</f>
        <v>0</v>
      </c>
      <c r="X22" s="48">
        <f>'[1]CUADRO 7A'!X19/X$191</f>
        <v>342449.65083380026</v>
      </c>
      <c r="Y22" s="48">
        <f>'[1]CUADRO 7A'!Y19/Y$191</f>
        <v>496739.20944826561</v>
      </c>
      <c r="Z22" s="48">
        <f>'[1]CUADRO 7A'!Z19/Z$191</f>
        <v>2399722.3765175827</v>
      </c>
      <c r="AA22" s="48">
        <f>'[1]CUADRO 7A'!AA19/AA$191</f>
        <v>2802222.4906899766</v>
      </c>
      <c r="AB22" s="48">
        <f>'[1]CUADRO 7A'!AB19/AB$191</f>
        <v>2543846.4770314102</v>
      </c>
      <c r="AC22" s="48">
        <f>'[2]CUADRO 7A'!AC22/$AC$191</f>
        <v>3074075</v>
      </c>
    </row>
    <row r="23" spans="1:29" s="45" customFormat="1" x14ac:dyDescent="0.2">
      <c r="B23" s="100" t="s">
        <v>113</v>
      </c>
      <c r="C23" s="47">
        <f>'[1]CUADRO 7A'!C20/C$191</f>
        <v>45071916.256004095</v>
      </c>
      <c r="D23" s="47">
        <f>'[1]CUADRO 7A'!D20/D$191</f>
        <v>51401500.478383124</v>
      </c>
      <c r="E23" s="47">
        <f>'[1]CUADRO 7A'!E20/E$191</f>
        <v>53493179.321205243</v>
      </c>
      <c r="F23" s="47">
        <f>'[1]CUADRO 7A'!F20/F$191</f>
        <v>55981971.186494686</v>
      </c>
      <c r="G23" s="47">
        <f>'[1]CUADRO 7A'!G20/G$191</f>
        <v>59454423.393295847</v>
      </c>
      <c r="H23" s="47">
        <f>'[1]CUADRO 7A'!H20/H$191</f>
        <v>61967670.111641645</v>
      </c>
      <c r="I23" s="47">
        <f>'[1]CUADRO 7A'!I20/I$191</f>
        <v>70286554.411262035</v>
      </c>
      <c r="J23" s="47">
        <f>'[1]CUADRO 7A'!J20/J$191</f>
        <v>75161386.791878551</v>
      </c>
      <c r="K23" s="47">
        <f>'[1]CUADRO 7A'!K20/K$191</f>
        <v>91529807.377765849</v>
      </c>
      <c r="L23" s="47">
        <f>'[1]CUADRO 7A'!L20/L$191</f>
        <v>98566768.142394289</v>
      </c>
      <c r="M23" s="47">
        <f>'[1]CUADRO 7A'!M20/M$191</f>
        <v>89492505.751105383</v>
      </c>
      <c r="N23" s="47">
        <f>'[1]CUADRO 7A'!N20/N$191</f>
        <v>87405875.58278051</v>
      </c>
      <c r="O23" s="47">
        <f>'[1]CUADRO 7A'!O20/O$191</f>
        <v>94234820.169325814</v>
      </c>
      <c r="P23" s="47">
        <f>'[1]CUADRO 7A'!P20/P$191</f>
        <v>107932333.96615891</v>
      </c>
      <c r="Q23" s="47">
        <f>'[1]CUADRO 7A'!Q20/Q$191</f>
        <v>105549220.53861693</v>
      </c>
      <c r="R23" s="47">
        <f>'[1]CUADRO 7A'!R20/R$191</f>
        <v>107987930.94591977</v>
      </c>
      <c r="S23" s="47">
        <f>'[1]CUADRO 7A'!S20/S$191</f>
        <v>116641714.9657075</v>
      </c>
      <c r="T23" s="47">
        <f>'[1]CUADRO 7A'!T20/T$191</f>
        <v>114266677.24846604</v>
      </c>
      <c r="U23" s="47">
        <f>'[1]CUADRO 7A'!U20/U$191</f>
        <v>123879603.08414063</v>
      </c>
      <c r="V23" s="47">
        <f>'[1]CUADRO 7A'!V20/V$191</f>
        <v>120681574.40310773</v>
      </c>
      <c r="W23" s="47">
        <f>'[1]CUADRO 7A'!W20/W$191</f>
        <v>106451411.55553858</v>
      </c>
      <c r="X23" s="47">
        <f>'[1]CUADRO 7A'!X20/X$191</f>
        <v>112302253.92556435</v>
      </c>
      <c r="Y23" s="47">
        <f>'[1]CUADRO 7A'!Y20/Y$191</f>
        <v>113086375.58682068</v>
      </c>
      <c r="Z23" s="47">
        <f>'[1]CUADRO 7A'!Z20/Z$191</f>
        <v>147129141.19636014</v>
      </c>
      <c r="AA23" s="47">
        <f>'[1]CUADRO 7A'!AA20/AA$191</f>
        <v>156870446.96988702</v>
      </c>
      <c r="AB23" s="47">
        <f>'[1]CUADRO 7A'!AB20/AB$191</f>
        <v>164800918.64888042</v>
      </c>
      <c r="AC23" s="47">
        <f>'[2]CUADRO 7A'!AC23/$AC$191</f>
        <v>156218320.516112</v>
      </c>
    </row>
    <row r="24" spans="1:29" x14ac:dyDescent="0.2">
      <c r="B24" s="101" t="s">
        <v>114</v>
      </c>
      <c r="C24" s="48">
        <f>'[1]CUADRO 7A'!C21/C$191</f>
        <v>6712969.7324210377</v>
      </c>
      <c r="D24" s="48">
        <f>'[1]CUADRO 7A'!D21/D$191</f>
        <v>7242096.4685567515</v>
      </c>
      <c r="E24" s="48">
        <f>'[1]CUADRO 7A'!E21/E$191</f>
        <v>7445397.4515255978</v>
      </c>
      <c r="F24" s="48">
        <f>'[1]CUADRO 7A'!F21/F$191</f>
        <v>7101507.8117915913</v>
      </c>
      <c r="G24" s="48">
        <f>'[1]CUADRO 7A'!G21/G$191</f>
        <v>5869354.7041007075</v>
      </c>
      <c r="H24" s="48">
        <f>'[1]CUADRO 7A'!H21/H$191</f>
        <v>5772117.5346558746</v>
      </c>
      <c r="I24" s="48">
        <f>'[1]CUADRO 7A'!I21/I$191</f>
        <v>8119710.9065187443</v>
      </c>
      <c r="J24" s="48">
        <f>'[1]CUADRO 7A'!J21/J$191</f>
        <v>9427829.7228663843</v>
      </c>
      <c r="K24" s="48">
        <f>'[1]CUADRO 7A'!K21/K$191</f>
        <v>10875812.18345697</v>
      </c>
      <c r="L24" s="48">
        <f>'[1]CUADRO 7A'!L21/L$191</f>
        <v>11643945.62249154</v>
      </c>
      <c r="M24" s="48">
        <f>'[1]CUADRO 7A'!M21/M$191</f>
        <v>9802064.7322940156</v>
      </c>
      <c r="N24" s="48">
        <f>'[1]CUADRO 7A'!N21/N$191</f>
        <v>9572661.1270822529</v>
      </c>
      <c r="O24" s="48">
        <f>'[1]CUADRO 7A'!O21/O$191</f>
        <v>8491131.5595395286</v>
      </c>
      <c r="P24" s="48">
        <f>'[1]CUADRO 7A'!P21/P$191</f>
        <v>9577987.6646342352</v>
      </c>
      <c r="Q24" s="48">
        <f>'[1]CUADRO 7A'!Q21/Q$191</f>
        <v>7052153.465304778</v>
      </c>
      <c r="R24" s="48">
        <f>'[1]CUADRO 7A'!R21/R$191</f>
        <v>7796768.2655554218</v>
      </c>
      <c r="S24" s="48">
        <f>'[1]CUADRO 7A'!S21/S$191</f>
        <v>9801995.7581611928</v>
      </c>
      <c r="T24" s="48">
        <f>'[1]CUADRO 7A'!T21/T$191</f>
        <v>6944177.1682134541</v>
      </c>
      <c r="U24" s="48">
        <f>'[1]CUADRO 7A'!U21/U$191</f>
        <v>7075961.5523223355</v>
      </c>
      <c r="V24" s="48">
        <f>'[1]CUADRO 7A'!V21/V$191</f>
        <v>6264298.457573506</v>
      </c>
      <c r="W24" s="48">
        <f>'[1]CUADRO 7A'!W21/W$191</f>
        <v>4682632.956019463</v>
      </c>
      <c r="X24" s="48">
        <f>'[1]CUADRO 7A'!X21/X$191</f>
        <v>4972392.2920557568</v>
      </c>
      <c r="Y24" s="48">
        <f>'[1]CUADRO 7A'!Y21/Y$191</f>
        <v>5250425.5058234297</v>
      </c>
      <c r="Z24" s="48">
        <f>'[1]CUADRO 7A'!Z21/Z$191</f>
        <v>6665353.9865799174</v>
      </c>
      <c r="AA24" s="48">
        <f>'[1]CUADRO 7A'!AA21/AA$191</f>
        <v>6332547.9084829492</v>
      </c>
      <c r="AB24" s="48">
        <f>'[1]CUADRO 7A'!AB21/AB$191</f>
        <v>5676556.0151064545</v>
      </c>
      <c r="AC24" s="48">
        <f>'[2]CUADRO 7A'!AC24/$AC$191</f>
        <v>6287747</v>
      </c>
    </row>
    <row r="25" spans="1:29" x14ac:dyDescent="0.2">
      <c r="B25" s="101" t="s">
        <v>379</v>
      </c>
      <c r="C25" s="48">
        <f>'[1]CUADRO 7A'!C22/C$191</f>
        <v>29167533.289013259</v>
      </c>
      <c r="D25" s="48">
        <f>'[1]CUADRO 7A'!D22/D$191</f>
        <v>33563831.295600258</v>
      </c>
      <c r="E25" s="48">
        <f>'[1]CUADRO 7A'!E22/E$191</f>
        <v>35478417.662363112</v>
      </c>
      <c r="F25" s="48">
        <f>'[1]CUADRO 7A'!F22/F$191</f>
        <v>38553930.632447384</v>
      </c>
      <c r="G25" s="48">
        <f>'[1]CUADRO 7A'!G22/G$191</f>
        <v>42093168.497294568</v>
      </c>
      <c r="H25" s="48">
        <f>'[1]CUADRO 7A'!H22/H$191</f>
        <v>44409887.830917358</v>
      </c>
      <c r="I25" s="48">
        <f>'[1]CUADRO 7A'!I22/I$191</f>
        <v>49954728.79746674</v>
      </c>
      <c r="J25" s="48">
        <f>'[1]CUADRO 7A'!J22/J$191</f>
        <v>53336510.932434209</v>
      </c>
      <c r="K25" s="48">
        <f>'[1]CUADRO 7A'!K22/K$191</f>
        <v>67778580.364433393</v>
      </c>
      <c r="L25" s="48">
        <f>'[1]CUADRO 7A'!L22/L$191</f>
        <v>74407554.882166386</v>
      </c>
      <c r="M25" s="48">
        <f>'[1]CUADRO 7A'!M22/M$191</f>
        <v>67536588.318545848</v>
      </c>
      <c r="N25" s="48">
        <f>'[1]CUADRO 7A'!N22/N$191</f>
        <v>67715376.672860548</v>
      </c>
      <c r="O25" s="48">
        <f>'[1]CUADRO 7A'!O22/O$191</f>
        <v>71523387.483872369</v>
      </c>
      <c r="P25" s="48">
        <f>'[1]CUADRO 7A'!P22/P$191</f>
        <v>77472378.515592024</v>
      </c>
      <c r="Q25" s="48">
        <f>'[1]CUADRO 7A'!Q22/Q$191</f>
        <v>76650017.754256442</v>
      </c>
      <c r="R25" s="48">
        <f>'[1]CUADRO 7A'!R22/R$191</f>
        <v>77668595.69095172</v>
      </c>
      <c r="S25" s="48">
        <f>'[1]CUADRO 7A'!S22/S$191</f>
        <v>84696048.562187478</v>
      </c>
      <c r="T25" s="48">
        <f>'[1]CUADRO 7A'!T22/T$191</f>
        <v>87329606.956793547</v>
      </c>
      <c r="U25" s="48">
        <f>'[1]CUADRO 7A'!U22/U$191</f>
        <v>96000952.371729851</v>
      </c>
      <c r="V25" s="48">
        <f>'[1]CUADRO 7A'!V22/V$191</f>
        <v>92740995.505207986</v>
      </c>
      <c r="W25" s="48">
        <f>'[1]CUADRO 7A'!W22/W$191</f>
        <v>85328872.578879431</v>
      </c>
      <c r="X25" s="48">
        <f>'[1]CUADRO 7A'!X22/X$191</f>
        <v>89508710.442928568</v>
      </c>
      <c r="Y25" s="48">
        <f>'[1]CUADRO 7A'!Y22/Y$191</f>
        <v>88202106.862300649</v>
      </c>
      <c r="Z25" s="48">
        <f>'[1]CUADRO 7A'!Z22/Z$191</f>
        <v>115424769.11487558</v>
      </c>
      <c r="AA25" s="48">
        <f>'[1]CUADRO 7A'!AA22/AA$191</f>
        <v>120551208.88788497</v>
      </c>
      <c r="AB25" s="48">
        <f>'[1]CUADRO 7A'!AB22/AB$191</f>
        <v>126415028.30094329</v>
      </c>
      <c r="AC25" s="48">
        <f>'[2]CUADRO 7A'!AC25/$AC$191</f>
        <v>118018198</v>
      </c>
    </row>
    <row r="26" spans="1:29" s="45" customFormat="1" x14ac:dyDescent="0.2">
      <c r="B26" s="101" t="s">
        <v>115</v>
      </c>
      <c r="C26" s="48">
        <f>'[1]CUADRO 7A'!C23/C$191</f>
        <v>1865211.4033044444</v>
      </c>
      <c r="D26" s="48">
        <f>'[1]CUADRO 7A'!D23/D$191</f>
        <v>1480292.0535371322</v>
      </c>
      <c r="E26" s="48">
        <f>'[1]CUADRO 7A'!E23/E$191</f>
        <v>1590165.1564221617</v>
      </c>
      <c r="F26" s="48">
        <f>'[1]CUADRO 7A'!F23/F$191</f>
        <v>1453140.2400187545</v>
      </c>
      <c r="G26" s="48">
        <f>'[1]CUADRO 7A'!G23/G$191</f>
        <v>1579216.7336702331</v>
      </c>
      <c r="H26" s="48">
        <f>'[1]CUADRO 7A'!H23/H$191</f>
        <v>1644655.6072524984</v>
      </c>
      <c r="I26" s="48">
        <f>'[1]CUADRO 7A'!I23/I$191</f>
        <v>1754635.7885606603</v>
      </c>
      <c r="J26" s="48">
        <f>'[1]CUADRO 7A'!J23/J$191</f>
        <v>1862909.3961868307</v>
      </c>
      <c r="K26" s="48">
        <f>'[1]CUADRO 7A'!K23/K$191</f>
        <v>1522105.0010077206</v>
      </c>
      <c r="L26" s="48">
        <f>'[1]CUADRO 7A'!L23/L$191</f>
        <v>890769.64865726046</v>
      </c>
      <c r="M26" s="48">
        <f>'[1]CUADRO 7A'!M23/M$191</f>
        <v>197267.38202145038</v>
      </c>
      <c r="N26" s="48">
        <f>'[1]CUADRO 7A'!N23/N$191</f>
        <v>202630.60600197091</v>
      </c>
      <c r="O26" s="48">
        <f>'[1]CUADRO 7A'!O23/O$191</f>
        <v>175846.169313374</v>
      </c>
      <c r="P26" s="48">
        <f>'[1]CUADRO 7A'!P23/P$191</f>
        <v>84656.752563877191</v>
      </c>
      <c r="Q26" s="48">
        <f>'[1]CUADRO 7A'!Q23/Q$191</f>
        <v>124583.64286981158</v>
      </c>
      <c r="R26" s="48">
        <f>'[1]CUADRO 7A'!R23/R$191</f>
        <v>124216.6309860786</v>
      </c>
      <c r="S26" s="48">
        <f>'[1]CUADRO 7A'!S23/S$191</f>
        <v>147044.90875361106</v>
      </c>
      <c r="T26" s="48">
        <f>'[1]CUADRO 7A'!T23/T$191</f>
        <v>186911.32052405682</v>
      </c>
      <c r="U26" s="48">
        <f>'[1]CUADRO 7A'!U23/U$191</f>
        <v>187132.25641093584</v>
      </c>
      <c r="V26" s="48">
        <f>'[1]CUADRO 7A'!V23/V$191</f>
        <v>132451.59762798945</v>
      </c>
      <c r="W26" s="48">
        <f>'[1]CUADRO 7A'!W23/W$191</f>
        <v>80628.113068678416</v>
      </c>
      <c r="X26" s="48">
        <f>'[1]CUADRO 7A'!X23/X$191</f>
        <v>86663.845337632025</v>
      </c>
      <c r="Y26" s="48">
        <f>'[1]CUADRO 7A'!Y23/Y$191</f>
        <v>116132.36799186921</v>
      </c>
      <c r="Z26" s="48">
        <f>'[1]CUADRO 7A'!Z23/Z$191</f>
        <v>647020.51286336221</v>
      </c>
      <c r="AA26" s="48">
        <f>'[1]CUADRO 7A'!AA23/AA$191</f>
        <v>656450.29205855611</v>
      </c>
      <c r="AB26" s="48">
        <f>'[1]CUADRO 7A'!AB23/AB$191</f>
        <v>1415683.4712968506</v>
      </c>
      <c r="AC26" s="48">
        <f>'[2]CUADRO 7A'!AC26/$AC$191</f>
        <v>277537</v>
      </c>
    </row>
    <row r="27" spans="1:29" x14ac:dyDescent="0.2">
      <c r="B27" s="101" t="s">
        <v>116</v>
      </c>
      <c r="C27" s="48">
        <f>'[1]CUADRO 7A'!C24/C$191</f>
        <v>92178.314649099193</v>
      </c>
      <c r="D27" s="48">
        <f>'[1]CUADRO 7A'!D24/D$191</f>
        <v>115665.20468439414</v>
      </c>
      <c r="E27" s="48">
        <f>'[1]CUADRO 7A'!E24/E$191</f>
        <v>96325.140792360442</v>
      </c>
      <c r="F27" s="48">
        <f>'[1]CUADRO 7A'!F24/F$191</f>
        <v>126953.74485332887</v>
      </c>
      <c r="G27" s="48">
        <f>'[1]CUADRO 7A'!G24/G$191</f>
        <v>141165.27323538676</v>
      </c>
      <c r="H27" s="48">
        <f>'[1]CUADRO 7A'!H24/H$191</f>
        <v>147014.83785777021</v>
      </c>
      <c r="I27" s="48">
        <f>'[1]CUADRO 7A'!I24/I$191</f>
        <v>137952.02301790629</v>
      </c>
      <c r="J27" s="48">
        <f>'[1]CUADRO 7A'!J24/J$191</f>
        <v>133421.50858325989</v>
      </c>
      <c r="K27" s="48">
        <f>'[1]CUADRO 7A'!K24/K$191</f>
        <v>147360.10858324476</v>
      </c>
      <c r="L27" s="48">
        <f>'[1]CUADRO 7A'!L24/L$191</f>
        <v>153131.68606504711</v>
      </c>
      <c r="M27" s="48">
        <f>'[1]CUADRO 7A'!M24/M$191</f>
        <v>153619.23419923353</v>
      </c>
      <c r="N27" s="48">
        <f>'[1]CUADRO 7A'!N24/N$191</f>
        <v>178873.73887705099</v>
      </c>
      <c r="O27" s="48">
        <f>'[1]CUADRO 7A'!O24/O$191</f>
        <v>188931.19308875155</v>
      </c>
      <c r="P27" s="48">
        <f>'[1]CUADRO 7A'!P24/P$191</f>
        <v>245221.4800264542</v>
      </c>
      <c r="Q27" s="48">
        <f>'[1]CUADRO 7A'!Q24/Q$191</f>
        <v>300517.21924946486</v>
      </c>
      <c r="R27" s="48">
        <f>'[1]CUADRO 7A'!R24/R$191</f>
        <v>288310.79047188023</v>
      </c>
      <c r="S27" s="48">
        <f>'[1]CUADRO 7A'!S24/S$191</f>
        <v>376253.2518117869</v>
      </c>
      <c r="T27" s="48">
        <f>'[1]CUADRO 7A'!T24/T$191</f>
        <v>412845.37240469491</v>
      </c>
      <c r="U27" s="48">
        <f>'[1]CUADRO 7A'!U24/U$191</f>
        <v>399540.30723628972</v>
      </c>
      <c r="V27" s="48">
        <f>'[1]CUADRO 7A'!V24/V$191</f>
        <v>452975.4739954719</v>
      </c>
      <c r="W27" s="48">
        <f>'[1]CUADRO 7A'!W24/W$191</f>
        <v>496741.36433410132</v>
      </c>
      <c r="X27" s="48">
        <f>'[1]CUADRO 7A'!X24/X$191</f>
        <v>524727.92444197647</v>
      </c>
      <c r="Y27" s="48">
        <f>'[1]CUADRO 7A'!Y24/Y$191</f>
        <v>335646.96247730561</v>
      </c>
      <c r="Z27" s="48">
        <f>'[1]CUADRO 7A'!Z24/Z$191</f>
        <v>529870.46943387901</v>
      </c>
      <c r="AA27" s="48">
        <f>'[1]CUADRO 7A'!AA24/AA$191</f>
        <v>586253.08723322919</v>
      </c>
      <c r="AB27" s="48">
        <f>'[1]CUADRO 7A'!AB24/AB$191</f>
        <v>636306.49177360721</v>
      </c>
      <c r="AC27" s="48">
        <f>'[2]CUADRO 7A'!AC27/$AC$191</f>
        <v>661797</v>
      </c>
    </row>
    <row r="28" spans="1:29" x14ac:dyDescent="0.2">
      <c r="B28" s="101" t="s">
        <v>117</v>
      </c>
      <c r="C28" s="48">
        <f>'[1]CUADRO 7A'!C25/C$191</f>
        <v>9781.3507164084604</v>
      </c>
      <c r="D28" s="48">
        <f>'[1]CUADRO 7A'!D25/D$191</f>
        <v>7155.4065000776136</v>
      </c>
      <c r="E28" s="48">
        <f>'[1]CUADRO 7A'!E25/E$191</f>
        <v>13129.355169895201</v>
      </c>
      <c r="F28" s="48">
        <f>'[1]CUADRO 7A'!F25/F$191</f>
        <v>9398.9099283849318</v>
      </c>
      <c r="G28" s="48">
        <f>'[1]CUADRO 7A'!G25/G$191</f>
        <v>10331.065660009304</v>
      </c>
      <c r="H28" s="48">
        <f>'[1]CUADRO 7A'!H25/H$191</f>
        <v>11263.765922533472</v>
      </c>
      <c r="I28" s="48">
        <f>'[1]CUADRO 7A'!I25/I$191</f>
        <v>9430.4117721739021</v>
      </c>
      <c r="J28" s="48">
        <f>'[1]CUADRO 7A'!J25/J$191</f>
        <v>9121.6033984000005</v>
      </c>
      <c r="K28" s="48">
        <f>'[1]CUADRO 7A'!K25/K$191</f>
        <v>12029.396619040388</v>
      </c>
      <c r="L28" s="48">
        <f>'[1]CUADRO 7A'!L25/L$191</f>
        <v>13052.026855810813</v>
      </c>
      <c r="M28" s="48">
        <f>'[1]CUADRO 7A'!M25/M$191</f>
        <v>15462.382744836492</v>
      </c>
      <c r="N28" s="48">
        <f>'[1]CUADRO 7A'!N25/N$191</f>
        <v>20304.598030674202</v>
      </c>
      <c r="O28" s="48">
        <f>'[1]CUADRO 7A'!O25/O$191</f>
        <v>28106.424191664697</v>
      </c>
      <c r="P28" s="48">
        <f>'[1]CUADRO 7A'!P25/P$191</f>
        <v>31971.292817723155</v>
      </c>
      <c r="Q28" s="48">
        <f>'[1]CUADRO 7A'!Q25/Q$191</f>
        <v>32986.19961520924</v>
      </c>
      <c r="R28" s="48">
        <f>'[1]CUADRO 7A'!R25/R$191</f>
        <v>34156.639732059994</v>
      </c>
      <c r="S28" s="48">
        <f>'[1]CUADRO 7A'!S25/S$191</f>
        <v>27786.034582590852</v>
      </c>
      <c r="T28" s="48">
        <f>'[1]CUADRO 7A'!T25/T$191</f>
        <v>69576.600499517008</v>
      </c>
      <c r="U28" s="48">
        <f>'[1]CUADRO 7A'!U25/U$191</f>
        <v>45566.174089967761</v>
      </c>
      <c r="V28" s="48">
        <f>'[1]CUADRO 7A'!V25/V$191</f>
        <v>52030.945589416631</v>
      </c>
      <c r="W28" s="48">
        <f>'[1]CUADRO 7A'!W25/W$191</f>
        <v>59423.320375121788</v>
      </c>
      <c r="X28" s="48">
        <f>'[1]CUADRO 7A'!X25/X$191</f>
        <v>81630.591690286819</v>
      </c>
      <c r="Y28" s="48">
        <f>'[1]CUADRO 7A'!Y25/Y$191</f>
        <v>53658.980744913817</v>
      </c>
      <c r="Z28" s="48">
        <f>'[1]CUADRO 7A'!Z25/Z$191</f>
        <v>145565.89868881323</v>
      </c>
      <c r="AA28" s="48">
        <f>'[1]CUADRO 7A'!AA25/AA$191</f>
        <v>92719.59741970466</v>
      </c>
      <c r="AB28" s="48">
        <f>'[1]CUADRO 7A'!AB25/AB$191</f>
        <v>100635.9737748467</v>
      </c>
      <c r="AC28" s="48">
        <f>'[2]CUADRO 7A'!AC28/$AC$191</f>
        <v>106360</v>
      </c>
    </row>
    <row r="29" spans="1:29" s="49" customFormat="1" ht="12" customHeight="1" x14ac:dyDescent="0.2">
      <c r="A29" s="3"/>
      <c r="B29" s="101" t="s">
        <v>118</v>
      </c>
      <c r="C29" s="48">
        <f>'[1]CUADRO 7A'!C26/C$191</f>
        <v>3731915.5728380242</v>
      </c>
      <c r="D29" s="48">
        <f>'[1]CUADRO 7A'!D26/D$191</f>
        <v>4887101.038352428</v>
      </c>
      <c r="E29" s="48">
        <f>'[1]CUADRO 7A'!E26/E$191</f>
        <v>5362136.2265558913</v>
      </c>
      <c r="F29" s="48">
        <f>'[1]CUADRO 7A'!F26/F$191</f>
        <v>5201437.0817305101</v>
      </c>
      <c r="G29" s="48">
        <f>'[1]CUADRO 7A'!G26/G$191</f>
        <v>6432859.2483740067</v>
      </c>
      <c r="H29" s="48">
        <f>'[1]CUADRO 7A'!H26/H$191</f>
        <v>6473645.2308577374</v>
      </c>
      <c r="I29" s="48">
        <f>'[1]CUADRO 7A'!I26/I$191</f>
        <v>6953233.2087283144</v>
      </c>
      <c r="J29" s="48">
        <f>'[1]CUADRO 7A'!J26/J$191</f>
        <v>7071192.9929792657</v>
      </c>
      <c r="K29" s="48">
        <f>'[1]CUADRO 7A'!K26/K$191</f>
        <v>7910764.8645768287</v>
      </c>
      <c r="L29" s="48">
        <f>'[1]CUADRO 7A'!L26/L$191</f>
        <v>8474176.4195847511</v>
      </c>
      <c r="M29" s="48">
        <f>'[1]CUADRO 7A'!M26/M$191</f>
        <v>8697643.0516028665</v>
      </c>
      <c r="N29" s="48">
        <f>'[1]CUADRO 7A'!N26/N$191</f>
        <v>6753615.3256635098</v>
      </c>
      <c r="O29" s="48">
        <f>'[1]CUADRO 7A'!O26/O$191</f>
        <v>10326624.218724838</v>
      </c>
      <c r="P29" s="48">
        <f>'[1]CUADRO 7A'!P26/P$191</f>
        <v>11271272.892099954</v>
      </c>
      <c r="Q29" s="48">
        <f>'[1]CUADRO 7A'!Q26/Q$191</f>
        <v>11934153.057909662</v>
      </c>
      <c r="R29" s="48">
        <f>'[1]CUADRO 7A'!R26/R$191</f>
        <v>12679387.303972885</v>
      </c>
      <c r="S29" s="48">
        <f>'[1]CUADRO 7A'!S26/S$191</f>
        <v>12643249.138513144</v>
      </c>
      <c r="T29" s="48">
        <f>'[1]CUADRO 7A'!T26/T$191</f>
        <v>12488146.906607956</v>
      </c>
      <c r="U29" s="48">
        <f>'[1]CUADRO 7A'!U26/U$191</f>
        <v>12902698.931778066</v>
      </c>
      <c r="V29" s="48">
        <f>'[1]CUADRO 7A'!V26/V$191</f>
        <v>11730151.391457042</v>
      </c>
      <c r="W29" s="48">
        <f>'[1]CUADRO 7A'!W26/W$191</f>
        <v>11735208.018299736</v>
      </c>
      <c r="X29" s="48">
        <f>'[1]CUADRO 7A'!X26/X$191</f>
        <v>12707311.862537831</v>
      </c>
      <c r="Y29" s="48">
        <f>'[1]CUADRO 7A'!Y26/Y$191</f>
        <v>13047458.604132773</v>
      </c>
      <c r="Z29" s="48">
        <f>'[1]CUADRO 7A'!Z26/Z$191</f>
        <v>16335334.714989984</v>
      </c>
      <c r="AA29" s="48">
        <f>'[1]CUADRO 7A'!AA26/AA$191</f>
        <v>16596768.933488796</v>
      </c>
      <c r="AB29" s="48">
        <f>'[1]CUADRO 7A'!AB26/AB$191</f>
        <v>16808198.921197515</v>
      </c>
      <c r="AC29" s="48">
        <f>'[2]CUADRO 7A'!AC29/$AC$191</f>
        <v>16608427</v>
      </c>
    </row>
    <row r="30" spans="1:29" x14ac:dyDescent="0.2">
      <c r="B30" s="101" t="s">
        <v>119</v>
      </c>
      <c r="C30" s="48">
        <f>'[1]CUADRO 7A'!C27/C$191</f>
        <v>0</v>
      </c>
      <c r="D30" s="48">
        <f>'[1]CUADRO 7A'!D27/D$191</f>
        <v>0</v>
      </c>
      <c r="E30" s="48">
        <f>'[1]CUADRO 7A'!E27/E$191</f>
        <v>0</v>
      </c>
      <c r="F30" s="48">
        <f>'[1]CUADRO 7A'!F27/F$191</f>
        <v>0</v>
      </c>
      <c r="G30" s="48">
        <f>'[1]CUADRO 7A'!G27/G$191</f>
        <v>0</v>
      </c>
      <c r="H30" s="48">
        <f>'[1]CUADRO 7A'!H27/H$191</f>
        <v>0</v>
      </c>
      <c r="I30" s="48">
        <f>'[1]CUADRO 7A'!I27/I$191</f>
        <v>0</v>
      </c>
      <c r="J30" s="48">
        <f>'[1]CUADRO 7A'!J27/J$191</f>
        <v>0</v>
      </c>
      <c r="K30" s="48">
        <f>'[1]CUADRO 7A'!K27/K$191</f>
        <v>25964.989933097946</v>
      </c>
      <c r="L30" s="48">
        <f>'[1]CUADRO 7A'!L27/L$191</f>
        <v>41641.748931284506</v>
      </c>
      <c r="M30" s="48">
        <f>'[1]CUADRO 7A'!M27/M$191</f>
        <v>52245.443658875309</v>
      </c>
      <c r="N30" s="48">
        <f>'[1]CUADRO 7A'!N27/N$191</f>
        <v>48026.594360832773</v>
      </c>
      <c r="O30" s="48">
        <f>'[1]CUADRO 7A'!O27/O$191</f>
        <v>71784.54387064428</v>
      </c>
      <c r="P30" s="48">
        <f>'[1]CUADRO 7A'!P27/P$191</f>
        <v>78764.642585431342</v>
      </c>
      <c r="Q30" s="48">
        <f>'[1]CUADRO 7A'!Q27/Q$191</f>
        <v>101397.96051222816</v>
      </c>
      <c r="R30" s="48">
        <f>'[1]CUADRO 7A'!R27/R$191</f>
        <v>96528.996245145288</v>
      </c>
      <c r="S30" s="48">
        <f>'[1]CUADRO 7A'!S27/S$191</f>
        <v>24013.919029603006</v>
      </c>
      <c r="T30" s="48">
        <f>'[1]CUADRO 7A'!T27/T$191</f>
        <v>232627.18492045466</v>
      </c>
      <c r="U30" s="48">
        <f>'[1]CUADRO 7A'!U27/U$191</f>
        <v>296276.99845147826</v>
      </c>
      <c r="V30" s="48">
        <f>'[1]CUADRO 7A'!V27/V$191</f>
        <v>218021.99590297032</v>
      </c>
      <c r="W30" s="48">
        <f>'[1]CUADRO 7A'!W27/W$191</f>
        <v>269597.6700164621</v>
      </c>
      <c r="X30" s="48">
        <f>'[1]CUADRO 7A'!X27/X$191</f>
        <v>219126.9655855443</v>
      </c>
      <c r="Y30" s="48">
        <f>'[1]CUADRO 7A'!Y27/Y$191</f>
        <v>211221.62162384993</v>
      </c>
      <c r="Z30" s="48">
        <f>'[1]CUADRO 7A'!Z27/Z$191</f>
        <v>359234.65371950623</v>
      </c>
      <c r="AA30" s="48">
        <f>'[1]CUADRO 7A'!AA27/AA$191</f>
        <v>362652.86866253451</v>
      </c>
      <c r="AB30" s="48">
        <f>'[1]CUADRO 7A'!AB27/AB$191</f>
        <v>393615.91175533237</v>
      </c>
      <c r="AC30" s="48">
        <f>'[2]CUADRO 7A'!AC30/$AC$191</f>
        <v>413623</v>
      </c>
    </row>
    <row r="31" spans="1:29" x14ac:dyDescent="0.2">
      <c r="B31" s="101" t="s">
        <v>120</v>
      </c>
      <c r="C31" s="48">
        <f>'[1]CUADRO 7A'!C28/C$191</f>
        <v>0</v>
      </c>
      <c r="D31" s="48">
        <f>'[1]CUADRO 7A'!D28/D$191</f>
        <v>0</v>
      </c>
      <c r="E31" s="48">
        <f>'[1]CUADRO 7A'!E28/E$191</f>
        <v>0</v>
      </c>
      <c r="F31" s="48">
        <f>'[1]CUADRO 7A'!F28/F$191</f>
        <v>0</v>
      </c>
      <c r="G31" s="48">
        <f>'[1]CUADRO 7A'!G28/G$191</f>
        <v>0</v>
      </c>
      <c r="H31" s="48">
        <f>'[1]CUADRO 7A'!H28/H$191</f>
        <v>0</v>
      </c>
      <c r="I31" s="48">
        <f>'[1]CUADRO 7A'!I28/I$191</f>
        <v>0</v>
      </c>
      <c r="J31" s="48">
        <f>'[1]CUADRO 7A'!J28/J$191</f>
        <v>0</v>
      </c>
      <c r="K31" s="48">
        <f>'[1]CUADRO 7A'!K28/K$191</f>
        <v>0</v>
      </c>
      <c r="L31" s="48">
        <f>'[1]CUADRO 7A'!L28/L$191</f>
        <v>0</v>
      </c>
      <c r="M31" s="48">
        <f>'[1]CUADRO 7A'!M28/M$191</f>
        <v>0</v>
      </c>
      <c r="N31" s="48">
        <f>'[1]CUADRO 7A'!N28/N$191</f>
        <v>0</v>
      </c>
      <c r="O31" s="48">
        <f>'[1]CUADRO 7A'!O28/O$191</f>
        <v>0</v>
      </c>
      <c r="P31" s="48">
        <f>'[1]CUADRO 7A'!P28/P$191</f>
        <v>1455255.9692080861</v>
      </c>
      <c r="Q31" s="48">
        <f>'[1]CUADRO 7A'!Q28/Q$191</f>
        <v>2556265.0399533329</v>
      </c>
      <c r="R31" s="48">
        <f>'[1]CUADRO 7A'!R28/R$191</f>
        <v>3426709.6892112563</v>
      </c>
      <c r="S31" s="48">
        <f>'[1]CUADRO 7A'!S28/S$191</f>
        <v>3442520.6277863262</v>
      </c>
      <c r="T31" s="48">
        <f>'[1]CUADRO 7A'!T28/T$191</f>
        <v>3854463.3767293599</v>
      </c>
      <c r="U31" s="48">
        <f>'[1]CUADRO 7A'!U28/U$191</f>
        <v>4103947.2398299747</v>
      </c>
      <c r="V31" s="48">
        <f>'[1]CUADRO 7A'!V28/V$191</f>
        <v>6178928.6987622809</v>
      </c>
      <c r="W31" s="48">
        <f>'[1]CUADRO 7A'!W28/W$191</f>
        <v>1775907.8935620841</v>
      </c>
      <c r="X31" s="48">
        <f>'[1]CUADRO 7A'!X28/X$191</f>
        <v>2758069.3779888768</v>
      </c>
      <c r="Y31" s="48">
        <f>'[1]CUADRO 7A'!Y28/Y$191</f>
        <v>2943458.3089480349</v>
      </c>
      <c r="Z31" s="48">
        <f>'[1]CUADRO 7A'!Z28/Z$191</f>
        <v>4024626.7506879745</v>
      </c>
      <c r="AA31" s="48">
        <f>'[1]CUADRO 7A'!AA28/AA$191</f>
        <v>4971700.594084762</v>
      </c>
      <c r="AB31" s="48">
        <f>'[1]CUADRO 7A'!AB28/AB$191</f>
        <v>4629325.8357906975</v>
      </c>
      <c r="AC31" s="48">
        <f>'[2]CUADRO 7A'!AC31/$AC$191</f>
        <v>6672319.5161119998</v>
      </c>
    </row>
    <row r="32" spans="1:29" x14ac:dyDescent="0.2">
      <c r="B32" s="101" t="s">
        <v>121</v>
      </c>
      <c r="C32" s="48">
        <f>'[1]CUADRO 7A'!C29/C$191</f>
        <v>3268411.6586915413</v>
      </c>
      <c r="D32" s="48">
        <f>'[1]CUADRO 7A'!D29/D$191</f>
        <v>3870343.4287650916</v>
      </c>
      <c r="E32" s="48">
        <f>'[1]CUADRO 7A'!E29/E$191</f>
        <v>3506869.5591317192</v>
      </c>
      <c r="F32" s="48">
        <f>'[1]CUADRO 7A'!F29/F$191</f>
        <v>3504305.5214633709</v>
      </c>
      <c r="G32" s="48">
        <f>'[1]CUADRO 7A'!G29/G$191</f>
        <v>3328327.8709609318</v>
      </c>
      <c r="H32" s="48">
        <f>'[1]CUADRO 7A'!H29/H$191</f>
        <v>3509085.3041778724</v>
      </c>
      <c r="I32" s="48">
        <f>'[1]CUADRO 7A'!I29/I$191</f>
        <v>3356863.2751974938</v>
      </c>
      <c r="J32" s="48">
        <f>'[1]CUADRO 7A'!J29/J$191</f>
        <v>3320400.6354301926</v>
      </c>
      <c r="K32" s="48">
        <f>'[1]CUADRO 7A'!K29/K$191</f>
        <v>3257190.4691555514</v>
      </c>
      <c r="L32" s="48">
        <f>'[1]CUADRO 7A'!L29/L$191</f>
        <v>2942496.1076422087</v>
      </c>
      <c r="M32" s="48">
        <f>'[1]CUADRO 7A'!M29/M$191</f>
        <v>3037615.2060382562</v>
      </c>
      <c r="N32" s="48">
        <f>'[1]CUADRO 7A'!N29/N$191</f>
        <v>2914386.9199036583</v>
      </c>
      <c r="O32" s="48">
        <f>'[1]CUADRO 7A'!O29/O$191</f>
        <v>3429008.5767246429</v>
      </c>
      <c r="P32" s="48">
        <f>'[1]CUADRO 7A'!P29/P$191</f>
        <v>7714824.7566311313</v>
      </c>
      <c r="Q32" s="48">
        <f>'[1]CUADRO 7A'!Q29/Q$191</f>
        <v>6797146.1989459982</v>
      </c>
      <c r="R32" s="48">
        <f>'[1]CUADRO 7A'!R29/R$191</f>
        <v>5873256.9387933314</v>
      </c>
      <c r="S32" s="48">
        <f>'[1]CUADRO 7A'!S29/S$191</f>
        <v>5482802.7648817552</v>
      </c>
      <c r="T32" s="48">
        <f>'[1]CUADRO 7A'!T29/T$191</f>
        <v>1605668.9567968168</v>
      </c>
      <c r="U32" s="48">
        <f>'[1]CUADRO 7A'!U29/U$191</f>
        <v>1827353.0788719619</v>
      </c>
      <c r="V32" s="48">
        <f>'[1]CUADRO 7A'!V29/V$191</f>
        <v>2435375.8091743654</v>
      </c>
      <c r="W32" s="48">
        <f>'[1]CUADRO 7A'!W29/W$191</f>
        <v>1554060.4226415218</v>
      </c>
      <c r="X32" s="48">
        <f>'[1]CUADRO 7A'!X29/X$191</f>
        <v>865306.59040427592</v>
      </c>
      <c r="Y32" s="48">
        <f>'[1]CUADRO 7A'!Y29/Y$191</f>
        <v>2289963.5917743635</v>
      </c>
      <c r="Z32" s="48">
        <f>'[1]CUADRO 7A'!Z29/Z$191</f>
        <v>2288736.6439616685</v>
      </c>
      <c r="AA32" s="48">
        <f>'[1]CUADRO 7A'!AA29/AA$191</f>
        <v>2478820.5467957044</v>
      </c>
      <c r="AB32" s="48">
        <f>'[1]CUADRO 7A'!AB29/AB$191</f>
        <v>2802151.4849267094</v>
      </c>
      <c r="AC32" s="48">
        <f>'[2]CUADRO 7A'!AC32/$AC$191</f>
        <v>2622357</v>
      </c>
    </row>
    <row r="33" spans="2:29" x14ac:dyDescent="0.2">
      <c r="B33" s="101" t="s">
        <v>122</v>
      </c>
      <c r="C33" s="48">
        <f>'[1]CUADRO 7A'!C30/C$191</f>
        <v>223914.93437028144</v>
      </c>
      <c r="D33" s="48">
        <f>'[1]CUADRO 7A'!D30/D$191</f>
        <v>235015.58238699686</v>
      </c>
      <c r="E33" s="48">
        <f>'[1]CUADRO 7A'!E30/E$191</f>
        <v>738.7692445054555</v>
      </c>
      <c r="F33" s="48">
        <f>'[1]CUADRO 7A'!F30/F$191</f>
        <v>31297.244261368534</v>
      </c>
      <c r="G33" s="48">
        <f>'[1]CUADRO 7A'!G30/G$191</f>
        <v>0</v>
      </c>
      <c r="H33" s="48">
        <f>'[1]CUADRO 7A'!H30/H$191</f>
        <v>0</v>
      </c>
      <c r="I33" s="48">
        <f>'[1]CUADRO 7A'!I30/I$191</f>
        <v>0</v>
      </c>
      <c r="J33" s="48">
        <f>'[1]CUADRO 7A'!J30/J$191</f>
        <v>0</v>
      </c>
      <c r="K33" s="48">
        <f>'[1]CUADRO 7A'!K30/K$191</f>
        <v>0</v>
      </c>
      <c r="L33" s="48">
        <f>'[1]CUADRO 7A'!L30/L$191</f>
        <v>0</v>
      </c>
      <c r="M33" s="48">
        <f>'[1]CUADRO 7A'!M30/M$191</f>
        <v>0</v>
      </c>
      <c r="N33" s="48">
        <f>'[1]CUADRO 7A'!N30/N$191</f>
        <v>0</v>
      </c>
      <c r="O33" s="48">
        <f>'[1]CUADRO 7A'!O30/O$191</f>
        <v>0</v>
      </c>
      <c r="P33" s="48">
        <f>'[1]CUADRO 7A'!P30/P$191</f>
        <v>0</v>
      </c>
      <c r="Q33" s="48">
        <f>'[1]CUADRO 7A'!Q30/Q$191</f>
        <v>0</v>
      </c>
      <c r="R33" s="48">
        <f>'[1]CUADRO 7A'!R30/R$191</f>
        <v>0</v>
      </c>
      <c r="S33" s="48">
        <f>'[1]CUADRO 7A'!S30/S$191</f>
        <v>0</v>
      </c>
      <c r="T33" s="48">
        <f>'[1]CUADRO 7A'!T30/T$191</f>
        <v>0</v>
      </c>
      <c r="U33" s="48">
        <f>'[1]CUADRO 7A'!U30/U$191</f>
        <v>0</v>
      </c>
      <c r="V33" s="48">
        <f>'[1]CUADRO 7A'!V30/V$191</f>
        <v>0</v>
      </c>
      <c r="W33" s="48">
        <f>'[1]CUADRO 7A'!W30/W$191</f>
        <v>0</v>
      </c>
      <c r="X33" s="48">
        <f>'[1]CUADRO 7A'!X30/X$191</f>
        <v>0</v>
      </c>
      <c r="Y33" s="48">
        <f>'[1]CUADRO 7A'!Y30/Y$191</f>
        <v>0</v>
      </c>
      <c r="Z33" s="48">
        <f>'[1]CUADRO 7A'!Z30/Z$191</f>
        <v>0</v>
      </c>
      <c r="AA33" s="48">
        <f>'[1]CUADRO 7A'!AA30/AA$191</f>
        <v>0</v>
      </c>
      <c r="AB33" s="48">
        <f>'[1]CUADRO 7A'!AB30/AB$191</f>
        <v>0</v>
      </c>
      <c r="AC33" s="48">
        <f>'[2]CUADRO 7A'!AC33/$AC$191</f>
        <v>0</v>
      </c>
    </row>
    <row r="34" spans="2:29" x14ac:dyDescent="0.2">
      <c r="B34" s="101" t="s">
        <v>123</v>
      </c>
      <c r="C34" s="48">
        <f>'[1]CUADRO 7A'!C31/C$191</f>
        <v>0</v>
      </c>
      <c r="D34" s="48">
        <f>'[1]CUADRO 7A'!D31/D$191</f>
        <v>0</v>
      </c>
      <c r="E34" s="48">
        <f>'[1]CUADRO 7A'!E31/E$191</f>
        <v>0</v>
      </c>
      <c r="F34" s="48">
        <f>'[1]CUADRO 7A'!F31/F$191</f>
        <v>0</v>
      </c>
      <c r="G34" s="48">
        <f>'[1]CUADRO 7A'!G31/G$191</f>
        <v>0</v>
      </c>
      <c r="H34" s="48">
        <f>'[1]CUADRO 7A'!H31/H$191</f>
        <v>0</v>
      </c>
      <c r="I34" s="48">
        <f>'[1]CUADRO 7A'!I31/I$191</f>
        <v>0</v>
      </c>
      <c r="J34" s="48">
        <f>'[1]CUADRO 7A'!J31/J$191</f>
        <v>0</v>
      </c>
      <c r="K34" s="48">
        <f>'[1]CUADRO 7A'!K31/K$191</f>
        <v>0</v>
      </c>
      <c r="L34" s="48">
        <f>'[1]CUADRO 7A'!L31/L$191</f>
        <v>0</v>
      </c>
      <c r="M34" s="48">
        <f>'[1]CUADRO 7A'!M31/M$191</f>
        <v>0</v>
      </c>
      <c r="N34" s="48">
        <f>'[1]CUADRO 7A'!N31/N$191</f>
        <v>0</v>
      </c>
      <c r="O34" s="48">
        <f>'[1]CUADRO 7A'!O31/O$191</f>
        <v>0</v>
      </c>
      <c r="P34" s="48">
        <f>'[1]CUADRO 7A'!P31/P$191</f>
        <v>0</v>
      </c>
      <c r="Q34" s="48">
        <f>'[1]CUADRO 7A'!Q31/Q$191</f>
        <v>0</v>
      </c>
      <c r="R34" s="48">
        <f>'[1]CUADRO 7A'!R31/R$191</f>
        <v>0</v>
      </c>
      <c r="S34" s="48">
        <f>'[1]CUADRO 7A'!S31/S$191</f>
        <v>0</v>
      </c>
      <c r="T34" s="48">
        <f>'[1]CUADRO 7A'!T31/T$191</f>
        <v>1142653.4049761945</v>
      </c>
      <c r="U34" s="48">
        <f>'[1]CUADRO 7A'!U31/U$191</f>
        <v>1040174.1734197639</v>
      </c>
      <c r="V34" s="48">
        <f>'[1]CUADRO 7A'!V31/V$191</f>
        <v>476344.52781668329</v>
      </c>
      <c r="W34" s="48">
        <f>'[1]CUADRO 7A'!W31/W$191</f>
        <v>468339.21834197373</v>
      </c>
      <c r="X34" s="48">
        <f>'[1]CUADRO 7A'!X31/X$191</f>
        <v>578314.03259360022</v>
      </c>
      <c r="Y34" s="48">
        <f>'[1]CUADRO 7A'!Y31/Y$191</f>
        <v>636302.78100348345</v>
      </c>
      <c r="Z34" s="48">
        <f>'[1]CUADRO 7A'!Z31/Z$191</f>
        <v>708628.45055945078</v>
      </c>
      <c r="AA34" s="48">
        <f>'[1]CUADRO 7A'!AA31/AA$191</f>
        <v>758385.01389008213</v>
      </c>
      <c r="AB34" s="48">
        <f>'[1]CUADRO 7A'!AB31/AB$191</f>
        <v>789681.18711218087</v>
      </c>
      <c r="AC34" s="48">
        <f>'[2]CUADRO 7A'!AC34/$AC$191</f>
        <v>611032</v>
      </c>
    </row>
    <row r="35" spans="2:29" x14ac:dyDescent="0.2">
      <c r="B35" s="101" t="s">
        <v>124</v>
      </c>
      <c r="C35" s="48">
        <f>'[1]CUADRO 7A'!C32/C$191</f>
        <v>0</v>
      </c>
      <c r="D35" s="48">
        <f>'[1]CUADRO 7A'!D32/D$191</f>
        <v>0</v>
      </c>
      <c r="E35" s="48">
        <f>'[1]CUADRO 7A'!E32/E$191</f>
        <v>0</v>
      </c>
      <c r="F35" s="48">
        <f>'[1]CUADRO 7A'!F32/F$191</f>
        <v>0</v>
      </c>
      <c r="G35" s="48">
        <f>'[1]CUADRO 7A'!G32/G$191</f>
        <v>0</v>
      </c>
      <c r="H35" s="48">
        <f>'[1]CUADRO 7A'!H32/H$191</f>
        <v>0</v>
      </c>
      <c r="I35" s="48">
        <f>'[1]CUADRO 7A'!I32/I$191</f>
        <v>0</v>
      </c>
      <c r="J35" s="48">
        <f>'[1]CUADRO 7A'!J32/J$191</f>
        <v>0</v>
      </c>
      <c r="K35" s="48">
        <f>'[1]CUADRO 7A'!K32/K$191</f>
        <v>0</v>
      </c>
      <c r="L35" s="48">
        <f>'[1]CUADRO 7A'!L32/L$191</f>
        <v>0</v>
      </c>
      <c r="M35" s="48">
        <f>'[1]CUADRO 7A'!M32/M$191</f>
        <v>0</v>
      </c>
      <c r="N35" s="48">
        <f>'[1]CUADRO 7A'!N32/N$191</f>
        <v>0</v>
      </c>
      <c r="O35" s="48">
        <f>'[1]CUADRO 7A'!O32/O$191</f>
        <v>0</v>
      </c>
      <c r="P35" s="48">
        <f>'[1]CUADRO 7A'!P32/P$191</f>
        <v>0</v>
      </c>
      <c r="Q35" s="48">
        <f>'[1]CUADRO 7A'!Q32/Q$191</f>
        <v>0</v>
      </c>
      <c r="R35" s="48">
        <f>'[1]CUADRO 7A'!R32/R$191</f>
        <v>0</v>
      </c>
      <c r="S35" s="48">
        <f>'[1]CUADRO 7A'!S32/S$191</f>
        <v>0</v>
      </c>
      <c r="T35" s="48">
        <f>'[1]CUADRO 7A'!T32/T$191</f>
        <v>0</v>
      </c>
      <c r="U35" s="48">
        <f>'[1]CUADRO 7A'!U32/U$191</f>
        <v>0</v>
      </c>
      <c r="V35" s="48">
        <f>'[1]CUADRO 7A'!V32/V$191</f>
        <v>0</v>
      </c>
      <c r="W35" s="48">
        <f>'[1]CUADRO 7A'!W32/W$191</f>
        <v>0</v>
      </c>
      <c r="X35" s="48">
        <f>'[1]CUADRO 7A'!X32/X$191</f>
        <v>0</v>
      </c>
      <c r="Y35" s="48">
        <f>'[1]CUADRO 7A'!Y32/Y$191</f>
        <v>0</v>
      </c>
      <c r="Z35" s="48">
        <f>'[1]CUADRO 7A'!Z32/Z$191</f>
        <v>0</v>
      </c>
      <c r="AA35" s="48">
        <f>'[1]CUADRO 7A'!AA32/AA$191</f>
        <v>1787065.4849504149</v>
      </c>
      <c r="AB35" s="48">
        <f>'[1]CUADRO 7A'!AB32/AB$191</f>
        <v>2474811.5350383753</v>
      </c>
      <c r="AC35" s="48">
        <f>'[2]CUADRO 7A'!AC35/$AC$191</f>
        <v>1696112</v>
      </c>
    </row>
    <row r="36" spans="2:29" x14ac:dyDescent="0.2">
      <c r="B36" s="101" t="s">
        <v>125</v>
      </c>
      <c r="C36" s="48">
        <f>'[1]CUADRO 7A'!C33/C$191</f>
        <v>0</v>
      </c>
      <c r="D36" s="48">
        <f>'[1]CUADRO 7A'!D33/D$191</f>
        <v>0</v>
      </c>
      <c r="E36" s="48">
        <f>'[1]CUADRO 7A'!E33/E$191</f>
        <v>0</v>
      </c>
      <c r="F36" s="48">
        <f>'[1]CUADRO 7A'!F33/F$191</f>
        <v>0</v>
      </c>
      <c r="G36" s="48">
        <f>'[1]CUADRO 7A'!G33/G$191</f>
        <v>0</v>
      </c>
      <c r="H36" s="48">
        <f>'[1]CUADRO 7A'!H33/H$191</f>
        <v>0</v>
      </c>
      <c r="I36" s="48">
        <f>'[1]CUADRO 7A'!I33/I$191</f>
        <v>0</v>
      </c>
      <c r="J36" s="48">
        <f>'[1]CUADRO 7A'!J33/J$191</f>
        <v>0</v>
      </c>
      <c r="K36" s="48">
        <f>'[1]CUADRO 7A'!K33/K$191</f>
        <v>0</v>
      </c>
      <c r="L36" s="48">
        <f>'[1]CUADRO 7A'!L33/L$191</f>
        <v>0</v>
      </c>
      <c r="M36" s="48">
        <f>'[1]CUADRO 7A'!M33/M$191</f>
        <v>0</v>
      </c>
      <c r="N36" s="48">
        <f>'[1]CUADRO 7A'!N33/N$191</f>
        <v>0</v>
      </c>
      <c r="O36" s="48">
        <f>'[1]CUADRO 7A'!O33/O$191</f>
        <v>0</v>
      </c>
      <c r="P36" s="48">
        <f>'[1]CUADRO 7A'!P33/P$191</f>
        <v>0</v>
      </c>
      <c r="Q36" s="48">
        <f>'[1]CUADRO 7A'!Q33/Q$191</f>
        <v>0</v>
      </c>
      <c r="R36" s="48">
        <f>'[1]CUADRO 7A'!R33/R$191</f>
        <v>0</v>
      </c>
      <c r="S36" s="48">
        <f>'[1]CUADRO 7A'!S33/S$191</f>
        <v>0</v>
      </c>
      <c r="T36" s="48">
        <f>'[1]CUADRO 7A'!T33/T$191</f>
        <v>0</v>
      </c>
      <c r="U36" s="48">
        <f>'[1]CUADRO 7A'!U33/U$191</f>
        <v>0</v>
      </c>
      <c r="V36" s="48">
        <f>'[1]CUADRO 7A'!V33/V$191</f>
        <v>0</v>
      </c>
      <c r="W36" s="48">
        <f>'[1]CUADRO 7A'!W33/W$191</f>
        <v>0</v>
      </c>
      <c r="X36" s="48">
        <f>'[1]CUADRO 7A'!X33/X$191</f>
        <v>0</v>
      </c>
      <c r="Y36" s="48">
        <f>'[1]CUADRO 7A'!Y33/Y$191</f>
        <v>0</v>
      </c>
      <c r="Z36" s="48">
        <f>'[1]CUADRO 7A'!Z33/Z$191</f>
        <v>0</v>
      </c>
      <c r="AA36" s="48">
        <f>'[1]CUADRO 7A'!AA33/AA$191</f>
        <v>286255.04075976484</v>
      </c>
      <c r="AB36" s="48">
        <f>'[1]CUADRO 7A'!AB33/AB$191</f>
        <v>71201.197334116063</v>
      </c>
      <c r="AC36" s="48">
        <f>'[2]CUADRO 7A'!AC36/$AC$191</f>
        <v>74476</v>
      </c>
    </row>
    <row r="37" spans="2:29" x14ac:dyDescent="0.2">
      <c r="B37" s="101" t="s">
        <v>126</v>
      </c>
      <c r="C37" s="48">
        <f>'[1]CUADRO 7A'!C34/C$191</f>
        <v>0</v>
      </c>
      <c r="D37" s="48">
        <f>'[1]CUADRO 7A'!D34/D$191</f>
        <v>0</v>
      </c>
      <c r="E37" s="48">
        <f>'[1]CUADRO 7A'!E34/E$191</f>
        <v>0</v>
      </c>
      <c r="F37" s="48">
        <f>'[1]CUADRO 7A'!F34/F$191</f>
        <v>0</v>
      </c>
      <c r="G37" s="48">
        <f>'[1]CUADRO 7A'!G34/G$191</f>
        <v>0</v>
      </c>
      <c r="H37" s="48">
        <f>'[1]CUADRO 7A'!H34/H$191</f>
        <v>0</v>
      </c>
      <c r="I37" s="48">
        <f>'[1]CUADRO 7A'!I34/I$191</f>
        <v>0</v>
      </c>
      <c r="J37" s="48">
        <f>'[1]CUADRO 7A'!J34/J$191</f>
        <v>0</v>
      </c>
      <c r="K37" s="48">
        <f>'[1]CUADRO 7A'!K34/K$191</f>
        <v>0</v>
      </c>
      <c r="L37" s="48">
        <f>'[1]CUADRO 7A'!L34/L$191</f>
        <v>0</v>
      </c>
      <c r="M37" s="48">
        <f>'[1]CUADRO 7A'!M34/M$191</f>
        <v>0</v>
      </c>
      <c r="N37" s="48">
        <f>'[1]CUADRO 7A'!N34/N$191</f>
        <v>0</v>
      </c>
      <c r="O37" s="48">
        <f>'[1]CUADRO 7A'!O34/O$191</f>
        <v>0</v>
      </c>
      <c r="P37" s="48">
        <f>'[1]CUADRO 7A'!P34/P$191</f>
        <v>0</v>
      </c>
      <c r="Q37" s="48">
        <f>'[1]CUADRO 7A'!Q34/Q$191</f>
        <v>0</v>
      </c>
      <c r="R37" s="48">
        <f>'[1]CUADRO 7A'!R34/R$191</f>
        <v>0</v>
      </c>
      <c r="S37" s="48">
        <f>'[1]CUADRO 7A'!S34/S$191</f>
        <v>0</v>
      </c>
      <c r="T37" s="48">
        <f>'[1]CUADRO 7A'!T34/T$191</f>
        <v>0</v>
      </c>
      <c r="U37" s="48">
        <f>'[1]CUADRO 7A'!U34/U$191</f>
        <v>0</v>
      </c>
      <c r="V37" s="48">
        <f>'[1]CUADRO 7A'!V34/V$191</f>
        <v>0</v>
      </c>
      <c r="W37" s="48">
        <f>'[1]CUADRO 7A'!W34/W$191</f>
        <v>0</v>
      </c>
      <c r="X37" s="48">
        <f>'[1]CUADRO 7A'!X34/X$191</f>
        <v>0</v>
      </c>
      <c r="Y37" s="48">
        <f>'[1]CUADRO 7A'!Y34/Y$191</f>
        <v>0</v>
      </c>
      <c r="Z37" s="48">
        <f>'[1]CUADRO 7A'!Z34/Z$191</f>
        <v>0</v>
      </c>
      <c r="AA37" s="48">
        <f>'[1]CUADRO 7A'!AA34/AA$191</f>
        <v>1409618.7141755417</v>
      </c>
      <c r="AB37" s="48">
        <f>'[1]CUADRO 7A'!AB34/AB$191</f>
        <v>1895871.0474072902</v>
      </c>
      <c r="AC37" s="48">
        <f>'[2]CUADRO 7A'!AC37/$AC$191</f>
        <v>1299335</v>
      </c>
    </row>
    <row r="38" spans="2:29" x14ac:dyDescent="0.2">
      <c r="B38" s="101" t="s">
        <v>356</v>
      </c>
      <c r="C38" s="48">
        <f>'[1]CUADRO 7A'!C35/C$191</f>
        <v>0</v>
      </c>
      <c r="D38" s="48">
        <f>'[1]CUADRO 7A'!D35/D$191</f>
        <v>0</v>
      </c>
      <c r="E38" s="48">
        <f>'[1]CUADRO 7A'!E35/E$191</f>
        <v>0</v>
      </c>
      <c r="F38" s="48">
        <f>'[1]CUADRO 7A'!F35/F$191</f>
        <v>0</v>
      </c>
      <c r="G38" s="48">
        <f>'[1]CUADRO 7A'!G35/G$191</f>
        <v>0</v>
      </c>
      <c r="H38" s="48">
        <f>'[1]CUADRO 7A'!H35/H$191</f>
        <v>0</v>
      </c>
      <c r="I38" s="48">
        <f>'[1]CUADRO 7A'!I35/I$191</f>
        <v>0</v>
      </c>
      <c r="J38" s="48">
        <f>'[1]CUADRO 7A'!J35/J$191</f>
        <v>0</v>
      </c>
      <c r="K38" s="48">
        <f>'[1]CUADRO 7A'!K35/K$191</f>
        <v>0</v>
      </c>
      <c r="L38" s="48">
        <f>'[1]CUADRO 7A'!L35/L$191</f>
        <v>0</v>
      </c>
      <c r="M38" s="48">
        <f>'[1]CUADRO 7A'!M35/M$191</f>
        <v>0</v>
      </c>
      <c r="N38" s="48">
        <f>'[1]CUADRO 7A'!N35/N$191</f>
        <v>0</v>
      </c>
      <c r="O38" s="48">
        <f>'[1]CUADRO 7A'!O35/O$191</f>
        <v>0</v>
      </c>
      <c r="P38" s="48">
        <f>'[1]CUADRO 7A'!P35/P$191</f>
        <v>0</v>
      </c>
      <c r="Q38" s="48">
        <f>'[1]CUADRO 7A'!Q35/Q$191</f>
        <v>0</v>
      </c>
      <c r="R38" s="48">
        <f>'[1]CUADRO 7A'!R35/R$191</f>
        <v>0</v>
      </c>
      <c r="S38" s="48">
        <f>'[1]CUADRO 7A'!S35/S$191</f>
        <v>0</v>
      </c>
      <c r="T38" s="48">
        <f>'[1]CUADRO 7A'!T35/T$191</f>
        <v>0</v>
      </c>
      <c r="U38" s="48">
        <f>'[1]CUADRO 7A'!U35/U$191</f>
        <v>0</v>
      </c>
      <c r="V38" s="48">
        <f>'[1]CUADRO 7A'!V35/V$191</f>
        <v>0</v>
      </c>
      <c r="W38" s="48">
        <f>'[1]CUADRO 7A'!W35/W$191</f>
        <v>0</v>
      </c>
      <c r="X38" s="48">
        <f>'[1]CUADRO 7A'!X35/X$191</f>
        <v>0</v>
      </c>
      <c r="Y38" s="48">
        <f>'[1]CUADRO 7A'!Y35/Y$191</f>
        <v>0</v>
      </c>
      <c r="Z38" s="48">
        <f>'[1]CUADRO 7A'!Z35/Z$191</f>
        <v>0</v>
      </c>
      <c r="AA38" s="48">
        <f>'[1]CUADRO 7A'!AA35/AA$191</f>
        <v>0</v>
      </c>
      <c r="AB38" s="48">
        <f>'[1]CUADRO 7A'!AB35/AB$191</f>
        <v>691851.27542317042</v>
      </c>
      <c r="AC38" s="48">
        <f>'[2]CUADRO 7A'!AC38/$AC$191</f>
        <v>0</v>
      </c>
    </row>
    <row r="39" spans="2:29" x14ac:dyDescent="0.2">
      <c r="B39" s="101" t="s">
        <v>364</v>
      </c>
      <c r="C39" s="48">
        <f>'[1]CUADRO 7A'!C36/C$191</f>
        <v>0</v>
      </c>
      <c r="D39" s="48">
        <f>'[1]CUADRO 7A'!D36/D$191</f>
        <v>0</v>
      </c>
      <c r="E39" s="48">
        <f>'[1]CUADRO 7A'!E36/E$191</f>
        <v>0</v>
      </c>
      <c r="F39" s="48">
        <f>'[1]CUADRO 7A'!F36/F$191</f>
        <v>0</v>
      </c>
      <c r="G39" s="48">
        <f>'[1]CUADRO 7A'!G36/G$191</f>
        <v>0</v>
      </c>
      <c r="H39" s="48">
        <f>'[1]CUADRO 7A'!H36/H$191</f>
        <v>0</v>
      </c>
      <c r="I39" s="48">
        <f>'[1]CUADRO 7A'!I36/I$191</f>
        <v>0</v>
      </c>
      <c r="J39" s="48">
        <f>'[1]CUADRO 7A'!J36/J$191</f>
        <v>0</v>
      </c>
      <c r="K39" s="48">
        <f>'[1]CUADRO 7A'!K36/K$191</f>
        <v>0</v>
      </c>
      <c r="L39" s="48">
        <f>'[1]CUADRO 7A'!L36/L$191</f>
        <v>0</v>
      </c>
      <c r="M39" s="48">
        <f>'[1]CUADRO 7A'!M36/M$191</f>
        <v>0</v>
      </c>
      <c r="N39" s="48">
        <f>'[1]CUADRO 7A'!N36/N$191</f>
        <v>0</v>
      </c>
      <c r="O39" s="48">
        <f>'[1]CUADRO 7A'!O36/O$191</f>
        <v>0</v>
      </c>
      <c r="P39" s="48">
        <f>'[1]CUADRO 7A'!P36/P$191</f>
        <v>0</v>
      </c>
      <c r="Q39" s="48">
        <f>'[1]CUADRO 7A'!Q36/Q$191</f>
        <v>0</v>
      </c>
      <c r="R39" s="48">
        <f>'[1]CUADRO 7A'!R36/R$191</f>
        <v>0</v>
      </c>
      <c r="S39" s="48">
        <f>'[1]CUADRO 7A'!S36/S$191</f>
        <v>0</v>
      </c>
      <c r="T39" s="48">
        <f>'[1]CUADRO 7A'!T36/T$191</f>
        <v>0</v>
      </c>
      <c r="U39" s="48">
        <f>'[1]CUADRO 7A'!U36/U$191</f>
        <v>0</v>
      </c>
      <c r="V39" s="48">
        <f>'[1]CUADRO 7A'!V36/V$191</f>
        <v>0</v>
      </c>
      <c r="W39" s="48">
        <f>'[1]CUADRO 7A'!W36/W$191</f>
        <v>0</v>
      </c>
      <c r="X39" s="48">
        <f>'[1]CUADRO 7A'!X36/X$191</f>
        <v>0</v>
      </c>
      <c r="Y39" s="48">
        <f>'[1]CUADRO 7A'!Y36/Y$191</f>
        <v>0</v>
      </c>
      <c r="Z39" s="48">
        <f>'[1]CUADRO 7A'!Z36/Z$191</f>
        <v>0</v>
      </c>
      <c r="AA39" s="48">
        <f>'[1]CUADRO 7A'!AA36/AA$191</f>
        <v>0</v>
      </c>
      <c r="AB39" s="48">
        <f>'[1]CUADRO 7A'!AB36/AB$191</f>
        <v>0</v>
      </c>
      <c r="AC39" s="48">
        <f>'[2]CUADRO 7A'!AC39/$AC$191</f>
        <v>869000</v>
      </c>
    </row>
    <row r="40" spans="2:29" s="45" customFormat="1" x14ac:dyDescent="0.2">
      <c r="B40" s="109" t="s">
        <v>127</v>
      </c>
      <c r="C40" s="47">
        <f>'[1]CUADRO 7A'!C37/C$191</f>
        <v>2459040.4332179767</v>
      </c>
      <c r="D40" s="47">
        <f>'[1]CUADRO 7A'!D37/D$191</f>
        <v>2521677.573868922</v>
      </c>
      <c r="E40" s="47">
        <f>'[1]CUADRO 7A'!E37/E$191</f>
        <v>1855833.7052214898</v>
      </c>
      <c r="F40" s="47">
        <f>'[1]CUADRO 7A'!F37/F$191</f>
        <v>512204.9205755273</v>
      </c>
      <c r="G40" s="47">
        <f>'[1]CUADRO 7A'!G37/G$191</f>
        <v>581167.14787516883</v>
      </c>
      <c r="H40" s="47">
        <f>'[1]CUADRO 7A'!H37/H$191</f>
        <v>596759.54474316223</v>
      </c>
      <c r="I40" s="47">
        <f>'[1]CUADRO 7A'!I37/I$191</f>
        <v>566935.71519918274</v>
      </c>
      <c r="J40" s="47">
        <f>'[1]CUADRO 7A'!J37/J$191</f>
        <v>565768.57168186305</v>
      </c>
      <c r="K40" s="47">
        <f>'[1]CUADRO 7A'!K37/K$191</f>
        <v>569082.99390075682</v>
      </c>
      <c r="L40" s="47">
        <f>'[1]CUADRO 7A'!L37/L$191</f>
        <v>872002.39892105991</v>
      </c>
      <c r="M40" s="47">
        <f>'[1]CUADRO 7A'!M37/M$191</f>
        <v>1117659.4499390023</v>
      </c>
      <c r="N40" s="47">
        <f>'[1]CUADRO 7A'!N37/N$191</f>
        <v>919573.0138069028</v>
      </c>
      <c r="O40" s="47">
        <f>'[1]CUADRO 7A'!O37/O$191</f>
        <v>1195673.2689709053</v>
      </c>
      <c r="P40" s="47">
        <f>'[1]CUADRO 7A'!P37/P$191</f>
        <v>1052966.4316139983</v>
      </c>
      <c r="Q40" s="47">
        <f>'[1]CUADRO 7A'!Q37/Q$191</f>
        <v>1096142.78749874</v>
      </c>
      <c r="R40" s="47">
        <f>'[1]CUADRO 7A'!R37/R$191</f>
        <v>1688652.3402857704</v>
      </c>
      <c r="S40" s="47">
        <f>'[1]CUADRO 7A'!S37/S$191</f>
        <v>891877.09168685426</v>
      </c>
      <c r="T40" s="47">
        <f>'[1]CUADRO 7A'!T37/T$191</f>
        <v>1154390.5417105269</v>
      </c>
      <c r="U40" s="47">
        <f>'[1]CUADRO 7A'!U37/U$191</f>
        <v>1194468.5620235163</v>
      </c>
      <c r="V40" s="47">
        <f>'[1]CUADRO 7A'!V37/V$191</f>
        <v>2065199.9553193459</v>
      </c>
      <c r="W40" s="47">
        <f>'[1]CUADRO 7A'!W37/W$191</f>
        <v>1002245.9884798399</v>
      </c>
      <c r="X40" s="47">
        <f>'[1]CUADRO 7A'!X37/X$191</f>
        <v>2040851.623850577</v>
      </c>
      <c r="Y40" s="47">
        <f>'[1]CUADRO 7A'!Y37/Y$191</f>
        <v>1915134.871761838</v>
      </c>
      <c r="Z40" s="47">
        <f>'[1]CUADRO 7A'!Z37/Z$191</f>
        <v>1718691.468362812</v>
      </c>
      <c r="AA40" s="47">
        <f>'[1]CUADRO 7A'!AA37/AA$191</f>
        <v>1715586.6991511376</v>
      </c>
      <c r="AB40" s="47">
        <f>'[1]CUADRO 7A'!AB37/AB$191</f>
        <v>1349970.460132587</v>
      </c>
      <c r="AC40" s="47">
        <f>'[2]CUADRO 7A'!AC40/$AC$191</f>
        <v>1356064</v>
      </c>
    </row>
    <row r="41" spans="2:29" x14ac:dyDescent="0.2">
      <c r="B41" s="103" t="s">
        <v>128</v>
      </c>
      <c r="C41" s="48">
        <f>'[1]CUADRO 7A'!C38/C$191</f>
        <v>0</v>
      </c>
      <c r="D41" s="48">
        <f>'[1]CUADRO 7A'!D38/D$191</f>
        <v>0</v>
      </c>
      <c r="E41" s="48">
        <f>'[1]CUADRO 7A'!E38/E$191</f>
        <v>0</v>
      </c>
      <c r="F41" s="48">
        <f>'[1]CUADRO 7A'!F38/F$191</f>
        <v>0</v>
      </c>
      <c r="G41" s="48">
        <f>'[1]CUADRO 7A'!G38/G$191</f>
        <v>0</v>
      </c>
      <c r="H41" s="48">
        <f>'[1]CUADRO 7A'!H38/H$191</f>
        <v>0</v>
      </c>
      <c r="I41" s="48">
        <f>'[1]CUADRO 7A'!I38/I$191</f>
        <v>0</v>
      </c>
      <c r="J41" s="48">
        <f>'[1]CUADRO 7A'!J38/J$191</f>
        <v>0</v>
      </c>
      <c r="K41" s="48">
        <f>'[1]CUADRO 7A'!K38/K$191</f>
        <v>0</v>
      </c>
      <c r="L41" s="48">
        <f>'[1]CUADRO 7A'!L38/L$191</f>
        <v>0</v>
      </c>
      <c r="M41" s="48">
        <f>'[1]CUADRO 7A'!M38/M$191</f>
        <v>0</v>
      </c>
      <c r="N41" s="48">
        <f>'[1]CUADRO 7A'!N38/N$191</f>
        <v>0</v>
      </c>
      <c r="O41" s="48">
        <f>'[1]CUADRO 7A'!O38/O$191</f>
        <v>0</v>
      </c>
      <c r="P41" s="48">
        <f>'[1]CUADRO 7A'!P38/P$191</f>
        <v>0</v>
      </c>
      <c r="Q41" s="48">
        <f>'[1]CUADRO 7A'!Q38/Q$191</f>
        <v>0</v>
      </c>
      <c r="R41" s="48">
        <f>'[1]CUADRO 7A'!R38/R$191</f>
        <v>0</v>
      </c>
      <c r="S41" s="48">
        <f>'[1]CUADRO 7A'!S38/S$191</f>
        <v>0</v>
      </c>
      <c r="T41" s="48">
        <f>'[1]CUADRO 7A'!T38/T$191</f>
        <v>0</v>
      </c>
      <c r="U41" s="48">
        <f>'[1]CUADRO 7A'!U38/U$191</f>
        <v>0</v>
      </c>
      <c r="V41" s="48">
        <f>'[1]CUADRO 7A'!V38/V$191</f>
        <v>2036384.7936867422</v>
      </c>
      <c r="W41" s="48">
        <f>'[1]CUADRO 7A'!W38/W$191</f>
        <v>0</v>
      </c>
      <c r="X41" s="48">
        <f>'[1]CUADRO 7A'!X38/X$191</f>
        <v>0</v>
      </c>
      <c r="Y41" s="48">
        <f>'[1]CUADRO 7A'!Y38/Y$191</f>
        <v>1902830.5022479959</v>
      </c>
      <c r="Z41" s="48">
        <f>'[1]CUADRO 7A'!Z38/Z$191</f>
        <v>0</v>
      </c>
      <c r="AA41" s="48">
        <f>'[1]CUADRO 7A'!AA38/AA$191</f>
        <v>0</v>
      </c>
      <c r="AB41" s="48">
        <f>'[1]CUADRO 7A'!AB38/AB$191</f>
        <v>0</v>
      </c>
      <c r="AC41" s="48">
        <f>'[2]CUADRO 7A'!AC41/$AC$191</f>
        <v>0</v>
      </c>
    </row>
    <row r="42" spans="2:29" x14ac:dyDescent="0.2">
      <c r="B42" s="103" t="s">
        <v>129</v>
      </c>
      <c r="C42" s="48">
        <f>'[1]CUADRO 7A'!C39/C$191</f>
        <v>2459040.4332179767</v>
      </c>
      <c r="D42" s="48">
        <f>'[1]CUADRO 7A'!D39/D$191</f>
        <v>2521677.573868922</v>
      </c>
      <c r="E42" s="48">
        <f>'[1]CUADRO 7A'!E39/E$191</f>
        <v>1855833.7052214898</v>
      </c>
      <c r="F42" s="48">
        <f>'[1]CUADRO 7A'!F39/F$191</f>
        <v>92102.623351314949</v>
      </c>
      <c r="G42" s="48">
        <f>'[1]CUADRO 7A'!G39/G$191</f>
        <v>167783.1975726916</v>
      </c>
      <c r="H42" s="48">
        <f>'[1]CUADRO 7A'!H39/H$191</f>
        <v>169800.92745539348</v>
      </c>
      <c r="I42" s="48">
        <f>'[1]CUADRO 7A'!I39/I$191</f>
        <v>11262.786588877709</v>
      </c>
      <c r="J42" s="48">
        <f>'[1]CUADRO 7A'!J39/J$191</f>
        <v>0</v>
      </c>
      <c r="K42" s="48">
        <f>'[1]CUADRO 7A'!K39/K$191</f>
        <v>0</v>
      </c>
      <c r="L42" s="48">
        <f>'[1]CUADRO 7A'!L39/L$191</f>
        <v>0</v>
      </c>
      <c r="M42" s="48">
        <f>'[1]CUADRO 7A'!M39/M$191</f>
        <v>0</v>
      </c>
      <c r="N42" s="48">
        <f>'[1]CUADRO 7A'!N39/N$191</f>
        <v>0</v>
      </c>
      <c r="O42" s="48">
        <f>'[1]CUADRO 7A'!O39/O$191</f>
        <v>1195673.2689709053</v>
      </c>
      <c r="P42" s="48">
        <f>'[1]CUADRO 7A'!P39/P$191</f>
        <v>1052966.4316139983</v>
      </c>
      <c r="Q42" s="48">
        <f>'[1]CUADRO 7A'!Q39/Q$191</f>
        <v>1096142.78749874</v>
      </c>
      <c r="R42" s="48">
        <f>'[1]CUADRO 7A'!R39/R$191</f>
        <v>1688652.3402857704</v>
      </c>
      <c r="S42" s="48">
        <f>'[1]CUADRO 7A'!S39/S$191</f>
        <v>891877.09168685426</v>
      </c>
      <c r="T42" s="48">
        <f>'[1]CUADRO 7A'!T39/T$191</f>
        <v>1154390.5417105269</v>
      </c>
      <c r="U42" s="48">
        <f>'[1]CUADRO 7A'!U39/U$191</f>
        <v>1194468.5620235163</v>
      </c>
      <c r="V42" s="48">
        <f>'[1]CUADRO 7A'!V39/V$191</f>
        <v>0</v>
      </c>
      <c r="W42" s="48">
        <f>'[1]CUADRO 7A'!W39/W$191</f>
        <v>985561.35407864396</v>
      </c>
      <c r="X42" s="48">
        <f>'[1]CUADRO 7A'!X39/X$191</f>
        <v>1994171.3270218845</v>
      </c>
      <c r="Y42" s="48">
        <f>'[1]CUADRO 7A'!Y39/Y$191</f>
        <v>0</v>
      </c>
      <c r="Z42" s="48">
        <f>'[1]CUADRO 7A'!Z39/Z$191</f>
        <v>1718691.468362812</v>
      </c>
      <c r="AA42" s="48">
        <f>'[1]CUADRO 7A'!AA39/AA$191</f>
        <v>1715586.6991511376</v>
      </c>
      <c r="AB42" s="48">
        <f>'[1]CUADRO 7A'!AB39/AB$191</f>
        <v>1349970.460132587</v>
      </c>
      <c r="AC42" s="48">
        <f>'[2]CUADRO 7A'!AC42/$AC$191</f>
        <v>1356064</v>
      </c>
    </row>
    <row r="43" spans="2:29" x14ac:dyDescent="0.2">
      <c r="B43" s="103" t="s">
        <v>130</v>
      </c>
      <c r="C43" s="48">
        <f>'[1]CUADRO 7A'!C40/C$191</f>
        <v>0</v>
      </c>
      <c r="D43" s="48">
        <f>'[1]CUADRO 7A'!D40/D$191</f>
        <v>0</v>
      </c>
      <c r="E43" s="48">
        <f>'[1]CUADRO 7A'!E40/E$191</f>
        <v>0</v>
      </c>
      <c r="F43" s="48">
        <f>'[1]CUADRO 7A'!F40/F$191</f>
        <v>420102.29722421238</v>
      </c>
      <c r="G43" s="48">
        <f>'[1]CUADRO 7A'!G40/G$191</f>
        <v>413383.95030247729</v>
      </c>
      <c r="H43" s="48">
        <f>'[1]CUADRO 7A'!H40/H$191</f>
        <v>426958.61728776875</v>
      </c>
      <c r="I43" s="48">
        <f>'[1]CUADRO 7A'!I40/I$191</f>
        <v>555672.92861030507</v>
      </c>
      <c r="J43" s="48">
        <f>'[1]CUADRO 7A'!J40/J$191</f>
        <v>565768.57168186305</v>
      </c>
      <c r="K43" s="48">
        <f>'[1]CUADRO 7A'!K40/K$191</f>
        <v>569082.99390075682</v>
      </c>
      <c r="L43" s="48">
        <f>'[1]CUADRO 7A'!L40/L$191</f>
        <v>872002.39892105991</v>
      </c>
      <c r="M43" s="48">
        <f>'[1]CUADRO 7A'!M40/M$191</f>
        <v>1117659.4499390023</v>
      </c>
      <c r="N43" s="48">
        <f>'[1]CUADRO 7A'!N40/N$191</f>
        <v>919573.0138069028</v>
      </c>
      <c r="O43" s="48">
        <f>'[1]CUADRO 7A'!O40/O$191</f>
        <v>0</v>
      </c>
      <c r="P43" s="48">
        <f>'[1]CUADRO 7A'!P40/P$191</f>
        <v>0</v>
      </c>
      <c r="Q43" s="48">
        <f>'[1]CUADRO 7A'!Q40/Q$191</f>
        <v>0</v>
      </c>
      <c r="R43" s="48">
        <f>'[1]CUADRO 7A'!R40/R$191</f>
        <v>0</v>
      </c>
      <c r="S43" s="48">
        <f>'[1]CUADRO 7A'!S40/S$191</f>
        <v>0</v>
      </c>
      <c r="T43" s="48">
        <f>'[1]CUADRO 7A'!T40/T$191</f>
        <v>0</v>
      </c>
      <c r="U43" s="48">
        <f>'[1]CUADRO 7A'!U40/U$191</f>
        <v>0</v>
      </c>
      <c r="V43" s="48">
        <f>'[1]CUADRO 7A'!V40/V$191</f>
        <v>0</v>
      </c>
      <c r="W43" s="48">
        <f>'[1]CUADRO 7A'!W40/W$191</f>
        <v>0</v>
      </c>
      <c r="X43" s="48">
        <f>'[1]CUADRO 7A'!X40/X$191</f>
        <v>0</v>
      </c>
      <c r="Y43" s="48">
        <f>'[1]CUADRO 7A'!Y40/Y$191</f>
        <v>0</v>
      </c>
      <c r="Z43" s="48">
        <f>'[1]CUADRO 7A'!Z40/Z$191</f>
        <v>0</v>
      </c>
      <c r="AA43" s="48">
        <f>'[1]CUADRO 7A'!AA40/AA$191</f>
        <v>0</v>
      </c>
      <c r="AB43" s="48">
        <f>'[1]CUADRO 7A'!AB40/AB$191</f>
        <v>0</v>
      </c>
      <c r="AC43" s="48">
        <f>'[2]CUADRO 7A'!AC43/$AC$191</f>
        <v>0</v>
      </c>
    </row>
    <row r="44" spans="2:29" x14ac:dyDescent="0.2">
      <c r="B44" s="103" t="s">
        <v>131</v>
      </c>
      <c r="C44" s="48">
        <f>'[1]CUADRO 7A'!C41/C$191</f>
        <v>0</v>
      </c>
      <c r="D44" s="48">
        <f>'[1]CUADRO 7A'!D41/D$191</f>
        <v>0</v>
      </c>
      <c r="E44" s="48">
        <f>'[1]CUADRO 7A'!E41/E$191</f>
        <v>0</v>
      </c>
      <c r="F44" s="48">
        <f>'[1]CUADRO 7A'!F41/F$191</f>
        <v>0</v>
      </c>
      <c r="G44" s="48">
        <f>'[1]CUADRO 7A'!G41/G$191</f>
        <v>0</v>
      </c>
      <c r="H44" s="48">
        <f>'[1]CUADRO 7A'!H41/H$191</f>
        <v>0</v>
      </c>
      <c r="I44" s="48">
        <f>'[1]CUADRO 7A'!I41/I$191</f>
        <v>0</v>
      </c>
      <c r="J44" s="48">
        <f>'[1]CUADRO 7A'!J41/J$191</f>
        <v>0</v>
      </c>
      <c r="K44" s="48">
        <f>'[1]CUADRO 7A'!K41/K$191</f>
        <v>0</v>
      </c>
      <c r="L44" s="48">
        <f>'[1]CUADRO 7A'!L41/L$191</f>
        <v>0</v>
      </c>
      <c r="M44" s="48">
        <f>'[1]CUADRO 7A'!M41/M$191</f>
        <v>0</v>
      </c>
      <c r="N44" s="48">
        <f>'[1]CUADRO 7A'!N41/N$191</f>
        <v>0</v>
      </c>
      <c r="O44" s="48">
        <f>'[1]CUADRO 7A'!O41/O$191</f>
        <v>0</v>
      </c>
      <c r="P44" s="48">
        <f>'[1]CUADRO 7A'!P41/P$191</f>
        <v>0</v>
      </c>
      <c r="Q44" s="48">
        <f>'[1]CUADRO 7A'!Q41/Q$191</f>
        <v>0</v>
      </c>
      <c r="R44" s="48">
        <f>'[1]CUADRO 7A'!R41/R$191</f>
        <v>0</v>
      </c>
      <c r="S44" s="48">
        <f>'[1]CUADRO 7A'!S41/S$191</f>
        <v>0</v>
      </c>
      <c r="T44" s="48">
        <f>'[1]CUADRO 7A'!T41/T$191</f>
        <v>0</v>
      </c>
      <c r="U44" s="48">
        <f>'[1]CUADRO 7A'!U41/U$191</f>
        <v>0</v>
      </c>
      <c r="V44" s="48">
        <f>'[1]CUADRO 7A'!V41/V$191</f>
        <v>3521.0265937160279</v>
      </c>
      <c r="W44" s="48">
        <f>'[1]CUADRO 7A'!W41/W$191</f>
        <v>0</v>
      </c>
      <c r="X44" s="48">
        <f>'[1]CUADRO 7A'!X41/X$191</f>
        <v>0</v>
      </c>
      <c r="Y44" s="48">
        <f>'[1]CUADRO 7A'!Y41/Y$191</f>
        <v>12304.369513841873</v>
      </c>
      <c r="Z44" s="48">
        <f>'[1]CUADRO 7A'!Z41/Z$191</f>
        <v>0</v>
      </c>
      <c r="AA44" s="48">
        <f>'[1]CUADRO 7A'!AA41/AA$191</f>
        <v>0</v>
      </c>
      <c r="AB44" s="48">
        <f>'[1]CUADRO 7A'!AB41/AB$191</f>
        <v>0</v>
      </c>
      <c r="AC44" s="48">
        <f>'[2]CUADRO 7A'!AC44/$AC$191</f>
        <v>0</v>
      </c>
    </row>
    <row r="45" spans="2:29" x14ac:dyDescent="0.2">
      <c r="B45" s="103" t="s">
        <v>132</v>
      </c>
      <c r="C45" s="48">
        <f>'[1]CUADRO 7A'!C42/C$191</f>
        <v>0</v>
      </c>
      <c r="D45" s="48">
        <f>'[1]CUADRO 7A'!D42/D$191</f>
        <v>0</v>
      </c>
      <c r="E45" s="48">
        <f>'[1]CUADRO 7A'!E42/E$191</f>
        <v>0</v>
      </c>
      <c r="F45" s="48">
        <f>'[1]CUADRO 7A'!F42/F$191</f>
        <v>0</v>
      </c>
      <c r="G45" s="48">
        <f>'[1]CUADRO 7A'!G42/G$191</f>
        <v>0</v>
      </c>
      <c r="H45" s="48">
        <f>'[1]CUADRO 7A'!H42/H$191</f>
        <v>0</v>
      </c>
      <c r="I45" s="48">
        <f>'[1]CUADRO 7A'!I42/I$191</f>
        <v>0</v>
      </c>
      <c r="J45" s="48">
        <f>'[1]CUADRO 7A'!J42/J$191</f>
        <v>0</v>
      </c>
      <c r="K45" s="48">
        <f>'[1]CUADRO 7A'!K42/K$191</f>
        <v>0</v>
      </c>
      <c r="L45" s="48">
        <f>'[1]CUADRO 7A'!L42/L$191</f>
        <v>0</v>
      </c>
      <c r="M45" s="48">
        <f>'[1]CUADRO 7A'!M42/M$191</f>
        <v>0</v>
      </c>
      <c r="N45" s="48">
        <f>'[1]CUADRO 7A'!N42/N$191</f>
        <v>0</v>
      </c>
      <c r="O45" s="48">
        <f>'[1]CUADRO 7A'!O42/O$191</f>
        <v>0</v>
      </c>
      <c r="P45" s="48">
        <f>'[1]CUADRO 7A'!P42/P$191</f>
        <v>0</v>
      </c>
      <c r="Q45" s="48">
        <f>'[1]CUADRO 7A'!Q42/Q$191</f>
        <v>0</v>
      </c>
      <c r="R45" s="48">
        <f>'[1]CUADRO 7A'!R42/R$191</f>
        <v>0</v>
      </c>
      <c r="S45" s="48">
        <f>'[1]CUADRO 7A'!S42/S$191</f>
        <v>0</v>
      </c>
      <c r="T45" s="48">
        <f>'[1]CUADRO 7A'!T42/T$191</f>
        <v>0</v>
      </c>
      <c r="U45" s="48">
        <f>'[1]CUADRO 7A'!U42/U$191</f>
        <v>0</v>
      </c>
      <c r="V45" s="48">
        <f>'[1]CUADRO 7A'!V42/V$191</f>
        <v>25294.135038887922</v>
      </c>
      <c r="W45" s="48">
        <f>'[1]CUADRO 7A'!W42/W$191</f>
        <v>16684.634401195937</v>
      </c>
      <c r="X45" s="48">
        <f>'[1]CUADRO 7A'!X42/X$191</f>
        <v>46680.296828692539</v>
      </c>
      <c r="Y45" s="48">
        <f>'[1]CUADRO 7A'!Y42/Y$191</f>
        <v>0</v>
      </c>
      <c r="Z45" s="48">
        <f>'[1]CUADRO 7A'!Z42/Z$191</f>
        <v>0</v>
      </c>
      <c r="AA45" s="48">
        <f>'[1]CUADRO 7A'!AA42/AA$191</f>
        <v>0</v>
      </c>
      <c r="AB45" s="48">
        <f>'[1]CUADRO 7A'!AB42/AB$191</f>
        <v>0</v>
      </c>
      <c r="AC45" s="48">
        <f>'[2]CUADRO 7A'!AC45/$AC$191</f>
        <v>0</v>
      </c>
    </row>
    <row r="46" spans="2:29" x14ac:dyDescent="0.2">
      <c r="B46" s="108" t="s">
        <v>133</v>
      </c>
      <c r="C46" s="50">
        <f>'[1]CUADRO 7A'!C43/C$191</f>
        <v>87892395.28106606</v>
      </c>
      <c r="D46" s="50">
        <f>'[1]CUADRO 7A'!D43/D$191</f>
        <v>97526328.827360898</v>
      </c>
      <c r="E46" s="50">
        <f>'[1]CUADRO 7A'!E43/E$191</f>
        <v>94921366.999488056</v>
      </c>
      <c r="F46" s="50">
        <f>'[1]CUADRO 7A'!F43/F$191</f>
        <v>96214515.573120549</v>
      </c>
      <c r="G46" s="50">
        <f>'[1]CUADRO 7A'!G43/G$191</f>
        <v>96287345.11147204</v>
      </c>
      <c r="H46" s="50">
        <f>'[1]CUADRO 7A'!H43/H$191</f>
        <v>113789373.92233993</v>
      </c>
      <c r="I46" s="50">
        <f>'[1]CUADRO 7A'!I43/I$191</f>
        <v>125262934.27860114</v>
      </c>
      <c r="J46" s="50">
        <f>'[1]CUADRO 7A'!J43/J$191</f>
        <v>124391101.38273272</v>
      </c>
      <c r="K46" s="50">
        <f>'[1]CUADRO 7A'!K43/K$191</f>
        <v>104984501.21631996</v>
      </c>
      <c r="L46" s="50">
        <f>'[1]CUADRO 7A'!L43/L$191</f>
        <v>109948507.54321848</v>
      </c>
      <c r="M46" s="50">
        <f>'[1]CUADRO 7A'!M43/M$191</f>
        <v>122910641.36439146</v>
      </c>
      <c r="N46" s="50">
        <f>'[1]CUADRO 7A'!N43/N$191</f>
        <v>115659190.58420569</v>
      </c>
      <c r="O46" s="50">
        <f>'[1]CUADRO 7A'!O43/O$191</f>
        <v>110162879.75318471</v>
      </c>
      <c r="P46" s="50">
        <f>'[1]CUADRO 7A'!P43/P$191</f>
        <v>123245923.33078215</v>
      </c>
      <c r="Q46" s="50">
        <f>'[1]CUADRO 7A'!Q43/Q$191</f>
        <v>116925880.88276167</v>
      </c>
      <c r="R46" s="50">
        <f>'[1]CUADRO 7A'!R43/R$191</f>
        <v>117006844.6638432</v>
      </c>
      <c r="S46" s="50">
        <f>'[1]CUADRO 7A'!S43/S$191</f>
        <v>104360821.58246095</v>
      </c>
      <c r="T46" s="50">
        <f>'[1]CUADRO 7A'!T43/T$191</f>
        <v>122847686.47532174</v>
      </c>
      <c r="U46" s="50">
        <f>'[1]CUADRO 7A'!U43/U$191</f>
        <v>110288264.49503571</v>
      </c>
      <c r="V46" s="50">
        <f>'[1]CUADRO 7A'!V43/V$191</f>
        <v>122214108.33867043</v>
      </c>
      <c r="W46" s="50">
        <f>'[1]CUADRO 7A'!W43/W$191</f>
        <v>159418384.36456013</v>
      </c>
      <c r="X46" s="50">
        <f>'[1]CUADRO 7A'!X43/X$191</f>
        <v>194430756.31612319</v>
      </c>
      <c r="Y46" s="50">
        <f>'[1]CUADRO 7A'!Y43/Y$191</f>
        <v>188119269.66683879</v>
      </c>
      <c r="Z46" s="50">
        <f>'[1]CUADRO 7A'!Z43/Z$191</f>
        <v>127173947.03694391</v>
      </c>
      <c r="AA46" s="50">
        <f>'[1]CUADRO 7A'!AA43/AA$191</f>
        <v>157012397.22380921</v>
      </c>
      <c r="AB46" s="50">
        <f>'[1]CUADRO 7A'!AB43/AB$191</f>
        <v>166073689.88911074</v>
      </c>
      <c r="AC46" s="50">
        <f>'[2]CUADRO 7A'!AC46/$AC$191</f>
        <v>176242780.787716</v>
      </c>
    </row>
    <row r="47" spans="2:29" x14ac:dyDescent="0.2">
      <c r="B47" s="106" t="s">
        <v>134</v>
      </c>
      <c r="C47" s="48">
        <f>'[1]CUADRO 7A'!C44/C$191</f>
        <v>9357808.1542159282</v>
      </c>
      <c r="D47" s="48">
        <f>'[1]CUADRO 7A'!D44/D$191</f>
        <v>2903961.7529923273</v>
      </c>
      <c r="E47" s="48">
        <f>'[1]CUADRO 7A'!E44/E$191</f>
        <v>0</v>
      </c>
      <c r="F47" s="48">
        <f>'[1]CUADRO 7A'!F44/F$191</f>
        <v>0</v>
      </c>
      <c r="G47" s="48">
        <f>'[1]CUADRO 7A'!G44/G$191</f>
        <v>865248.38023528515</v>
      </c>
      <c r="H47" s="48">
        <f>'[1]CUADRO 7A'!H44/H$191</f>
        <v>1182764.1872257369</v>
      </c>
      <c r="I47" s="48">
        <f>'[1]CUADRO 7A'!I44/I$191</f>
        <v>2632722.437792826</v>
      </c>
      <c r="J47" s="48">
        <f>'[1]CUADRO 7A'!J44/J$191</f>
        <v>958988.88814418367</v>
      </c>
      <c r="K47" s="48">
        <f>'[1]CUADRO 7A'!K44/K$191</f>
        <v>1295473.4820505034</v>
      </c>
      <c r="L47" s="48">
        <f>'[1]CUADRO 7A'!L44/L$191</f>
        <v>7014755.702002232</v>
      </c>
      <c r="M47" s="48">
        <f>'[1]CUADRO 7A'!M44/M$191</f>
        <v>3077528.5531377723</v>
      </c>
      <c r="N47" s="48">
        <f>'[1]CUADRO 7A'!N44/N$191</f>
        <v>5858023.9962444156</v>
      </c>
      <c r="O47" s="48">
        <f>'[1]CUADRO 7A'!O44/O$191</f>
        <v>10579733.057277584</v>
      </c>
      <c r="P47" s="48">
        <f>'[1]CUADRO 7A'!P44/P$191</f>
        <v>3186170.6732646478</v>
      </c>
      <c r="Q47" s="48">
        <f>'[1]CUADRO 7A'!Q44/Q$191</f>
        <v>0</v>
      </c>
      <c r="R47" s="48">
        <f>'[1]CUADRO 7A'!R44/R$191</f>
        <v>0</v>
      </c>
      <c r="S47" s="48">
        <f>'[1]CUADRO 7A'!S44/S$191</f>
        <v>0</v>
      </c>
      <c r="T47" s="48">
        <f>'[1]CUADRO 7A'!T44/T$191</f>
        <v>1080429.5892546144</v>
      </c>
      <c r="U47" s="48">
        <f>'[1]CUADRO 7A'!U44/U$191</f>
        <v>0</v>
      </c>
      <c r="V47" s="48">
        <f>'[1]CUADRO 7A'!V44/V$191</f>
        <v>3888361.7007007319</v>
      </c>
      <c r="W47" s="48">
        <f>'[1]CUADRO 7A'!W44/W$191</f>
        <v>535745.14132280531</v>
      </c>
      <c r="X47" s="48">
        <f>'[1]CUADRO 7A'!X44/X$191</f>
        <v>20289533.850513361</v>
      </c>
      <c r="Y47" s="48">
        <f>'[1]CUADRO 7A'!Y44/Y$191</f>
        <v>9096262.5239091776</v>
      </c>
      <c r="Z47" s="48">
        <f>'[1]CUADRO 7A'!Z44/Z$191</f>
        <v>0</v>
      </c>
      <c r="AA47" s="48">
        <f>'[1]CUADRO 7A'!AA44/AA$191</f>
        <v>0</v>
      </c>
      <c r="AB47" s="48">
        <f>'[1]CUADRO 7A'!AB44/AB$191</f>
        <v>0</v>
      </c>
      <c r="AC47" s="48">
        <f>'[2]CUADRO 7A'!AC47/$AC$191</f>
        <v>0</v>
      </c>
    </row>
    <row r="48" spans="2:29" x14ac:dyDescent="0.2">
      <c r="B48" s="106" t="s">
        <v>135</v>
      </c>
      <c r="C48" s="48">
        <f>'[1]CUADRO 7A'!C45/C$191</f>
        <v>5615643.3085847497</v>
      </c>
      <c r="D48" s="48">
        <f>'[1]CUADRO 7A'!D45/D$191</f>
        <v>6572504.3445916399</v>
      </c>
      <c r="E48" s="48">
        <f>'[1]CUADRO 7A'!E45/E$191</f>
        <v>8820547.7075936273</v>
      </c>
      <c r="F48" s="48">
        <f>'[1]CUADRO 7A'!F45/F$191</f>
        <v>6056111.088371438</v>
      </c>
      <c r="G48" s="48">
        <f>'[1]CUADRO 7A'!G45/G$191</f>
        <v>8237433.931660682</v>
      </c>
      <c r="H48" s="48">
        <f>'[1]CUADRO 7A'!H45/H$191</f>
        <v>6227173.6779262275</v>
      </c>
      <c r="I48" s="48">
        <f>'[1]CUADRO 7A'!I45/I$191</f>
        <v>7067803.9947951743</v>
      </c>
      <c r="J48" s="48">
        <f>'[1]CUADRO 7A'!J45/J$191</f>
        <v>18401170.948279068</v>
      </c>
      <c r="K48" s="48">
        <f>'[1]CUADRO 7A'!K45/K$191</f>
        <v>13604784.907033946</v>
      </c>
      <c r="L48" s="48">
        <f>'[1]CUADRO 7A'!L45/L$191</f>
        <v>21727496.674025051</v>
      </c>
      <c r="M48" s="48">
        <f>'[1]CUADRO 7A'!M45/M$191</f>
        <v>11012320.822736628</v>
      </c>
      <c r="N48" s="48">
        <f>'[1]CUADRO 7A'!N45/N$191</f>
        <v>14705628.549722448</v>
      </c>
      <c r="O48" s="48">
        <f>'[1]CUADRO 7A'!O45/O$191</f>
        <v>14055644.97930426</v>
      </c>
      <c r="P48" s="48">
        <f>'[1]CUADRO 7A'!P45/P$191</f>
        <v>26015526.847722106</v>
      </c>
      <c r="Q48" s="48">
        <f>'[1]CUADRO 7A'!Q45/Q$191</f>
        <v>26608094.786981847</v>
      </c>
      <c r="R48" s="48">
        <f>'[1]CUADRO 7A'!R45/R$191</f>
        <v>17514080.41909134</v>
      </c>
      <c r="S48" s="48">
        <f>'[1]CUADRO 7A'!S45/S$191</f>
        <v>6309205.1063472126</v>
      </c>
      <c r="T48" s="48">
        <f>'[1]CUADRO 7A'!T45/T$191</f>
        <v>3421060.5242737997</v>
      </c>
      <c r="U48" s="48">
        <f>'[1]CUADRO 7A'!U45/U$191</f>
        <v>4825003.3091787994</v>
      </c>
      <c r="V48" s="48">
        <f>'[1]CUADRO 7A'!V45/V$191</f>
        <v>13531976.826199969</v>
      </c>
      <c r="W48" s="48">
        <f>'[1]CUADRO 7A'!W45/W$191</f>
        <v>17512774.36116872</v>
      </c>
      <c r="X48" s="48">
        <f>'[1]CUADRO 7A'!X45/X$191</f>
        <v>12465089.269165263</v>
      </c>
      <c r="Y48" s="48">
        <f>'[1]CUADRO 7A'!Y45/Y$191</f>
        <v>12763629.88951109</v>
      </c>
      <c r="Z48" s="48">
        <f>'[1]CUADRO 7A'!Z45/Z$191</f>
        <v>33237033.728727084</v>
      </c>
      <c r="AA48" s="48">
        <f>'[1]CUADRO 7A'!AA45/AA$191</f>
        <v>32863543.298229709</v>
      </c>
      <c r="AB48" s="48">
        <f>'[1]CUADRO 7A'!AB45/AB$191</f>
        <v>20703994.393926922</v>
      </c>
      <c r="AC48" s="48">
        <f>'[2]CUADRO 7A'!AC48/$AC$191</f>
        <v>20437986.337319002</v>
      </c>
    </row>
    <row r="49" spans="2:29" x14ac:dyDescent="0.2">
      <c r="B49" s="106" t="s">
        <v>136</v>
      </c>
      <c r="C49" s="48">
        <f>'[1]CUADRO 7A'!C46/C$191</f>
        <v>0</v>
      </c>
      <c r="D49" s="48">
        <f>'[1]CUADRO 7A'!D46/D$191</f>
        <v>0</v>
      </c>
      <c r="E49" s="48">
        <f>'[1]CUADRO 7A'!E46/E$191</f>
        <v>0</v>
      </c>
      <c r="F49" s="48">
        <f>'[1]CUADRO 7A'!F46/F$191</f>
        <v>0</v>
      </c>
      <c r="G49" s="48">
        <f>'[1]CUADRO 7A'!G46/G$191</f>
        <v>3749409.6476862356</v>
      </c>
      <c r="H49" s="48">
        <f>'[1]CUADRO 7A'!H46/H$191</f>
        <v>3575798.7055661813</v>
      </c>
      <c r="I49" s="48">
        <f>'[1]CUADRO 7A'!I46/I$191</f>
        <v>1303197.6067074488</v>
      </c>
      <c r="J49" s="48">
        <f>'[1]CUADRO 7A'!J46/J$191</f>
        <v>1260385.3958466414</v>
      </c>
      <c r="K49" s="48">
        <f>'[1]CUADRO 7A'!K46/K$191</f>
        <v>0</v>
      </c>
      <c r="L49" s="48">
        <f>'[1]CUADRO 7A'!L46/L$191</f>
        <v>0</v>
      </c>
      <c r="M49" s="48">
        <f>'[1]CUADRO 7A'!M46/M$191</f>
        <v>0</v>
      </c>
      <c r="N49" s="48">
        <f>'[1]CUADRO 7A'!N46/N$191</f>
        <v>0</v>
      </c>
      <c r="O49" s="48">
        <f>'[1]CUADRO 7A'!O46/O$191</f>
        <v>0</v>
      </c>
      <c r="P49" s="48">
        <f>'[1]CUADRO 7A'!P46/P$191</f>
        <v>0</v>
      </c>
      <c r="Q49" s="48">
        <f>'[1]CUADRO 7A'!Q46/Q$191</f>
        <v>0</v>
      </c>
      <c r="R49" s="48">
        <f>'[1]CUADRO 7A'!R46/R$191</f>
        <v>0</v>
      </c>
      <c r="S49" s="48">
        <f>'[1]CUADRO 7A'!S46/S$191</f>
        <v>0</v>
      </c>
      <c r="T49" s="48">
        <f>'[1]CUADRO 7A'!T46/T$191</f>
        <v>0</v>
      </c>
      <c r="U49" s="48">
        <f>'[1]CUADRO 7A'!U46/U$191</f>
        <v>0</v>
      </c>
      <c r="V49" s="48">
        <f>'[1]CUADRO 7A'!V46/V$191</f>
        <v>0</v>
      </c>
      <c r="W49" s="48">
        <f>'[1]CUADRO 7A'!W46/W$191</f>
        <v>0</v>
      </c>
      <c r="X49" s="48">
        <f>'[1]CUADRO 7A'!X46/X$191</f>
        <v>0</v>
      </c>
      <c r="Y49" s="48">
        <f>'[1]CUADRO 7A'!Y46/Y$191</f>
        <v>0</v>
      </c>
      <c r="Z49" s="48">
        <f>'[1]CUADRO 7A'!Z46/Z$191</f>
        <v>0</v>
      </c>
      <c r="AA49" s="48">
        <f>'[1]CUADRO 7A'!AA46/AA$191</f>
        <v>0</v>
      </c>
      <c r="AB49" s="48">
        <f>'[1]CUADRO 7A'!AB46/AB$191</f>
        <v>0</v>
      </c>
      <c r="AC49" s="48">
        <f>'[2]CUADRO 7A'!AC49/$AC$191</f>
        <v>0</v>
      </c>
    </row>
    <row r="50" spans="2:29" x14ac:dyDescent="0.2">
      <c r="B50" s="106" t="s">
        <v>137</v>
      </c>
      <c r="C50" s="48">
        <f>'[1]CUADRO 7A'!C47/C$191</f>
        <v>1845421.0550216844</v>
      </c>
      <c r="D50" s="48">
        <f>'[1]CUADRO 7A'!D47/D$191</f>
        <v>2354430.3472297532</v>
      </c>
      <c r="E50" s="48">
        <f>'[1]CUADRO 7A'!E47/E$191</f>
        <v>2734725.4419409344</v>
      </c>
      <c r="F50" s="48">
        <f>'[1]CUADRO 7A'!F47/F$191</f>
        <v>2097423.4969322295</v>
      </c>
      <c r="G50" s="48">
        <f>'[1]CUADRO 7A'!G47/G$191</f>
        <v>1994158.7129366694</v>
      </c>
      <c r="H50" s="48">
        <f>'[1]CUADRO 7A'!H47/H$191</f>
        <v>1728890.4222980822</v>
      </c>
      <c r="I50" s="48">
        <f>'[1]CUADRO 7A'!I47/I$191</f>
        <v>1470913.2972640726</v>
      </c>
      <c r="J50" s="48">
        <f>'[1]CUADRO 7A'!J47/J$191</f>
        <v>1399874.6886676135</v>
      </c>
      <c r="K50" s="48">
        <f>'[1]CUADRO 7A'!K47/K$191</f>
        <v>1452940.5971392456</v>
      </c>
      <c r="L50" s="48">
        <f>'[1]CUADRO 7A'!L47/L$191</f>
        <v>1527354.1979050438</v>
      </c>
      <c r="M50" s="48">
        <f>'[1]CUADRO 7A'!M47/M$191</f>
        <v>1799282.8042654959</v>
      </c>
      <c r="N50" s="48">
        <f>'[1]CUADRO 7A'!N47/N$191</f>
        <v>1227751.1976320017</v>
      </c>
      <c r="O50" s="48">
        <f>'[1]CUADRO 7A'!O47/O$191</f>
        <v>1164271.2806884616</v>
      </c>
      <c r="P50" s="48">
        <f>'[1]CUADRO 7A'!P47/P$191</f>
        <v>1330598.5321499708</v>
      </c>
      <c r="Q50" s="48">
        <f>'[1]CUADRO 7A'!Q47/Q$191</f>
        <v>1756135.7679887593</v>
      </c>
      <c r="R50" s="48">
        <f>'[1]CUADRO 7A'!R47/R$191</f>
        <v>1684473.558866255</v>
      </c>
      <c r="S50" s="48">
        <f>'[1]CUADRO 7A'!S47/S$191</f>
        <v>874994.07166514313</v>
      </c>
      <c r="T50" s="48">
        <f>'[1]CUADRO 7A'!T47/T$191</f>
        <v>2861822.4396229223</v>
      </c>
      <c r="U50" s="48">
        <f>'[1]CUADRO 7A'!U47/U$191</f>
        <v>3117340.5717191477</v>
      </c>
      <c r="V50" s="48">
        <f>'[1]CUADRO 7A'!V47/V$191</f>
        <v>4298873.6398557946</v>
      </c>
      <c r="W50" s="48">
        <f>'[1]CUADRO 7A'!W47/W$191</f>
        <v>3110042.7416902538</v>
      </c>
      <c r="X50" s="48">
        <f>'[1]CUADRO 7A'!X47/X$191</f>
        <v>613699.88162331085</v>
      </c>
      <c r="Y50" s="48">
        <f>'[1]CUADRO 7A'!Y47/Y$191</f>
        <v>728497.05711889127</v>
      </c>
      <c r="Z50" s="48">
        <f>'[1]CUADRO 7A'!Z47/Z$191</f>
        <v>1460316.7589913281</v>
      </c>
      <c r="AA50" s="48">
        <f>'[1]CUADRO 7A'!AA47/AA$191</f>
        <v>1477130.1710467641</v>
      </c>
      <c r="AB50" s="48">
        <f>'[1]CUADRO 7A'!AB47/AB$191</f>
        <v>0</v>
      </c>
      <c r="AC50" s="48">
        <f>'[2]CUADRO 7A'!AC50/$AC$191</f>
        <v>1702657</v>
      </c>
    </row>
    <row r="51" spans="2:29" x14ac:dyDescent="0.2">
      <c r="B51" s="106" t="s">
        <v>138</v>
      </c>
      <c r="C51" s="48">
        <f>'[1]CUADRO 7A'!C48/C$191</f>
        <v>17807973.666805208</v>
      </c>
      <c r="D51" s="48">
        <f>'[1]CUADRO 7A'!D48/D$191</f>
        <v>30144938.535781179</v>
      </c>
      <c r="E51" s="48">
        <f>'[1]CUADRO 7A'!E48/E$191</f>
        <v>29085082.127464108</v>
      </c>
      <c r="F51" s="48">
        <f>'[1]CUADRO 7A'!F48/F$191</f>
        <v>34526715.406997919</v>
      </c>
      <c r="G51" s="48">
        <f>'[1]CUADRO 7A'!G48/G$191</f>
        <v>26328908.146185335</v>
      </c>
      <c r="H51" s="48">
        <f>'[1]CUADRO 7A'!H48/H$191</f>
        <v>17156704.59568207</v>
      </c>
      <c r="I51" s="48">
        <f>'[1]CUADRO 7A'!I48/I$191</f>
        <v>26129038.731273115</v>
      </c>
      <c r="J51" s="48">
        <f>'[1]CUADRO 7A'!J48/J$191</f>
        <v>23509294.756537449</v>
      </c>
      <c r="K51" s="48">
        <f>'[1]CUADRO 7A'!K48/K$191</f>
        <v>13712574.737876566</v>
      </c>
      <c r="L51" s="48">
        <f>'[1]CUADRO 7A'!L48/L$191</f>
        <v>19813681.615039922</v>
      </c>
      <c r="M51" s="48">
        <f>'[1]CUADRO 7A'!M48/M$191</f>
        <v>19512212.479644526</v>
      </c>
      <c r="N51" s="48">
        <f>'[1]CUADRO 7A'!N48/N$191</f>
        <v>16526031.609994257</v>
      </c>
      <c r="O51" s="48">
        <f>'[1]CUADRO 7A'!O48/O$191</f>
        <v>16316405.275066491</v>
      </c>
      <c r="P51" s="48">
        <f>'[1]CUADRO 7A'!P48/P$191</f>
        <v>9761452.2313855756</v>
      </c>
      <c r="Q51" s="48">
        <f>'[1]CUADRO 7A'!Q48/Q$191</f>
        <v>20660898.879569534</v>
      </c>
      <c r="R51" s="48">
        <f>'[1]CUADRO 7A'!R48/R$191</f>
        <v>18139636.032559238</v>
      </c>
      <c r="S51" s="48">
        <f>'[1]CUADRO 7A'!S48/S$191</f>
        <v>24671117.477247309</v>
      </c>
      <c r="T51" s="48">
        <f>'[1]CUADRO 7A'!T48/T$191</f>
        <v>30342505.785573021</v>
      </c>
      <c r="U51" s="48">
        <f>'[1]CUADRO 7A'!U48/U$191</f>
        <v>18895438.927551534</v>
      </c>
      <c r="V51" s="48">
        <f>'[1]CUADRO 7A'!V48/V$191</f>
        <v>21275748.308303691</v>
      </c>
      <c r="W51" s="48">
        <f>'[1]CUADRO 7A'!W48/W$191</f>
        <v>61141581.68404182</v>
      </c>
      <c r="X51" s="48">
        <f>'[1]CUADRO 7A'!X48/X$191</f>
        <v>52610761.274381146</v>
      </c>
      <c r="Y51" s="48">
        <f>'[1]CUADRO 7A'!Y48/Y$191</f>
        <v>50365108.780270085</v>
      </c>
      <c r="Z51" s="48">
        <f>'[1]CUADRO 7A'!Z48/Z$191</f>
        <v>32206120.960023742</v>
      </c>
      <c r="AA51" s="48">
        <f>'[1]CUADRO 7A'!AA48/AA$191</f>
        <v>30569225.4500678</v>
      </c>
      <c r="AB51" s="48">
        <f>'[1]CUADRO 7A'!AB48/AB$191</f>
        <v>36431518.954047583</v>
      </c>
      <c r="AC51" s="48">
        <f>'[2]CUADRO 7A'!AC51/$AC$191</f>
        <v>57726334</v>
      </c>
    </row>
    <row r="52" spans="2:29" x14ac:dyDescent="0.2">
      <c r="B52" s="106" t="s">
        <v>139</v>
      </c>
      <c r="C52" s="48">
        <f>'[1]CUADRO 7A'!C49/C$191</f>
        <v>49292386.035928652</v>
      </c>
      <c r="D52" s="48">
        <f>'[1]CUADRO 7A'!D49/D$191</f>
        <v>54963464.15457087</v>
      </c>
      <c r="E52" s="48">
        <f>'[1]CUADRO 7A'!E49/E$191</f>
        <v>51457639.721554309</v>
      </c>
      <c r="F52" s="48">
        <f>'[1]CUADRO 7A'!F49/F$191</f>
        <v>39503811.379674107</v>
      </c>
      <c r="G52" s="48">
        <f>'[1]CUADRO 7A'!G49/G$191</f>
        <v>49283509.367095523</v>
      </c>
      <c r="H52" s="48">
        <f>'[1]CUADRO 7A'!H49/H$191</f>
        <v>73767667.240434855</v>
      </c>
      <c r="I52" s="48">
        <f>'[1]CUADRO 7A'!I49/I$191</f>
        <v>75796266.181004241</v>
      </c>
      <c r="J52" s="48">
        <f>'[1]CUADRO 7A'!J49/J$191</f>
        <v>61582742.552212968</v>
      </c>
      <c r="K52" s="48">
        <f>'[1]CUADRO 7A'!K49/K$191</f>
        <v>56938372.881623283</v>
      </c>
      <c r="L52" s="48">
        <f>'[1]CUADRO 7A'!L49/L$191</f>
        <v>57833483.711484373</v>
      </c>
      <c r="M52" s="48">
        <f>'[1]CUADRO 7A'!M49/M$191</f>
        <v>57447599.99502594</v>
      </c>
      <c r="N52" s="48">
        <f>'[1]CUADRO 7A'!N49/N$191</f>
        <v>59339186.395874925</v>
      </c>
      <c r="O52" s="48">
        <f>'[1]CUADRO 7A'!O49/O$191</f>
        <v>56891407.719032764</v>
      </c>
      <c r="P52" s="48">
        <f>'[1]CUADRO 7A'!P49/P$191</f>
        <v>61595110.127584264</v>
      </c>
      <c r="Q52" s="48">
        <f>'[1]CUADRO 7A'!Q49/Q$191</f>
        <v>64997437.665436931</v>
      </c>
      <c r="R52" s="48">
        <f>'[1]CUADRO 7A'!R49/R$191</f>
        <v>63217654.500871398</v>
      </c>
      <c r="S52" s="48">
        <f>'[1]CUADRO 7A'!S49/S$191</f>
        <v>67695623.224556133</v>
      </c>
      <c r="T52" s="48">
        <f>'[1]CUADRO 7A'!T49/T$191</f>
        <v>69033553.866619989</v>
      </c>
      <c r="U52" s="48">
        <f>'[1]CUADRO 7A'!U49/U$191</f>
        <v>69582699.237443671</v>
      </c>
      <c r="V52" s="48">
        <f>'[1]CUADRO 7A'!V49/V$191</f>
        <v>72634596.569089666</v>
      </c>
      <c r="W52" s="48">
        <f>'[1]CUADRO 7A'!W49/W$191</f>
        <v>71560243.876688987</v>
      </c>
      <c r="X52" s="48">
        <f>'[1]CUADRO 7A'!X49/X$191</f>
        <v>80190034.786900371</v>
      </c>
      <c r="Y52" s="48">
        <f>'[1]CUADRO 7A'!Y49/Y$191</f>
        <v>80563185.631140247</v>
      </c>
      <c r="Z52" s="48">
        <f>'[1]CUADRO 7A'!Z49/Z$191</f>
        <v>54969521.202221975</v>
      </c>
      <c r="AA52" s="48">
        <f>'[1]CUADRO 7A'!AA49/AA$191</f>
        <v>82141539.502543151</v>
      </c>
      <c r="AB52" s="48">
        <f>'[1]CUADRO 7A'!AB49/AB$191</f>
        <v>101590271.28193091</v>
      </c>
      <c r="AC52" s="48">
        <f>'[2]CUADRO 7A'!AC52/$AC$191</f>
        <v>85250000</v>
      </c>
    </row>
    <row r="53" spans="2:29" x14ac:dyDescent="0.2">
      <c r="B53" s="106" t="s">
        <v>140</v>
      </c>
      <c r="C53" s="48">
        <f>'[1]CUADRO 7A'!C50/C$191</f>
        <v>0</v>
      </c>
      <c r="D53" s="48">
        <f>'[1]CUADRO 7A'!D50/D$191</f>
        <v>0</v>
      </c>
      <c r="E53" s="48">
        <f>'[1]CUADRO 7A'!E50/E$191</f>
        <v>0</v>
      </c>
      <c r="F53" s="48">
        <f>'[1]CUADRO 7A'!F50/F$191</f>
        <v>0</v>
      </c>
      <c r="G53" s="48">
        <f>'[1]CUADRO 7A'!G50/G$191</f>
        <v>0</v>
      </c>
      <c r="H53" s="48">
        <f>'[1]CUADRO 7A'!H50/H$191</f>
        <v>0</v>
      </c>
      <c r="I53" s="48">
        <f>'[1]CUADRO 7A'!I50/I$191</f>
        <v>0</v>
      </c>
      <c r="J53" s="48">
        <f>'[1]CUADRO 7A'!J50/J$191</f>
        <v>0</v>
      </c>
      <c r="K53" s="48">
        <f>'[1]CUADRO 7A'!K50/K$191</f>
        <v>0</v>
      </c>
      <c r="L53" s="48">
        <f>'[1]CUADRO 7A'!L50/L$191</f>
        <v>0</v>
      </c>
      <c r="M53" s="48">
        <f>'[1]CUADRO 7A'!M50/M$191</f>
        <v>0</v>
      </c>
      <c r="N53" s="48">
        <f>'[1]CUADRO 7A'!N50/N$191</f>
        <v>0</v>
      </c>
      <c r="O53" s="48">
        <f>'[1]CUADRO 7A'!O50/O$191</f>
        <v>0</v>
      </c>
      <c r="P53" s="48">
        <f>'[1]CUADRO 7A'!P50/P$191</f>
        <v>0</v>
      </c>
      <c r="Q53" s="48">
        <f>'[1]CUADRO 7A'!Q50/Q$191</f>
        <v>0</v>
      </c>
      <c r="R53" s="48">
        <f>'[1]CUADRO 7A'!R50/R$191</f>
        <v>0</v>
      </c>
      <c r="S53" s="48">
        <f>'[1]CUADRO 7A'!S50/S$191</f>
        <v>0</v>
      </c>
      <c r="T53" s="48">
        <f>'[1]CUADRO 7A'!T50/T$191</f>
        <v>0</v>
      </c>
      <c r="U53" s="48">
        <f>'[1]CUADRO 7A'!U50/U$191</f>
        <v>0</v>
      </c>
      <c r="V53" s="48">
        <f>'[1]CUADRO 7A'!V50/V$191</f>
        <v>85971.663681881866</v>
      </c>
      <c r="W53" s="48">
        <f>'[1]CUADRO 7A'!W50/W$191</f>
        <v>144651.82426879354</v>
      </c>
      <c r="X53" s="48">
        <f>'[1]CUADRO 7A'!X50/X$191</f>
        <v>263416.66040694562</v>
      </c>
      <c r="Y53" s="48">
        <f>'[1]CUADRO 7A'!Y50/Y$191</f>
        <v>248565.54067360752</v>
      </c>
      <c r="Z53" s="48">
        <f>'[1]CUADRO 7A'!Z50/Z$191</f>
        <v>115565.80290271099</v>
      </c>
      <c r="AA53" s="48">
        <f>'[1]CUADRO 7A'!AA50/AA$191</f>
        <v>86866.192246407067</v>
      </c>
      <c r="AB53" s="48">
        <f>'[1]CUADRO 7A'!AB50/AB$191</f>
        <v>146503.09092239168</v>
      </c>
      <c r="AC53" s="48">
        <f>'[2]CUADRO 7A'!AC53/$AC$191</f>
        <v>53486.105847999999</v>
      </c>
    </row>
    <row r="54" spans="2:29" x14ac:dyDescent="0.2">
      <c r="B54" s="106" t="s">
        <v>141</v>
      </c>
      <c r="C54" s="48">
        <f>'[1]CUADRO 7A'!C51/C$191</f>
        <v>616956.55058600928</v>
      </c>
      <c r="D54" s="48">
        <f>'[1]CUADRO 7A'!D51/D$191</f>
        <v>79694.033247957457</v>
      </c>
      <c r="E54" s="48">
        <f>'[1]CUADRO 7A'!E51/E$191</f>
        <v>260569.8885095375</v>
      </c>
      <c r="F54" s="48">
        <f>'[1]CUADRO 7A'!F51/F$191</f>
        <v>368647.91606195166</v>
      </c>
      <c r="G54" s="48">
        <f>'[1]CUADRO 7A'!G51/G$191</f>
        <v>401897.29137571325</v>
      </c>
      <c r="H54" s="48">
        <f>'[1]CUADRO 7A'!H51/H$191</f>
        <v>303131.45872840082</v>
      </c>
      <c r="I54" s="48">
        <f>'[1]CUADRO 7A'!I51/I$191</f>
        <v>321494.32974317361</v>
      </c>
      <c r="J54" s="48">
        <f>'[1]CUADRO 7A'!J51/J$191</f>
        <v>91928.425729478549</v>
      </c>
      <c r="K54" s="48">
        <f>'[1]CUADRO 7A'!K51/K$191</f>
        <v>80047.785417893727</v>
      </c>
      <c r="L54" s="48">
        <f>'[1]CUADRO 7A'!L51/L$191</f>
        <v>78705.088368683864</v>
      </c>
      <c r="M54" s="48">
        <f>'[1]CUADRO 7A'!M51/M$191</f>
        <v>53785.856611454801</v>
      </c>
      <c r="N54" s="48">
        <f>'[1]CUADRO 7A'!N51/N$191</f>
        <v>222937.05728232578</v>
      </c>
      <c r="O54" s="48">
        <f>'[1]CUADRO 7A'!O51/O$191</f>
        <v>409306.03552062466</v>
      </c>
      <c r="P54" s="48">
        <f>'[1]CUADRO 7A'!P51/P$191</f>
        <v>350507.54394510173</v>
      </c>
      <c r="Q54" s="48">
        <f>'[1]CUADRO 7A'!Q51/Q$191</f>
        <v>467256.98813565576</v>
      </c>
      <c r="R54" s="48">
        <f>'[1]CUADRO 7A'!R51/R$191</f>
        <v>348800.67695116624</v>
      </c>
      <c r="S54" s="48">
        <f>'[1]CUADRO 7A'!S51/S$191</f>
        <v>350580.50222442247</v>
      </c>
      <c r="T54" s="48">
        <f>'[1]CUADRO 7A'!T51/T$191</f>
        <v>335019.49466539669</v>
      </c>
      <c r="U54" s="48">
        <f>'[1]CUADRO 7A'!U51/U$191</f>
        <v>324694.21851656976</v>
      </c>
      <c r="V54" s="48">
        <f>'[1]CUADRO 7A'!V51/V$191</f>
        <v>365081.33399651613</v>
      </c>
      <c r="W54" s="48">
        <f>'[1]CUADRO 7A'!W51/W$191</f>
        <v>410568.18700246658</v>
      </c>
      <c r="X54" s="48">
        <f>'[1]CUADRO 7A'!X51/X$191</f>
        <v>270286.12397924392</v>
      </c>
      <c r="Y54" s="48">
        <f>'[1]CUADRO 7A'!Y51/Y$191</f>
        <v>296433.93149059353</v>
      </c>
      <c r="Z54" s="48">
        <f>'[1]CUADRO 7A'!Z51/Z$191</f>
        <v>298235.2209160513</v>
      </c>
      <c r="AA54" s="48">
        <f>'[1]CUADRO 7A'!AA51/AA$191</f>
        <v>194497.18627964199</v>
      </c>
      <c r="AB54" s="48">
        <f>'[1]CUADRO 7A'!AB51/AB$191</f>
        <v>0</v>
      </c>
      <c r="AC54" s="48">
        <f>'[2]CUADRO 7A'!AC54/$AC$191</f>
        <v>888035.42226300004</v>
      </c>
    </row>
    <row r="55" spans="2:29" x14ac:dyDescent="0.2">
      <c r="B55" s="106" t="s">
        <v>142</v>
      </c>
      <c r="C55" s="48">
        <f>'[1]CUADRO 7A'!C52/C$191</f>
        <v>0</v>
      </c>
      <c r="D55" s="48">
        <f>'[1]CUADRO 7A'!D52/D$191</f>
        <v>0</v>
      </c>
      <c r="E55" s="48">
        <f>'[1]CUADRO 7A'!E52/E$191</f>
        <v>0</v>
      </c>
      <c r="F55" s="48">
        <f>'[1]CUADRO 7A'!F52/F$191</f>
        <v>0</v>
      </c>
      <c r="G55" s="48">
        <f>'[1]CUADRO 7A'!G52/G$191</f>
        <v>0</v>
      </c>
      <c r="H55" s="48">
        <f>'[1]CUADRO 7A'!H52/H$191</f>
        <v>0</v>
      </c>
      <c r="I55" s="48">
        <f>'[1]CUADRO 7A'!I52/I$191</f>
        <v>0</v>
      </c>
      <c r="J55" s="48">
        <f>'[1]CUADRO 7A'!J52/J$191</f>
        <v>0</v>
      </c>
      <c r="K55" s="48">
        <f>'[1]CUADRO 7A'!K52/K$191</f>
        <v>0</v>
      </c>
      <c r="L55" s="48">
        <f>'[1]CUADRO 7A'!L52/L$191</f>
        <v>0</v>
      </c>
      <c r="M55" s="48">
        <f>'[1]CUADRO 7A'!M52/M$191</f>
        <v>0</v>
      </c>
      <c r="N55" s="48">
        <f>'[1]CUADRO 7A'!N52/N$191</f>
        <v>0</v>
      </c>
      <c r="O55" s="48">
        <f>'[1]CUADRO 7A'!O52/O$191</f>
        <v>0</v>
      </c>
      <c r="P55" s="48">
        <f>'[1]CUADRO 7A'!P52/P$191</f>
        <v>0</v>
      </c>
      <c r="Q55" s="48">
        <f>'[1]CUADRO 7A'!Q52/Q$191</f>
        <v>0</v>
      </c>
      <c r="R55" s="48">
        <f>'[1]CUADRO 7A'!R52/R$191</f>
        <v>0</v>
      </c>
      <c r="S55" s="48">
        <f>'[1]CUADRO 7A'!S52/S$191</f>
        <v>0</v>
      </c>
      <c r="T55" s="48">
        <f>'[1]CUADRO 7A'!T52/T$191</f>
        <v>0</v>
      </c>
      <c r="U55" s="48">
        <f>'[1]CUADRO 7A'!U52/U$191</f>
        <v>0</v>
      </c>
      <c r="V55" s="48">
        <f>'[1]CUADRO 7A'!V52/V$191</f>
        <v>0</v>
      </c>
      <c r="W55" s="48">
        <f>'[1]CUADRO 7A'!W52/W$191</f>
        <v>2970881.6757847937</v>
      </c>
      <c r="X55" s="48">
        <f>'[1]CUADRO 7A'!X52/X$191</f>
        <v>19310120.037763953</v>
      </c>
      <c r="Y55" s="48">
        <f>'[1]CUADRO 7A'!Y52/Y$191</f>
        <v>989058.40400815289</v>
      </c>
      <c r="Z55" s="48">
        <f>'[1]CUADRO 7A'!Z52/Z$191</f>
        <v>760160.00608133455</v>
      </c>
      <c r="AA55" s="48">
        <f>'[1]CUADRO 7A'!AA52/AA$191</f>
        <v>6566512.2166690668</v>
      </c>
      <c r="AB55" s="48">
        <f>'[1]CUADRO 7A'!AB52/AB$191</f>
        <v>0</v>
      </c>
      <c r="AC55" s="48">
        <f>'[2]CUADRO 7A'!AC55/$AC$191</f>
        <v>0</v>
      </c>
    </row>
    <row r="56" spans="2:29" x14ac:dyDescent="0.2">
      <c r="B56" s="106" t="s">
        <v>143</v>
      </c>
      <c r="C56" s="48">
        <f>'[1]CUADRO 7A'!C53/C$191</f>
        <v>3319507.4050190556</v>
      </c>
      <c r="D56" s="48">
        <f>'[1]CUADRO 7A'!D53/D$191</f>
        <v>444775.76925409766</v>
      </c>
      <c r="E56" s="48">
        <f>'[1]CUADRO 7A'!E53/E$191</f>
        <v>2545227.0480596251</v>
      </c>
      <c r="F56" s="48">
        <f>'[1]CUADRO 7A'!F53/F$191</f>
        <v>706722.56757724553</v>
      </c>
      <c r="G56" s="48">
        <f>'[1]CUADRO 7A'!G53/G$191</f>
        <v>528000.30276176706</v>
      </c>
      <c r="H56" s="48">
        <f>'[1]CUADRO 7A'!H53/H$191</f>
        <v>402929.24998636404</v>
      </c>
      <c r="I56" s="48">
        <f>'[1]CUADRO 7A'!I53/I$191</f>
        <v>1192831.0256218596</v>
      </c>
      <c r="J56" s="48">
        <f>'[1]CUADRO 7A'!J53/J$191</f>
        <v>378992.40859458136</v>
      </c>
      <c r="K56" s="48">
        <f>'[1]CUADRO 7A'!K53/K$191</f>
        <v>463033.5844936496</v>
      </c>
      <c r="L56" s="48">
        <f>'[1]CUADRO 7A'!L53/L$191</f>
        <v>367865.31017658132</v>
      </c>
      <c r="M56" s="48">
        <f>'[1]CUADRO 7A'!M53/M$191</f>
        <v>974415.08677976707</v>
      </c>
      <c r="N56" s="48">
        <f>'[1]CUADRO 7A'!N53/N$191</f>
        <v>520186.46699279983</v>
      </c>
      <c r="O56" s="48">
        <f>'[1]CUADRO 7A'!O53/O$191</f>
        <v>624098.57367307052</v>
      </c>
      <c r="P56" s="48">
        <f>'[1]CUADRO 7A'!P53/P$191</f>
        <v>644314.46739988669</v>
      </c>
      <c r="Q56" s="48">
        <f>'[1]CUADRO 7A'!Q53/Q$191</f>
        <v>1019791.4617280068</v>
      </c>
      <c r="R56" s="48">
        <f>'[1]CUADRO 7A'!R53/R$191</f>
        <v>1208333.6427064287</v>
      </c>
      <c r="S56" s="48">
        <f>'[1]CUADRO 7A'!S53/S$191</f>
        <v>1221654.8585324774</v>
      </c>
      <c r="T56" s="48">
        <f>'[1]CUADRO 7A'!T53/T$191</f>
        <v>885267.93809191615</v>
      </c>
      <c r="U56" s="48">
        <f>'[1]CUADRO 7A'!U53/U$191</f>
        <v>916274.57903387106</v>
      </c>
      <c r="V56" s="48">
        <f>'[1]CUADRO 7A'!V53/V$191</f>
        <v>2828645.2500311229</v>
      </c>
      <c r="W56" s="48">
        <f>'[1]CUADRO 7A'!W53/W$191</f>
        <v>782187.90633129573</v>
      </c>
      <c r="X56" s="48">
        <f>'[1]CUADRO 7A'!X53/X$191</f>
        <v>2089821.9866028761</v>
      </c>
      <c r="Y56" s="48">
        <f>'[1]CUADRO 7A'!Y53/Y$191</f>
        <v>768698.24145711365</v>
      </c>
      <c r="Z56" s="48">
        <f>'[1]CUADRO 7A'!Z53/Z$191</f>
        <v>2342833.4202877525</v>
      </c>
      <c r="AA56" s="48">
        <f>'[1]CUADRO 7A'!AA53/AA$191</f>
        <v>2228836.4764352082</v>
      </c>
      <c r="AB56" s="48">
        <f>'[1]CUADRO 7A'!AB53/AB$191</f>
        <v>0</v>
      </c>
      <c r="AC56" s="48">
        <f>'[2]CUADRO 7A'!AC56/$AC$191</f>
        <v>1929474</v>
      </c>
    </row>
    <row r="57" spans="2:29" x14ac:dyDescent="0.2">
      <c r="B57" s="106" t="s">
        <v>144</v>
      </c>
      <c r="C57" s="48">
        <f>'[1]CUADRO 7A'!C54/C$191</f>
        <v>36699.104904779997</v>
      </c>
      <c r="D57" s="48">
        <f>'[1]CUADRO 7A'!D54/D$191</f>
        <v>62559.889693071797</v>
      </c>
      <c r="E57" s="48">
        <f>'[1]CUADRO 7A'!E54/E$191</f>
        <v>17575.064365923077</v>
      </c>
      <c r="F57" s="48">
        <f>'[1]CUADRO 7A'!F54/F$191</f>
        <v>12955083.717505654</v>
      </c>
      <c r="G57" s="48">
        <f>'[1]CUADRO 7A'!G54/G$191</f>
        <v>4898779.3315348346</v>
      </c>
      <c r="H57" s="48">
        <f>'[1]CUADRO 7A'!H54/H$191</f>
        <v>9444314.3844920006</v>
      </c>
      <c r="I57" s="48">
        <f>'[1]CUADRO 7A'!I54/I$191</f>
        <v>9348666.6743992288</v>
      </c>
      <c r="J57" s="48">
        <f>'[1]CUADRO 7A'!J54/J$191</f>
        <v>16807723.318720736</v>
      </c>
      <c r="K57" s="48">
        <f>'[1]CUADRO 7A'!K54/K$191</f>
        <v>17437273.240684863</v>
      </c>
      <c r="L57" s="48">
        <f>'[1]CUADRO 7A'!L54/L$191</f>
        <v>1585165.2442165979</v>
      </c>
      <c r="M57" s="48">
        <f>'[1]CUADRO 7A'!M54/M$191</f>
        <v>29033495.766189866</v>
      </c>
      <c r="N57" s="48">
        <f>'[1]CUADRO 7A'!N54/N$191</f>
        <v>17259445.310462512</v>
      </c>
      <c r="O57" s="48">
        <f>'[1]CUADRO 7A'!O54/O$191</f>
        <v>10122012.832621446</v>
      </c>
      <c r="P57" s="48">
        <f>'[1]CUADRO 7A'!P54/P$191</f>
        <v>20362242.907330588</v>
      </c>
      <c r="Q57" s="48">
        <f>'[1]CUADRO 7A'!Q54/Q$191</f>
        <v>1416265.3329209271</v>
      </c>
      <c r="R57" s="48">
        <f>'[1]CUADRO 7A'!R54/R$191</f>
        <v>14893865.832797376</v>
      </c>
      <c r="S57" s="48">
        <f>'[1]CUADRO 7A'!S54/S$191</f>
        <v>3237646.3418882503</v>
      </c>
      <c r="T57" s="48">
        <f>'[1]CUADRO 7A'!T54/T$191</f>
        <v>14888026.837220078</v>
      </c>
      <c r="U57" s="48">
        <f>'[1]CUADRO 7A'!U54/U$191</f>
        <v>12626813.651592111</v>
      </c>
      <c r="V57" s="48">
        <f>'[1]CUADRO 7A'!V54/V$191</f>
        <v>3304853.0468110559</v>
      </c>
      <c r="W57" s="48">
        <f>'[1]CUADRO 7A'!W54/W$191</f>
        <v>1249706.9662601738</v>
      </c>
      <c r="X57" s="48">
        <f>'[1]CUADRO 7A'!X54/X$191</f>
        <v>6327992.4447867107</v>
      </c>
      <c r="Y57" s="48">
        <f>'[1]CUADRO 7A'!Y54/Y$191</f>
        <v>32299829.667259831</v>
      </c>
      <c r="Z57" s="48">
        <f>'[1]CUADRO 7A'!Z54/Z$191</f>
        <v>1784159.9367919387</v>
      </c>
      <c r="AA57" s="48">
        <f>'[1]CUADRO 7A'!AA54/AA$191</f>
        <v>884246.73029146867</v>
      </c>
      <c r="AB57" s="48">
        <f>'[1]CUADRO 7A'!AB54/AB$191</f>
        <v>7201402.1682829363</v>
      </c>
      <c r="AC57" s="48">
        <f>'[2]CUADRO 7A'!AC57/$AC$191</f>
        <v>8254807.9222860001</v>
      </c>
    </row>
    <row r="58" spans="2:29" x14ac:dyDescent="0.2">
      <c r="B58" s="108" t="s">
        <v>145</v>
      </c>
      <c r="C58" s="50">
        <f>'[1]CUADRO 7A'!C55/C$191</f>
        <v>2834563.7848361735</v>
      </c>
      <c r="D58" s="50">
        <f>'[1]CUADRO 7A'!D55/D$191</f>
        <v>3624768.2117970181</v>
      </c>
      <c r="E58" s="50">
        <f>'[1]CUADRO 7A'!E55/E$191</f>
        <v>1210061.6586783901</v>
      </c>
      <c r="F58" s="50">
        <f>'[1]CUADRO 7A'!F55/F$191</f>
        <v>2505648.0140135456</v>
      </c>
      <c r="G58" s="50">
        <f>'[1]CUADRO 7A'!G55/G$191</f>
        <v>1393800.5244603942</v>
      </c>
      <c r="H58" s="50">
        <f>'[1]CUADRO 7A'!H55/H$191</f>
        <v>1482857.9578962484</v>
      </c>
      <c r="I58" s="50">
        <f>'[1]CUADRO 7A'!I55/I$191</f>
        <v>1576827.8533071291</v>
      </c>
      <c r="J58" s="50">
        <f>'[1]CUADRO 7A'!J55/J$191</f>
        <v>1552073.7618076415</v>
      </c>
      <c r="K58" s="50">
        <f>'[1]CUADRO 7A'!K55/K$191</f>
        <v>1692812.3658720194</v>
      </c>
      <c r="L58" s="50">
        <f>'[1]CUADRO 7A'!L55/L$191</f>
        <v>1893718.437164746</v>
      </c>
      <c r="M58" s="50">
        <f>'[1]CUADRO 7A'!M55/M$191</f>
        <v>2530567.0868738797</v>
      </c>
      <c r="N58" s="50">
        <f>'[1]CUADRO 7A'!N55/N$191</f>
        <v>1901895.4880114971</v>
      </c>
      <c r="O58" s="50">
        <f>'[1]CUADRO 7A'!O55/O$191</f>
        <v>2160489.9503617585</v>
      </c>
      <c r="P58" s="50">
        <f>'[1]CUADRO 7A'!P55/P$191</f>
        <v>2448366.4838610915</v>
      </c>
      <c r="Q58" s="50">
        <f>'[1]CUADRO 7A'!Q55/Q$191</f>
        <v>2508024.8456757832</v>
      </c>
      <c r="R58" s="50">
        <f>'[1]CUADRO 7A'!R55/R$191</f>
        <v>2508733.4187727277</v>
      </c>
      <c r="S58" s="50">
        <f>'[1]CUADRO 7A'!S55/S$191</f>
        <v>2703557.4668594911</v>
      </c>
      <c r="T58" s="50">
        <f>'[1]CUADRO 7A'!T55/T$191</f>
        <v>2765725.2081950302</v>
      </c>
      <c r="U58" s="50">
        <f>'[1]CUADRO 7A'!U55/U$191</f>
        <v>3121931.4163283608</v>
      </c>
      <c r="V58" s="50">
        <f>'[1]CUADRO 7A'!V55/V$191</f>
        <v>3243490.9107416379</v>
      </c>
      <c r="W58" s="50">
        <f>'[1]CUADRO 7A'!W55/W$191</f>
        <v>3427649.6535616731</v>
      </c>
      <c r="X58" s="50">
        <f>'[1]CUADRO 7A'!X55/X$191</f>
        <v>3501484.9073824575</v>
      </c>
      <c r="Y58" s="50">
        <f>'[1]CUADRO 7A'!Y55/Y$191</f>
        <v>3119511.9563291282</v>
      </c>
      <c r="Z58" s="50">
        <f>'[1]CUADRO 7A'!Z55/Z$191</f>
        <v>3174048.4240374952</v>
      </c>
      <c r="AA58" s="50">
        <f>'[1]CUADRO 7A'!AA55/AA$191</f>
        <v>3462547.7128912038</v>
      </c>
      <c r="AB58" s="50">
        <f>'[1]CUADRO 7A'!AB55/AB$191</f>
        <v>4274923.9737216318</v>
      </c>
      <c r="AC58" s="50">
        <f>'[2]CUADRO 7A'!AC58/$AC$191</f>
        <v>4263020.0438719997</v>
      </c>
    </row>
    <row r="59" spans="2:29" x14ac:dyDescent="0.2">
      <c r="B59" s="106" t="s">
        <v>146</v>
      </c>
      <c r="C59" s="48">
        <f>'[1]CUADRO 7A'!C56/C$191</f>
        <v>2834563.7848361735</v>
      </c>
      <c r="D59" s="48">
        <f>'[1]CUADRO 7A'!D56/D$191</f>
        <v>3624768.2117970181</v>
      </c>
      <c r="E59" s="48">
        <f>'[1]CUADRO 7A'!E56/E$191</f>
        <v>1210061.6586783901</v>
      </c>
      <c r="F59" s="48">
        <f>'[1]CUADRO 7A'!F56/F$191</f>
        <v>2505648.0140135456</v>
      </c>
      <c r="G59" s="48">
        <f>'[1]CUADRO 7A'!G56/G$191</f>
        <v>1393800.5244603942</v>
      </c>
      <c r="H59" s="48">
        <f>'[1]CUADRO 7A'!H56/H$191</f>
        <v>1482857.9578962484</v>
      </c>
      <c r="I59" s="48">
        <f>'[1]CUADRO 7A'!I56/I$191</f>
        <v>1576827.8533071291</v>
      </c>
      <c r="J59" s="48">
        <f>'[1]CUADRO 7A'!J56/J$191</f>
        <v>1552073.7618076415</v>
      </c>
      <c r="K59" s="48">
        <f>'[1]CUADRO 7A'!K56/K$191</f>
        <v>1692812.3658720194</v>
      </c>
      <c r="L59" s="48">
        <f>'[1]CUADRO 7A'!L56/L$191</f>
        <v>1893718.437164746</v>
      </c>
      <c r="M59" s="48">
        <f>'[1]CUADRO 7A'!M56/M$191</f>
        <v>2530567.0868738797</v>
      </c>
      <c r="N59" s="48">
        <f>'[1]CUADRO 7A'!N56/N$191</f>
        <v>1901895.4880114971</v>
      </c>
      <c r="O59" s="48">
        <f>'[1]CUADRO 7A'!O56/O$191</f>
        <v>2139802.1657366557</v>
      </c>
      <c r="P59" s="48">
        <f>'[1]CUADRO 7A'!P56/P$191</f>
        <v>2407778.3248948315</v>
      </c>
      <c r="Q59" s="48">
        <f>'[1]CUADRO 7A'!Q56/Q$191</f>
        <v>2490405.0583568397</v>
      </c>
      <c r="R59" s="48">
        <f>'[1]CUADRO 7A'!R56/R$191</f>
        <v>2486730.0004355623</v>
      </c>
      <c r="S59" s="48">
        <f>'[1]CUADRO 7A'!S56/S$191</f>
        <v>2668879.1085660858</v>
      </c>
      <c r="T59" s="48">
        <f>'[1]CUADRO 7A'!T56/T$191</f>
        <v>2729411.0468540643</v>
      </c>
      <c r="U59" s="48">
        <f>'[1]CUADRO 7A'!U56/U$191</f>
        <v>3077856.9919853858</v>
      </c>
      <c r="V59" s="48">
        <f>'[1]CUADRO 7A'!V56/V$191</f>
        <v>3201530.8219570364</v>
      </c>
      <c r="W59" s="48">
        <f>'[1]CUADRO 7A'!W56/W$191</f>
        <v>3403619.6982506006</v>
      </c>
      <c r="X59" s="48">
        <f>'[1]CUADRO 7A'!X56/X$191</f>
        <v>3477952.7709525749</v>
      </c>
      <c r="Y59" s="48">
        <f>'[1]CUADRO 7A'!Y56/Y$191</f>
        <v>3107112.9295508484</v>
      </c>
      <c r="Z59" s="48">
        <f>'[1]CUADRO 7A'!Z56/Z$191</f>
        <v>3074397.1451760773</v>
      </c>
      <c r="AA59" s="48">
        <f>'[1]CUADRO 7A'!AA56/AA$191</f>
        <v>3369444.2164420085</v>
      </c>
      <c r="AB59" s="48">
        <f>'[1]CUADRO 7A'!AB56/AB$191</f>
        <v>4179494.223013211</v>
      </c>
      <c r="AC59" s="48">
        <f>'[2]CUADRO 7A'!AC59/$AC$191</f>
        <v>4143020.0438720002</v>
      </c>
    </row>
    <row r="60" spans="2:29" x14ac:dyDescent="0.2">
      <c r="B60" s="106" t="s">
        <v>147</v>
      </c>
      <c r="C60" s="48">
        <f>'[1]CUADRO 7A'!C57/C$191</f>
        <v>0</v>
      </c>
      <c r="D60" s="48">
        <f>'[1]CUADRO 7A'!D57/D$191</f>
        <v>0</v>
      </c>
      <c r="E60" s="48">
        <f>'[1]CUADRO 7A'!E57/E$191</f>
        <v>0</v>
      </c>
      <c r="F60" s="48">
        <f>'[1]CUADRO 7A'!F57/F$191</f>
        <v>0</v>
      </c>
      <c r="G60" s="48">
        <f>'[1]CUADRO 7A'!G57/G$191</f>
        <v>0</v>
      </c>
      <c r="H60" s="48">
        <f>'[1]CUADRO 7A'!H57/H$191</f>
        <v>0</v>
      </c>
      <c r="I60" s="48">
        <f>'[1]CUADRO 7A'!I57/I$191</f>
        <v>0</v>
      </c>
      <c r="J60" s="48">
        <f>'[1]CUADRO 7A'!J57/J$191</f>
        <v>0</v>
      </c>
      <c r="K60" s="48">
        <f>'[1]CUADRO 7A'!K57/K$191</f>
        <v>0</v>
      </c>
      <c r="L60" s="48">
        <f>'[1]CUADRO 7A'!L57/L$191</f>
        <v>0</v>
      </c>
      <c r="M60" s="48">
        <f>'[1]CUADRO 7A'!M57/M$191</f>
        <v>0</v>
      </c>
      <c r="N60" s="48">
        <f>'[1]CUADRO 7A'!N57/N$191</f>
        <v>0</v>
      </c>
      <c r="O60" s="48">
        <f>'[1]CUADRO 7A'!O57/O$191</f>
        <v>20687.784625102824</v>
      </c>
      <c r="P60" s="48">
        <f>'[1]CUADRO 7A'!P57/P$191</f>
        <v>40588.158966260191</v>
      </c>
      <c r="Q60" s="48">
        <f>'[1]CUADRO 7A'!Q57/Q$191</f>
        <v>17619.787318943745</v>
      </c>
      <c r="R60" s="48">
        <f>'[1]CUADRO 7A'!R57/R$191</f>
        <v>22003.418337165553</v>
      </c>
      <c r="S60" s="48">
        <f>'[1]CUADRO 7A'!S57/S$191</f>
        <v>34678.358293405123</v>
      </c>
      <c r="T60" s="48">
        <f>'[1]CUADRO 7A'!T57/T$191</f>
        <v>36314.161340966071</v>
      </c>
      <c r="U60" s="48">
        <f>'[1]CUADRO 7A'!U57/U$191</f>
        <v>44074.424342974766</v>
      </c>
      <c r="V60" s="48">
        <f>'[1]CUADRO 7A'!V57/V$191</f>
        <v>41960.088784601736</v>
      </c>
      <c r="W60" s="48">
        <f>'[1]CUADRO 7A'!W57/W$191</f>
        <v>24029.955311072368</v>
      </c>
      <c r="X60" s="48">
        <f>'[1]CUADRO 7A'!X57/X$191</f>
        <v>23532.136429882918</v>
      </c>
      <c r="Y60" s="48">
        <f>'[1]CUADRO 7A'!Y57/Y$191</f>
        <v>12399.026778279613</v>
      </c>
      <c r="Z60" s="48">
        <f>'[1]CUADRO 7A'!Z57/Z$191</f>
        <v>99651.278861418163</v>
      </c>
      <c r="AA60" s="48">
        <f>'[1]CUADRO 7A'!AA57/AA$191</f>
        <v>93103.496449195169</v>
      </c>
      <c r="AB60" s="48">
        <f>'[1]CUADRO 7A'!AB57/AB$191</f>
        <v>95429.750708420645</v>
      </c>
      <c r="AC60" s="48">
        <f>'[2]CUADRO 7A'!AC60/$AC$191</f>
        <v>120000</v>
      </c>
    </row>
    <row r="61" spans="2:29" x14ac:dyDescent="0.2">
      <c r="B61" s="108" t="s">
        <v>148</v>
      </c>
      <c r="C61" s="50">
        <f>'[1]CUADRO 7A'!C58/C$191</f>
        <v>9153040.3456618823</v>
      </c>
      <c r="D61" s="50">
        <f>'[1]CUADRO 7A'!D58/D$191</f>
        <v>11369425.238008853</v>
      </c>
      <c r="E61" s="50">
        <f>'[1]CUADRO 7A'!E58/E$191</f>
        <v>9403839.1480008252</v>
      </c>
      <c r="F61" s="50">
        <f>'[1]CUADRO 7A'!F58/F$191</f>
        <v>7642186.8636398092</v>
      </c>
      <c r="G61" s="50">
        <f>'[1]CUADRO 7A'!G58/G$191</f>
        <v>9602475.682352446</v>
      </c>
      <c r="H61" s="50">
        <f>'[1]CUADRO 7A'!H58/H$191</f>
        <v>9129573.375957258</v>
      </c>
      <c r="I61" s="50">
        <f>'[1]CUADRO 7A'!I58/I$191</f>
        <v>11730059.005426997</v>
      </c>
      <c r="J61" s="50">
        <f>'[1]CUADRO 7A'!J58/J$191</f>
        <v>12210062.7072422</v>
      </c>
      <c r="K61" s="50">
        <f>'[1]CUADRO 7A'!K58/K$191</f>
        <v>9611329.8439199906</v>
      </c>
      <c r="L61" s="50">
        <f>'[1]CUADRO 7A'!L58/L$191</f>
        <v>13784822.71505939</v>
      </c>
      <c r="M61" s="50">
        <f>'[1]CUADRO 7A'!M58/M$191</f>
        <v>19620027.862532537</v>
      </c>
      <c r="N61" s="50">
        <f>'[1]CUADRO 7A'!N58/N$191</f>
        <v>16597453.49583425</v>
      </c>
      <c r="O61" s="50">
        <f>'[1]CUADRO 7A'!O58/O$191</f>
        <v>17742302.108394116</v>
      </c>
      <c r="P61" s="50">
        <f>'[1]CUADRO 7A'!P58/P$191</f>
        <v>26375829.628719915</v>
      </c>
      <c r="Q61" s="50">
        <f>'[1]CUADRO 7A'!Q58/Q$191</f>
        <v>40495188.133486934</v>
      </c>
      <c r="R61" s="50">
        <f>'[1]CUADRO 7A'!R58/R$191</f>
        <v>35930824.48334185</v>
      </c>
      <c r="S61" s="50">
        <f>'[1]CUADRO 7A'!S58/S$191</f>
        <v>31563233.940101016</v>
      </c>
      <c r="T61" s="50">
        <f>'[1]CUADRO 7A'!T58/T$191</f>
        <v>23569904.473397911</v>
      </c>
      <c r="U61" s="50">
        <f>'[1]CUADRO 7A'!U58/U$191</f>
        <v>18018532.267588466</v>
      </c>
      <c r="V61" s="50">
        <f>'[1]CUADRO 7A'!V58/V$191</f>
        <v>16617806.344113845</v>
      </c>
      <c r="W61" s="50">
        <f>'[1]CUADRO 7A'!W58/W$191</f>
        <v>80175928.2655503</v>
      </c>
      <c r="X61" s="50">
        <f>'[1]CUADRO 7A'!X58/X$191</f>
        <v>53453017.730340466</v>
      </c>
      <c r="Y61" s="50">
        <f>'[1]CUADRO 7A'!Y58/Y$191</f>
        <v>17463131.615620963</v>
      </c>
      <c r="Z61" s="50">
        <f>'[1]CUADRO 7A'!Z58/Z$191</f>
        <v>17089312.32252695</v>
      </c>
      <c r="AA61" s="50">
        <f>'[1]CUADRO 7A'!AA58/AA$191</f>
        <v>16947325.460065272</v>
      </c>
      <c r="AB61" s="50">
        <f>'[1]CUADRO 7A'!AB58/AB$191</f>
        <v>18397103.498817008</v>
      </c>
      <c r="AC61" s="50">
        <f>'[2]CUADRO 7A'!AC61/$AC$191</f>
        <v>17482810.297839001</v>
      </c>
    </row>
    <row r="62" spans="2:29" x14ac:dyDescent="0.2">
      <c r="B62" s="106" t="s">
        <v>272</v>
      </c>
      <c r="C62" s="48">
        <f>'[1]CUADRO 7A'!C59/C$191</f>
        <v>483639.07465694426</v>
      </c>
      <c r="D62" s="48">
        <f>'[1]CUADRO 7A'!D59/D$191</f>
        <v>465263.51624082454</v>
      </c>
      <c r="E62" s="48">
        <f>'[1]CUADRO 7A'!E59/E$191</f>
        <v>465392.94181569951</v>
      </c>
      <c r="F62" s="48">
        <f>'[1]CUADRO 7A'!F59/F$191</f>
        <v>441910.08550469182</v>
      </c>
      <c r="G62" s="48">
        <f>'[1]CUADRO 7A'!G59/G$191</f>
        <v>448169.45779651502</v>
      </c>
      <c r="H62" s="48">
        <f>'[1]CUADRO 7A'!H59/H$191</f>
        <v>484459.66699688148</v>
      </c>
      <c r="I62" s="48">
        <f>'[1]CUADRO 7A'!I59/I$191</f>
        <v>500829.38459800265</v>
      </c>
      <c r="J62" s="48">
        <f>'[1]CUADRO 7A'!J59/J$191</f>
        <v>462772.55401251302</v>
      </c>
      <c r="K62" s="48">
        <f>'[1]CUADRO 7A'!K59/K$191</f>
        <v>492235.96961462172</v>
      </c>
      <c r="L62" s="48">
        <f>'[1]CUADRO 7A'!L59/L$191</f>
        <v>571928.24443422654</v>
      </c>
      <c r="M62" s="48">
        <f>'[1]CUADRO 7A'!M59/M$191</f>
        <v>621331.84229761572</v>
      </c>
      <c r="N62" s="48">
        <f>'[1]CUADRO 7A'!N59/N$191</f>
        <v>600552.83037593798</v>
      </c>
      <c r="O62" s="48">
        <f>'[1]CUADRO 7A'!O59/O$191</f>
        <v>725548.91158102662</v>
      </c>
      <c r="P62" s="48">
        <f>'[1]CUADRO 7A'!P59/P$191</f>
        <v>821372.42596046592</v>
      </c>
      <c r="Q62" s="48">
        <f>'[1]CUADRO 7A'!Q59/Q$191</f>
        <v>836265.45134634175</v>
      </c>
      <c r="R62" s="48">
        <f>'[1]CUADRO 7A'!R59/R$191</f>
        <v>727801.56748384074</v>
      </c>
      <c r="S62" s="48">
        <f>'[1]CUADRO 7A'!S59/S$191</f>
        <v>766304.56284825469</v>
      </c>
      <c r="T62" s="48">
        <f>'[1]CUADRO 7A'!T59/T$191</f>
        <v>762341.00397782866</v>
      </c>
      <c r="U62" s="48">
        <f>'[1]CUADRO 7A'!U59/U$191</f>
        <v>782053.22493630939</v>
      </c>
      <c r="V62" s="48">
        <f>'[1]CUADRO 7A'!V59/V$191</f>
        <v>778883.95364608476</v>
      </c>
      <c r="W62" s="48">
        <f>'[1]CUADRO 7A'!W59/W$191</f>
        <v>1124372.6942946173</v>
      </c>
      <c r="X62" s="48">
        <f>'[1]CUADRO 7A'!X59/X$191</f>
        <v>1367221.7548910384</v>
      </c>
      <c r="Y62" s="48">
        <f>'[1]CUADRO 7A'!Y59/Y$191</f>
        <v>1304784.6998912347</v>
      </c>
      <c r="Z62" s="48">
        <f>'[1]CUADRO 7A'!Z59/Z$191</f>
        <v>1339691.6751782557</v>
      </c>
      <c r="AA62" s="48">
        <f>'[1]CUADRO 7A'!AA59/AA$191</f>
        <v>1397613.0864952235</v>
      </c>
      <c r="AB62" s="48">
        <f>'[1]CUADRO 7A'!AB59/AB$191</f>
        <v>1403963.552752848</v>
      </c>
      <c r="AC62" s="48">
        <f>'[2]CUADRO 7A'!AC62/$AC$191</f>
        <v>1394971</v>
      </c>
    </row>
    <row r="63" spans="2:29" x14ac:dyDescent="0.2">
      <c r="B63" s="106" t="s">
        <v>273</v>
      </c>
      <c r="C63" s="48">
        <f>'[1]CUADRO 7A'!C60/C$191</f>
        <v>12543.875095792799</v>
      </c>
      <c r="D63" s="48">
        <f>'[1]CUADRO 7A'!D60/D$191</f>
        <v>12731.969980105432</v>
      </c>
      <c r="E63" s="48">
        <f>'[1]CUADRO 7A'!E60/E$191</f>
        <v>12543.0617410453</v>
      </c>
      <c r="F63" s="48">
        <f>'[1]CUADRO 7A'!F60/F$191</f>
        <v>10442.092050768413</v>
      </c>
      <c r="G63" s="48">
        <f>'[1]CUADRO 7A'!G60/G$191</f>
        <v>12601.230121759621</v>
      </c>
      <c r="H63" s="48">
        <f>'[1]CUADRO 7A'!H60/H$191</f>
        <v>12912.087548643492</v>
      </c>
      <c r="I63" s="48">
        <f>'[1]CUADRO 7A'!I60/I$191</f>
        <v>23777.776267204037</v>
      </c>
      <c r="J63" s="48">
        <f>'[1]CUADRO 7A'!J60/J$191</f>
        <v>29131.930301302487</v>
      </c>
      <c r="K63" s="48">
        <f>'[1]CUADRO 7A'!K60/K$191</f>
        <v>26589.97029440368</v>
      </c>
      <c r="L63" s="48">
        <f>'[1]CUADRO 7A'!L60/L$191</f>
        <v>46059.026551973082</v>
      </c>
      <c r="M63" s="48">
        <f>'[1]CUADRO 7A'!M60/M$191</f>
        <v>29443.37513827331</v>
      </c>
      <c r="N63" s="48">
        <f>'[1]CUADRO 7A'!N60/N$191</f>
        <v>29100.360859868462</v>
      </c>
      <c r="O63" s="48">
        <f>'[1]CUADRO 7A'!O60/O$191</f>
        <v>39654.910345917357</v>
      </c>
      <c r="P63" s="48">
        <f>'[1]CUADRO 7A'!P60/P$191</f>
        <v>74143.548775605988</v>
      </c>
      <c r="Q63" s="48">
        <f>'[1]CUADRO 7A'!Q60/Q$191</f>
        <v>43318.932337574493</v>
      </c>
      <c r="R63" s="48">
        <f>'[1]CUADRO 7A'!R60/R$191</f>
        <v>40153.05964431529</v>
      </c>
      <c r="S63" s="48">
        <f>'[1]CUADRO 7A'!S60/S$191</f>
        <v>52875.937350338267</v>
      </c>
      <c r="T63" s="48">
        <f>'[1]CUADRO 7A'!T60/T$191</f>
        <v>58242.279432752861</v>
      </c>
      <c r="U63" s="48">
        <f>'[1]CUADRO 7A'!U60/U$191</f>
        <v>53229.75578507287</v>
      </c>
      <c r="V63" s="48">
        <f>'[1]CUADRO 7A'!V60/V$191</f>
        <v>51560.389631446196</v>
      </c>
      <c r="W63" s="48">
        <f>'[1]CUADRO 7A'!W60/W$191</f>
        <v>53277.400591805723</v>
      </c>
      <c r="X63" s="48">
        <f>'[1]CUADRO 7A'!X60/X$191</f>
        <v>76840.54111866084</v>
      </c>
      <c r="Y63" s="48">
        <f>'[1]CUADRO 7A'!Y60/Y$191</f>
        <v>64576.140504704359</v>
      </c>
      <c r="Z63" s="48">
        <f>'[1]CUADRO 7A'!Z60/Z$191</f>
        <v>74730.825858102835</v>
      </c>
      <c r="AA63" s="48">
        <f>'[1]CUADRO 7A'!AA60/AA$191</f>
        <v>77227.23256214484</v>
      </c>
      <c r="AB63" s="48">
        <f>'[1]CUADRO 7A'!AB60/AB$191</f>
        <v>79890.775954289638</v>
      </c>
      <c r="AC63" s="48">
        <f>'[2]CUADRO 7A'!AC63/$AC$191</f>
        <v>86007.501000000004</v>
      </c>
    </row>
    <row r="64" spans="2:29" x14ac:dyDescent="0.2">
      <c r="B64" s="106" t="s">
        <v>151</v>
      </c>
      <c r="C64" s="48">
        <f>'[1]CUADRO 7A'!C61/C$191</f>
        <v>67587.475610331792</v>
      </c>
      <c r="D64" s="48">
        <f>'[1]CUADRO 7A'!D61/D$191</f>
        <v>68232.492372623077</v>
      </c>
      <c r="E64" s="48">
        <f>'[1]CUADRO 7A'!E61/E$191</f>
        <v>73711.475458130561</v>
      </c>
      <c r="F64" s="48">
        <f>'[1]CUADRO 7A'!F61/F$191</f>
        <v>69935.187121215306</v>
      </c>
      <c r="G64" s="48">
        <f>'[1]CUADRO 7A'!G61/G$191</f>
        <v>63562.697690845933</v>
      </c>
      <c r="H64" s="48">
        <f>'[1]CUADRO 7A'!H61/H$191</f>
        <v>62716.767483207972</v>
      </c>
      <c r="I64" s="48">
        <f>'[1]CUADRO 7A'!I61/I$191</f>
        <v>62381.041802282118</v>
      </c>
      <c r="J64" s="48">
        <f>'[1]CUADRO 7A'!J61/J$191</f>
        <v>89086.127136072464</v>
      </c>
      <c r="K64" s="48">
        <f>'[1]CUADRO 7A'!K61/K$191</f>
        <v>0</v>
      </c>
      <c r="L64" s="48">
        <f>'[1]CUADRO 7A'!L61/L$191</f>
        <v>0</v>
      </c>
      <c r="M64" s="48">
        <f>'[1]CUADRO 7A'!M61/M$191</f>
        <v>0</v>
      </c>
      <c r="N64" s="48">
        <f>'[1]CUADRO 7A'!N61/N$191</f>
        <v>0</v>
      </c>
      <c r="O64" s="48">
        <f>'[1]CUADRO 7A'!O61/O$191</f>
        <v>0</v>
      </c>
      <c r="P64" s="48">
        <f>'[1]CUADRO 7A'!P61/P$191</f>
        <v>0</v>
      </c>
      <c r="Q64" s="48">
        <f>'[1]CUADRO 7A'!Q61/Q$191</f>
        <v>0</v>
      </c>
      <c r="R64" s="48">
        <f>'[1]CUADRO 7A'!R61/R$191</f>
        <v>0</v>
      </c>
      <c r="S64" s="48">
        <f>'[1]CUADRO 7A'!S61/S$191</f>
        <v>0</v>
      </c>
      <c r="T64" s="48">
        <f>'[1]CUADRO 7A'!T61/T$191</f>
        <v>0</v>
      </c>
      <c r="U64" s="48">
        <f>'[1]CUADRO 7A'!U61/U$191</f>
        <v>0</v>
      </c>
      <c r="V64" s="48">
        <f>'[1]CUADRO 7A'!V61/V$191</f>
        <v>0</v>
      </c>
      <c r="W64" s="48">
        <f>'[1]CUADRO 7A'!W61/W$191</f>
        <v>0</v>
      </c>
      <c r="X64" s="48">
        <f>'[1]CUADRO 7A'!X61/X$191</f>
        <v>0</v>
      </c>
      <c r="Y64" s="48">
        <f>'[1]CUADRO 7A'!Y61/Y$191</f>
        <v>0</v>
      </c>
      <c r="Z64" s="48">
        <f>'[1]CUADRO 7A'!Z61/Z$191</f>
        <v>0</v>
      </c>
      <c r="AA64" s="48">
        <f>'[1]CUADRO 7A'!AA61/AA$191</f>
        <v>0</v>
      </c>
      <c r="AB64" s="48">
        <f>'[1]CUADRO 7A'!AB61/AB$191</f>
        <v>0</v>
      </c>
      <c r="AC64" s="48">
        <f>'[2]CUADRO 7A'!AC64/$AC$191</f>
        <v>0</v>
      </c>
    </row>
    <row r="65" spans="2:29" x14ac:dyDescent="0.2">
      <c r="B65" s="106" t="s">
        <v>152</v>
      </c>
      <c r="C65" s="48">
        <f>'[1]CUADRO 7A'!C62/C$191</f>
        <v>14994.064507714114</v>
      </c>
      <c r="D65" s="48">
        <f>'[1]CUADRO 7A'!D62/D$191</f>
        <v>15028.270772156471</v>
      </c>
      <c r="E65" s="48">
        <f>'[1]CUADRO 7A'!E62/E$191</f>
        <v>17263.546744739546</v>
      </c>
      <c r="F65" s="48">
        <f>'[1]CUADRO 7A'!F62/F$191</f>
        <v>39566.71135793571</v>
      </c>
      <c r="G65" s="48">
        <f>'[1]CUADRO 7A'!G62/G$191</f>
        <v>41760.835370948938</v>
      </c>
      <c r="H65" s="48">
        <f>'[1]CUADRO 7A'!H62/H$191</f>
        <v>36448.933737943524</v>
      </c>
      <c r="I65" s="48">
        <f>'[1]CUADRO 7A'!I62/I$191</f>
        <v>43236.033128270152</v>
      </c>
      <c r="J65" s="48">
        <f>'[1]CUADRO 7A'!J62/J$191</f>
        <v>0</v>
      </c>
      <c r="K65" s="48">
        <f>'[1]CUADRO 7A'!K62/K$191</f>
        <v>0</v>
      </c>
      <c r="L65" s="48">
        <f>'[1]CUADRO 7A'!L62/L$191</f>
        <v>0</v>
      </c>
      <c r="M65" s="48">
        <f>'[1]CUADRO 7A'!M62/M$191</f>
        <v>0</v>
      </c>
      <c r="N65" s="48">
        <f>'[1]CUADRO 7A'!N62/N$191</f>
        <v>0</v>
      </c>
      <c r="O65" s="48">
        <f>'[1]CUADRO 7A'!O62/O$191</f>
        <v>0</v>
      </c>
      <c r="P65" s="48">
        <f>'[1]CUADRO 7A'!P62/P$191</f>
        <v>0</v>
      </c>
      <c r="Q65" s="48">
        <f>'[1]CUADRO 7A'!Q62/Q$191</f>
        <v>0</v>
      </c>
      <c r="R65" s="48">
        <f>'[1]CUADRO 7A'!R62/R$191</f>
        <v>0</v>
      </c>
      <c r="S65" s="48">
        <f>'[1]CUADRO 7A'!S62/S$191</f>
        <v>0</v>
      </c>
      <c r="T65" s="48">
        <f>'[1]CUADRO 7A'!T62/T$191</f>
        <v>0</v>
      </c>
      <c r="U65" s="48">
        <f>'[1]CUADRO 7A'!U62/U$191</f>
        <v>0</v>
      </c>
      <c r="V65" s="48">
        <f>'[1]CUADRO 7A'!V62/V$191</f>
        <v>0</v>
      </c>
      <c r="W65" s="48">
        <f>'[1]CUADRO 7A'!W62/W$191</f>
        <v>0</v>
      </c>
      <c r="X65" s="48">
        <f>'[1]CUADRO 7A'!X62/X$191</f>
        <v>0</v>
      </c>
      <c r="Y65" s="48">
        <f>'[1]CUADRO 7A'!Y62/Y$191</f>
        <v>0</v>
      </c>
      <c r="Z65" s="48">
        <f>'[1]CUADRO 7A'!Z62/Z$191</f>
        <v>0</v>
      </c>
      <c r="AA65" s="48">
        <f>'[1]CUADRO 7A'!AA62/AA$191</f>
        <v>0</v>
      </c>
      <c r="AB65" s="48">
        <f>'[1]CUADRO 7A'!AB62/AB$191</f>
        <v>0</v>
      </c>
      <c r="AC65" s="48">
        <f>'[2]CUADRO 7A'!AC65/$AC$191</f>
        <v>0</v>
      </c>
    </row>
    <row r="66" spans="2:29" x14ac:dyDescent="0.2">
      <c r="B66" s="106" t="s">
        <v>153</v>
      </c>
      <c r="C66" s="48">
        <f>'[1]CUADRO 7A'!C63/C$191</f>
        <v>68104.161172421344</v>
      </c>
      <c r="D66" s="48">
        <f>'[1]CUADRO 7A'!D63/D$191</f>
        <v>29527.865964435059</v>
      </c>
      <c r="E66" s="48">
        <f>'[1]CUADRO 7A'!E63/E$191</f>
        <v>24011.026389534098</v>
      </c>
      <c r="F66" s="48">
        <f>'[1]CUADRO 7A'!F63/F$191</f>
        <v>13539.755027329034</v>
      </c>
      <c r="G66" s="48">
        <f>'[1]CUADRO 7A'!G63/G$191</f>
        <v>23338.632976213092</v>
      </c>
      <c r="H66" s="48">
        <f>'[1]CUADRO 7A'!H63/H$191</f>
        <v>7115.5643626378114</v>
      </c>
      <c r="I66" s="48">
        <f>'[1]CUADRO 7A'!I63/I$191</f>
        <v>7827.3470798018507</v>
      </c>
      <c r="J66" s="48">
        <f>'[1]CUADRO 7A'!J63/J$191</f>
        <v>8220.8263812062833</v>
      </c>
      <c r="K66" s="48">
        <f>'[1]CUADRO 7A'!K63/K$191</f>
        <v>8024.7642176517702</v>
      </c>
      <c r="L66" s="48">
        <f>'[1]CUADRO 7A'!L63/L$191</f>
        <v>9023.701903370993</v>
      </c>
      <c r="M66" s="48">
        <f>'[1]CUADRO 7A'!M63/M$191</f>
        <v>8031.2504063491788</v>
      </c>
      <c r="N66" s="48">
        <f>'[1]CUADRO 7A'!N63/N$191</f>
        <v>7650.9403830852734</v>
      </c>
      <c r="O66" s="48">
        <f>'[1]CUADRO 7A'!O63/O$191</f>
        <v>68130.874228004875</v>
      </c>
      <c r="P66" s="48">
        <f>'[1]CUADRO 7A'!P63/P$191</f>
        <v>64772.410545511499</v>
      </c>
      <c r="Q66" s="48">
        <f>'[1]CUADRO 7A'!Q63/Q$191</f>
        <v>61669.255616303111</v>
      </c>
      <c r="R66" s="48">
        <f>'[1]CUADRO 7A'!R63/R$191</f>
        <v>70244.53017789984</v>
      </c>
      <c r="S66" s="48">
        <f>'[1]CUADRO 7A'!S63/S$191</f>
        <v>0</v>
      </c>
      <c r="T66" s="48">
        <f>'[1]CUADRO 7A'!T63/T$191</f>
        <v>0</v>
      </c>
      <c r="U66" s="48">
        <f>'[1]CUADRO 7A'!U63/U$191</f>
        <v>0</v>
      </c>
      <c r="V66" s="48">
        <f>'[1]CUADRO 7A'!V63/V$191</f>
        <v>0</v>
      </c>
      <c r="W66" s="48">
        <f>'[1]CUADRO 7A'!W63/W$191</f>
        <v>0</v>
      </c>
      <c r="X66" s="48">
        <f>'[1]CUADRO 7A'!X63/X$191</f>
        <v>0</v>
      </c>
      <c r="Y66" s="48">
        <f>'[1]CUADRO 7A'!Y63/Y$191</f>
        <v>0</v>
      </c>
      <c r="Z66" s="48">
        <f>'[1]CUADRO 7A'!Z63/Z$191</f>
        <v>0</v>
      </c>
      <c r="AA66" s="48">
        <f>'[1]CUADRO 7A'!AA63/AA$191</f>
        <v>0</v>
      </c>
      <c r="AB66" s="48">
        <f>'[1]CUADRO 7A'!AB63/AB$191</f>
        <v>0</v>
      </c>
      <c r="AC66" s="48">
        <f>'[2]CUADRO 7A'!AC66/$AC$191</f>
        <v>0</v>
      </c>
    </row>
    <row r="67" spans="2:29" x14ac:dyDescent="0.2">
      <c r="B67" s="106" t="s">
        <v>154</v>
      </c>
      <c r="C67" s="48">
        <f>'[1]CUADRO 7A'!C64/C$191</f>
        <v>1081471.7062429455</v>
      </c>
      <c r="D67" s="48">
        <f>'[1]CUADRO 7A'!D64/D$191</f>
        <v>0</v>
      </c>
      <c r="E67" s="48">
        <f>'[1]CUADRO 7A'!E64/E$191</f>
        <v>0</v>
      </c>
      <c r="F67" s="48">
        <f>'[1]CUADRO 7A'!F64/F$191</f>
        <v>0</v>
      </c>
      <c r="G67" s="48">
        <f>'[1]CUADRO 7A'!G64/G$191</f>
        <v>0</v>
      </c>
      <c r="H67" s="48">
        <f>'[1]CUADRO 7A'!H64/H$191</f>
        <v>0</v>
      </c>
      <c r="I67" s="48">
        <f>'[1]CUADRO 7A'!I64/I$191</f>
        <v>0</v>
      </c>
      <c r="J67" s="48">
        <f>'[1]CUADRO 7A'!J64/J$191</f>
        <v>0</v>
      </c>
      <c r="K67" s="48">
        <f>'[1]CUADRO 7A'!K64/K$191</f>
        <v>0</v>
      </c>
      <c r="L67" s="48">
        <f>'[1]CUADRO 7A'!L64/L$191</f>
        <v>0</v>
      </c>
      <c r="M67" s="48">
        <f>'[1]CUADRO 7A'!M64/M$191</f>
        <v>0</v>
      </c>
      <c r="N67" s="48">
        <f>'[1]CUADRO 7A'!N64/N$191</f>
        <v>0</v>
      </c>
      <c r="O67" s="48">
        <f>'[1]CUADRO 7A'!O64/O$191</f>
        <v>0</v>
      </c>
      <c r="P67" s="48">
        <f>'[1]CUADRO 7A'!P64/P$191</f>
        <v>0</v>
      </c>
      <c r="Q67" s="48">
        <f>'[1]CUADRO 7A'!Q64/Q$191</f>
        <v>0</v>
      </c>
      <c r="R67" s="48">
        <f>'[1]CUADRO 7A'!R64/R$191</f>
        <v>0</v>
      </c>
      <c r="S67" s="48">
        <f>'[1]CUADRO 7A'!S64/S$191</f>
        <v>0</v>
      </c>
      <c r="T67" s="48">
        <f>'[1]CUADRO 7A'!T64/T$191</f>
        <v>0</v>
      </c>
      <c r="U67" s="48">
        <f>'[1]CUADRO 7A'!U64/U$191</f>
        <v>0</v>
      </c>
      <c r="V67" s="48">
        <f>'[1]CUADRO 7A'!V64/V$191</f>
        <v>0</v>
      </c>
      <c r="W67" s="48">
        <f>'[1]CUADRO 7A'!W64/W$191</f>
        <v>0</v>
      </c>
      <c r="X67" s="48">
        <f>'[1]CUADRO 7A'!X64/X$191</f>
        <v>0</v>
      </c>
      <c r="Y67" s="48">
        <f>'[1]CUADRO 7A'!Y64/Y$191</f>
        <v>0</v>
      </c>
      <c r="Z67" s="48">
        <f>'[1]CUADRO 7A'!Z64/Z$191</f>
        <v>0</v>
      </c>
      <c r="AA67" s="48">
        <f>'[1]CUADRO 7A'!AA64/AA$191</f>
        <v>0</v>
      </c>
      <c r="AB67" s="48">
        <f>'[1]CUADRO 7A'!AB64/AB$191</f>
        <v>0</v>
      </c>
      <c r="AC67" s="48">
        <f>'[2]CUADRO 7A'!AC67/$AC$191</f>
        <v>0</v>
      </c>
    </row>
    <row r="68" spans="2:29" x14ac:dyDescent="0.2">
      <c r="B68" s="106" t="s">
        <v>274</v>
      </c>
      <c r="C68" s="48">
        <f>'[1]CUADRO 7A'!C65/C$191</f>
        <v>317532.97351755144</v>
      </c>
      <c r="D68" s="48">
        <f>'[1]CUADRO 7A'!D65/D$191</f>
        <v>407047.37762043602</v>
      </c>
      <c r="E68" s="48">
        <f>'[1]CUADRO 7A'!E65/E$191</f>
        <v>337389.83103688876</v>
      </c>
      <c r="F68" s="48">
        <f>'[1]CUADRO 7A'!F65/F$191</f>
        <v>262964.80027614906</v>
      </c>
      <c r="G68" s="48">
        <f>'[1]CUADRO 7A'!G65/G$191</f>
        <v>390302.5594393069</v>
      </c>
      <c r="H68" s="48">
        <f>'[1]CUADRO 7A'!H65/H$191</f>
        <v>391106.14235064294</v>
      </c>
      <c r="I68" s="48">
        <f>'[1]CUADRO 7A'!I65/I$191</f>
        <v>459617.26028212125</v>
      </c>
      <c r="J68" s="48">
        <f>'[1]CUADRO 7A'!J65/J$191</f>
        <v>479153.24975718325</v>
      </c>
      <c r="K68" s="48">
        <f>'[1]CUADRO 7A'!K65/K$191</f>
        <v>583079.53132587648</v>
      </c>
      <c r="L68" s="48">
        <f>'[1]CUADRO 7A'!L65/L$191</f>
        <v>716004.42953804554</v>
      </c>
      <c r="M68" s="48">
        <f>'[1]CUADRO 7A'!M65/M$191</f>
        <v>806574.84666548425</v>
      </c>
      <c r="N68" s="48">
        <f>'[1]CUADRO 7A'!N65/N$191</f>
        <v>465824.12825436087</v>
      </c>
      <c r="O68" s="48">
        <f>'[1]CUADRO 7A'!O65/O$191</f>
        <v>536124.1016082454</v>
      </c>
      <c r="P68" s="48">
        <f>'[1]CUADRO 7A'!P65/P$191</f>
        <v>729445.2018216257</v>
      </c>
      <c r="Q68" s="48">
        <f>'[1]CUADRO 7A'!Q65/Q$191</f>
        <v>650471.36868615379</v>
      </c>
      <c r="R68" s="48">
        <f>'[1]CUADRO 7A'!R65/R$191</f>
        <v>734374.9320293942</v>
      </c>
      <c r="S68" s="48">
        <f>'[1]CUADRO 7A'!S65/S$191</f>
        <v>893835.71272473806</v>
      </c>
      <c r="T68" s="48">
        <f>'[1]CUADRO 7A'!T65/T$191</f>
        <v>1217014.1397361336</v>
      </c>
      <c r="U68" s="48">
        <f>'[1]CUADRO 7A'!U65/U$191</f>
        <v>859825.75062729639</v>
      </c>
      <c r="V68" s="48">
        <f>'[1]CUADRO 7A'!V65/V$191</f>
        <v>908557.64130248793</v>
      </c>
      <c r="W68" s="48">
        <f>'[1]CUADRO 7A'!W65/W$191</f>
        <v>1033949.9580998641</v>
      </c>
      <c r="X68" s="48">
        <f>'[1]CUADRO 7A'!X65/X$191</f>
        <v>1096442.636445821</v>
      </c>
      <c r="Y68" s="48">
        <f>'[1]CUADRO 7A'!Y65/Y$191</f>
        <v>1262483.9169213851</v>
      </c>
      <c r="Z68" s="48">
        <f>'[1]CUADRO 7A'!Z65/Z$191</f>
        <v>1263321.4673737157</v>
      </c>
      <c r="AA68" s="48">
        <f>'[1]CUADRO 7A'!AA65/AA$191</f>
        <v>1708765.1778575464</v>
      </c>
      <c r="AB68" s="48">
        <f>'[1]CUADRO 7A'!AB65/AB$191</f>
        <v>1226000.6202214563</v>
      </c>
      <c r="AC68" s="48">
        <f>'[2]CUADRO 7A'!AC68/$AC$191</f>
        <v>1261837.0953289999</v>
      </c>
    </row>
    <row r="69" spans="2:29" x14ac:dyDescent="0.2">
      <c r="B69" s="106" t="s">
        <v>275</v>
      </c>
      <c r="C69" s="48">
        <f>'[1]CUADRO 7A'!C66/C$191</f>
        <v>117803.81148323732</v>
      </c>
      <c r="D69" s="48">
        <f>'[1]CUADRO 7A'!D66/D$191</f>
        <v>158730.77099348843</v>
      </c>
      <c r="E69" s="48">
        <f>'[1]CUADRO 7A'!E66/E$191</f>
        <v>140286.17026635772</v>
      </c>
      <c r="F69" s="48">
        <f>'[1]CUADRO 7A'!F66/F$191</f>
        <v>151895.43511525713</v>
      </c>
      <c r="G69" s="48">
        <f>'[1]CUADRO 7A'!G66/G$191</f>
        <v>177585.26992187009</v>
      </c>
      <c r="H69" s="48">
        <f>'[1]CUADRO 7A'!H66/H$191</f>
        <v>128107.92101762816</v>
      </c>
      <c r="I69" s="48">
        <f>'[1]CUADRO 7A'!I66/I$191</f>
        <v>143799.29955224416</v>
      </c>
      <c r="J69" s="48">
        <f>'[1]CUADRO 7A'!J66/J$191</f>
        <v>133580.67582988951</v>
      </c>
      <c r="K69" s="48">
        <f>'[1]CUADRO 7A'!K66/K$191</f>
        <v>129531.1547865247</v>
      </c>
      <c r="L69" s="48">
        <f>'[1]CUADRO 7A'!L66/L$191</f>
        <v>142479.14564076503</v>
      </c>
      <c r="M69" s="48">
        <f>'[1]CUADRO 7A'!M66/M$191</f>
        <v>141632.72508825638</v>
      </c>
      <c r="N69" s="48">
        <f>'[1]CUADRO 7A'!N66/N$191</f>
        <v>133253.34852457093</v>
      </c>
      <c r="O69" s="48">
        <f>'[1]CUADRO 7A'!O66/O$191</f>
        <v>194615.97572022621</v>
      </c>
      <c r="P69" s="48">
        <f>'[1]CUADRO 7A'!P66/P$191</f>
        <v>198102.68628252274</v>
      </c>
      <c r="Q69" s="48">
        <f>'[1]CUADRO 7A'!Q66/Q$191</f>
        <v>167615.0790109653</v>
      </c>
      <c r="R69" s="48">
        <f>'[1]CUADRO 7A'!R66/R$191</f>
        <v>135313.87166260858</v>
      </c>
      <c r="S69" s="48">
        <f>'[1]CUADRO 7A'!S66/S$191</f>
        <v>57475.730224263425</v>
      </c>
      <c r="T69" s="48">
        <f>'[1]CUADRO 7A'!T66/T$191</f>
        <v>56660.398084000313</v>
      </c>
      <c r="U69" s="48">
        <f>'[1]CUADRO 7A'!U66/U$191</f>
        <v>5439.3005872120875</v>
      </c>
      <c r="V69" s="48">
        <f>'[1]CUADRO 7A'!V66/V$191</f>
        <v>0</v>
      </c>
      <c r="W69" s="48">
        <f>'[1]CUADRO 7A'!W66/W$191</f>
        <v>0</v>
      </c>
      <c r="X69" s="48">
        <f>'[1]CUADRO 7A'!X66/X$191</f>
        <v>19795.338776011569</v>
      </c>
      <c r="Y69" s="48">
        <f>'[1]CUADRO 7A'!Y66/Y$191</f>
        <v>115687.80417555984</v>
      </c>
      <c r="Z69" s="48">
        <f>'[1]CUADRO 7A'!Z66/Z$191</f>
        <v>11723.679866049195</v>
      </c>
      <c r="AA69" s="48">
        <f>'[1]CUADRO 7A'!AA66/AA$191</f>
        <v>5014.8820719792184</v>
      </c>
      <c r="AB69" s="48">
        <f>'[1]CUADRO 7A'!AB66/AB$191</f>
        <v>6301.5445384460436</v>
      </c>
      <c r="AC69" s="48">
        <f>'[2]CUADRO 7A'!AC69/$AC$191</f>
        <v>30546</v>
      </c>
    </row>
    <row r="70" spans="2:29" x14ac:dyDescent="0.2">
      <c r="B70" s="106" t="s">
        <v>276</v>
      </c>
      <c r="C70" s="48">
        <f>'[1]CUADRO 7A'!C67/C$191</f>
        <v>11736.585913667746</v>
      </c>
      <c r="D70" s="48">
        <f>'[1]CUADRO 7A'!D67/D$191</f>
        <v>10718.367823874636</v>
      </c>
      <c r="E70" s="48">
        <f>'[1]CUADRO 7A'!E67/E$191</f>
        <v>11370.709730959854</v>
      </c>
      <c r="F70" s="48">
        <f>'[1]CUADRO 7A'!F67/F$191</f>
        <v>12124.652215345595</v>
      </c>
      <c r="G70" s="48">
        <f>'[1]CUADRO 7A'!G67/G$191</f>
        <v>12149.691215572426</v>
      </c>
      <c r="H70" s="48">
        <f>'[1]CUADRO 7A'!H67/H$191</f>
        <v>12092.160063162486</v>
      </c>
      <c r="I70" s="48">
        <f>'[1]CUADRO 7A'!I67/I$191</f>
        <v>13041.961983281035</v>
      </c>
      <c r="J70" s="48">
        <f>'[1]CUADRO 7A'!J67/J$191</f>
        <v>16958.677298894188</v>
      </c>
      <c r="K70" s="48">
        <f>'[1]CUADRO 7A'!K67/K$191</f>
        <v>16434.358086528657</v>
      </c>
      <c r="L70" s="48">
        <f>'[1]CUADRO 7A'!L67/L$191</f>
        <v>19110.163109023993</v>
      </c>
      <c r="M70" s="48">
        <f>'[1]CUADRO 7A'!M67/M$191</f>
        <v>18716.209719375445</v>
      </c>
      <c r="N70" s="48">
        <f>'[1]CUADRO 7A'!N67/N$191</f>
        <v>17210.059460129327</v>
      </c>
      <c r="O70" s="48">
        <f>'[1]CUADRO 7A'!O67/O$191</f>
        <v>18031.26620139337</v>
      </c>
      <c r="P70" s="48">
        <f>'[1]CUADRO 7A'!P67/P$191</f>
        <v>18572.622014525896</v>
      </c>
      <c r="Q70" s="48">
        <f>'[1]CUADRO 7A'!Q67/Q$191</f>
        <v>22314.090211539668</v>
      </c>
      <c r="R70" s="48">
        <f>'[1]CUADRO 7A'!R67/R$191</f>
        <v>28681.455802495297</v>
      </c>
      <c r="S70" s="48">
        <f>'[1]CUADRO 7A'!S67/S$191</f>
        <v>23696.003973141345</v>
      </c>
      <c r="T70" s="48">
        <f>'[1]CUADRO 7A'!T67/T$191</f>
        <v>25136.580137022978</v>
      </c>
      <c r="U70" s="48">
        <f>'[1]CUADRO 7A'!U67/U$191</f>
        <v>25164.824082275616</v>
      </c>
      <c r="V70" s="48">
        <f>'[1]CUADRO 7A'!V67/V$191</f>
        <v>35269.009968138038</v>
      </c>
      <c r="W70" s="48">
        <f>'[1]CUADRO 7A'!W67/W$191</f>
        <v>36151.162185520232</v>
      </c>
      <c r="X70" s="48">
        <f>'[1]CUADRO 7A'!X67/X$191</f>
        <v>44528.264738588245</v>
      </c>
      <c r="Y70" s="48">
        <f>'[1]CUADRO 7A'!Y67/Y$191</f>
        <v>49120.610669461996</v>
      </c>
      <c r="Z70" s="48">
        <f>'[1]CUADRO 7A'!Z67/Z$191</f>
        <v>34763.563174147275</v>
      </c>
      <c r="AA70" s="48">
        <f>'[1]CUADRO 7A'!AA67/AA$191</f>
        <v>37117.154854056411</v>
      </c>
      <c r="AB70" s="48">
        <f>'[1]CUADRO 7A'!AB67/AB$191</f>
        <v>39573.499298964663</v>
      </c>
      <c r="AC70" s="48">
        <f>'[2]CUADRO 7A'!AC70/$AC$191</f>
        <v>41654.733</v>
      </c>
    </row>
    <row r="71" spans="2:29" x14ac:dyDescent="0.2">
      <c r="B71" s="106" t="s">
        <v>277</v>
      </c>
      <c r="C71" s="48">
        <f>'[1]CUADRO 7A'!C68/C$191</f>
        <v>420671.45730038662</v>
      </c>
      <c r="D71" s="48">
        <f>'[1]CUADRO 7A'!D68/D$191</f>
        <v>471616.19617023581</v>
      </c>
      <c r="E71" s="48">
        <f>'[1]CUADRO 7A'!E68/E$191</f>
        <v>411993.74694862223</v>
      </c>
      <c r="F71" s="48">
        <f>'[1]CUADRO 7A'!F68/F$191</f>
        <v>430621.26305056619</v>
      </c>
      <c r="G71" s="48">
        <f>'[1]CUADRO 7A'!G68/G$191</f>
        <v>499058.93675228069</v>
      </c>
      <c r="H71" s="48">
        <f>'[1]CUADRO 7A'!H68/H$191</f>
        <v>366644.56767106499</v>
      </c>
      <c r="I71" s="48">
        <f>'[1]CUADRO 7A'!I68/I$191</f>
        <v>495441.75488715578</v>
      </c>
      <c r="J71" s="48">
        <f>'[1]CUADRO 7A'!J68/J$191</f>
        <v>579004.31960944913</v>
      </c>
      <c r="K71" s="48">
        <f>'[1]CUADRO 7A'!K68/K$191</f>
        <v>448328.6719551243</v>
      </c>
      <c r="L71" s="48">
        <f>'[1]CUADRO 7A'!L68/L$191</f>
        <v>478606.69826153043</v>
      </c>
      <c r="M71" s="48">
        <f>'[1]CUADRO 7A'!M68/M$191</f>
        <v>484274.57737483532</v>
      </c>
      <c r="N71" s="48">
        <f>'[1]CUADRO 7A'!N68/N$191</f>
        <v>473057.92786655447</v>
      </c>
      <c r="O71" s="48">
        <f>'[1]CUADRO 7A'!O68/O$191</f>
        <v>631516.47043438151</v>
      </c>
      <c r="P71" s="48">
        <f>'[1]CUADRO 7A'!P68/P$191</f>
        <v>713241.739402671</v>
      </c>
      <c r="Q71" s="48">
        <f>'[1]CUADRO 7A'!Q68/Q$191</f>
        <v>713709.69879732176</v>
      </c>
      <c r="R71" s="48">
        <f>'[1]CUADRO 7A'!R68/R$191</f>
        <v>730196.14481564541</v>
      </c>
      <c r="S71" s="48">
        <f>'[1]CUADRO 7A'!S68/S$191</f>
        <v>609153.05401126412</v>
      </c>
      <c r="T71" s="48">
        <f>'[1]CUADRO 7A'!T68/T$191</f>
        <v>560060.2527321371</v>
      </c>
      <c r="U71" s="48">
        <f>'[1]CUADRO 7A'!U68/U$191</f>
        <v>665418.68119739823</v>
      </c>
      <c r="V71" s="48">
        <f>'[1]CUADRO 7A'!V68/V$191</f>
        <v>689091.78664696857</v>
      </c>
      <c r="W71" s="48">
        <f>'[1]CUADRO 7A'!W68/W$191</f>
        <v>627426.46032200544</v>
      </c>
      <c r="X71" s="48">
        <f>'[1]CUADRO 7A'!X68/X$191</f>
        <v>704277.25574725866</v>
      </c>
      <c r="Y71" s="48">
        <f>'[1]CUADRO 7A'!Y68/Y$191</f>
        <v>579005.2952490059</v>
      </c>
      <c r="Z71" s="48">
        <f>'[1]CUADRO 7A'!Z68/Z$191</f>
        <v>527155.26517690206</v>
      </c>
      <c r="AA71" s="48">
        <f>'[1]CUADRO 7A'!AA68/AA$191</f>
        <v>606876.5111496842</v>
      </c>
      <c r="AB71" s="48">
        <f>'[1]CUADRO 7A'!AB68/AB$191</f>
        <v>525839.41117754497</v>
      </c>
      <c r="AC71" s="48">
        <f>'[2]CUADRO 7A'!AC71/$AC$191</f>
        <v>513299</v>
      </c>
    </row>
    <row r="72" spans="2:29" x14ac:dyDescent="0.2">
      <c r="B72" s="106" t="s">
        <v>278</v>
      </c>
      <c r="C72" s="48">
        <f>'[1]CUADRO 7A'!C69/C$191</f>
        <v>244452.41871143124</v>
      </c>
      <c r="D72" s="48">
        <f>'[1]CUADRO 7A'!D69/D$191</f>
        <v>322363.33325861261</v>
      </c>
      <c r="E72" s="48">
        <f>'[1]CUADRO 7A'!E69/E$191</f>
        <v>252212.6532879525</v>
      </c>
      <c r="F72" s="48">
        <f>'[1]CUADRO 7A'!F69/F$191</f>
        <v>227100.97097565609</v>
      </c>
      <c r="G72" s="48">
        <f>'[1]CUADRO 7A'!G69/G$191</f>
        <v>244663.26764644581</v>
      </c>
      <c r="H72" s="48">
        <f>'[1]CUADRO 7A'!H69/H$191</f>
        <v>232828.84094499319</v>
      </c>
      <c r="I72" s="48">
        <f>'[1]CUADRO 7A'!I69/I$191</f>
        <v>247159.98245999051</v>
      </c>
      <c r="J72" s="48">
        <f>'[1]CUADRO 7A'!J69/J$191</f>
        <v>251850.40906849419</v>
      </c>
      <c r="K72" s="48">
        <f>'[1]CUADRO 7A'!K69/K$191</f>
        <v>264297.41044783563</v>
      </c>
      <c r="L72" s="48">
        <f>'[1]CUADRO 7A'!L69/L$191</f>
        <v>307205.3633298442</v>
      </c>
      <c r="M72" s="48">
        <f>'[1]CUADRO 7A'!M69/M$191</f>
        <v>350342.99278411898</v>
      </c>
      <c r="N72" s="48">
        <f>'[1]CUADRO 7A'!N69/N$191</f>
        <v>306705.68979196221</v>
      </c>
      <c r="O72" s="48">
        <f>'[1]CUADRO 7A'!O69/O$191</f>
        <v>306905.92777788622</v>
      </c>
      <c r="P72" s="48">
        <f>'[1]CUADRO 7A'!P69/P$191</f>
        <v>359098.01555298077</v>
      </c>
      <c r="Q72" s="48">
        <f>'[1]CUADRO 7A'!Q69/Q$191</f>
        <v>332458.16933489795</v>
      </c>
      <c r="R72" s="48">
        <f>'[1]CUADRO 7A'!R69/R$191</f>
        <v>368384.3469517568</v>
      </c>
      <c r="S72" s="48">
        <f>'[1]CUADRO 7A'!S69/S$191</f>
        <v>316099.80739328428</v>
      </c>
      <c r="T72" s="48">
        <f>'[1]CUADRO 7A'!T69/T$191</f>
        <v>304484.24812069564</v>
      </c>
      <c r="U72" s="48">
        <f>'[1]CUADRO 7A'!U69/U$191</f>
        <v>308871.30556867778</v>
      </c>
      <c r="V72" s="48">
        <f>'[1]CUADRO 7A'!V69/V$191</f>
        <v>263519.51240960578</v>
      </c>
      <c r="W72" s="48">
        <f>'[1]CUADRO 7A'!W69/W$191</f>
        <v>319497.2033854241</v>
      </c>
      <c r="X72" s="48">
        <f>'[1]CUADRO 7A'!X69/X$191</f>
        <v>362853.67562532728</v>
      </c>
      <c r="Y72" s="48">
        <f>'[1]CUADRO 7A'!Y69/Y$191</f>
        <v>301535.9780126462</v>
      </c>
      <c r="Z72" s="48">
        <f>'[1]CUADRO 7A'!Z69/Z$191</f>
        <v>312597.85521236254</v>
      </c>
      <c r="AA72" s="48">
        <f>'[1]CUADRO 7A'!AA69/AA$191</f>
        <v>245139.69427896457</v>
      </c>
      <c r="AB72" s="48">
        <f>'[1]CUADRO 7A'!AB69/AB$191</f>
        <v>183785.00311740293</v>
      </c>
      <c r="AC72" s="48">
        <f>'[2]CUADRO 7A'!AC72/$AC$191</f>
        <v>82060</v>
      </c>
    </row>
    <row r="73" spans="2:29" x14ac:dyDescent="0.2">
      <c r="B73" s="106" t="s">
        <v>279</v>
      </c>
      <c r="C73" s="48">
        <f>'[1]CUADRO 7A'!C70/C$191</f>
        <v>1679.3620077771109</v>
      </c>
      <c r="D73" s="48">
        <f>'[1]CUADRO 7A'!D70/D$191</f>
        <v>520.01500727308235</v>
      </c>
      <c r="E73" s="48">
        <f>'[1]CUADRO 7A'!E70/E$191</f>
        <v>259.21727877384404</v>
      </c>
      <c r="F73" s="48">
        <f>'[1]CUADRO 7A'!F70/F$191</f>
        <v>152.13515584954567</v>
      </c>
      <c r="G73" s="48">
        <f>'[1]CUADRO 7A'!G70/G$191</f>
        <v>144.20806337254751</v>
      </c>
      <c r="H73" s="48">
        <f>'[1]CUADRO 7A'!H70/H$191</f>
        <v>0</v>
      </c>
      <c r="I73" s="48">
        <f>'[1]CUADRO 7A'!I70/I$191</f>
        <v>131.63612188964129</v>
      </c>
      <c r="J73" s="48">
        <f>'[1]CUADRO 7A'!J70/J$191</f>
        <v>140.73473293544512</v>
      </c>
      <c r="K73" s="48">
        <f>'[1]CUADRO 7A'!K70/K$191</f>
        <v>0</v>
      </c>
      <c r="L73" s="48">
        <f>'[1]CUADRO 7A'!L70/L$191</f>
        <v>137.66429715859539</v>
      </c>
      <c r="M73" s="48">
        <f>'[1]CUADRO 7A'!M70/M$191</f>
        <v>265.98639637833605</v>
      </c>
      <c r="N73" s="48">
        <f>'[1]CUADRO 7A'!N70/N$191</f>
        <v>264.48323079304254</v>
      </c>
      <c r="O73" s="48">
        <f>'[1]CUADRO 7A'!O70/O$191</f>
        <v>265.92905868492176</v>
      </c>
      <c r="P73" s="48">
        <f>'[1]CUADRO 7A'!P70/P$191</f>
        <v>268.69361235664252</v>
      </c>
      <c r="Q73" s="48">
        <f>'[1]CUADRO 7A'!Q70/Q$191</f>
        <v>236.88825173246593</v>
      </c>
      <c r="R73" s="48">
        <f>'[1]CUADRO 7A'!R70/R$191</f>
        <v>228.5238356134119</v>
      </c>
      <c r="S73" s="48">
        <f>'[1]CUADRO 7A'!S70/S$191</f>
        <v>215.95600843635106</v>
      </c>
      <c r="T73" s="48">
        <f>'[1]CUADRO 7A'!T70/T$191</f>
        <v>197.09760935891956</v>
      </c>
      <c r="U73" s="48">
        <f>'[1]CUADRO 7A'!U70/U$191</f>
        <v>196.75436516859625</v>
      </c>
      <c r="V73" s="48">
        <f>'[1]CUADRO 7A'!V70/V$191</f>
        <v>189.55141153043954</v>
      </c>
      <c r="W73" s="48">
        <f>'[1]CUADRO 7A'!W70/W$191</f>
        <v>459.21012113383313</v>
      </c>
      <c r="X73" s="48">
        <f>'[1]CUADRO 7A'!X70/X$191</f>
        <v>1014.476692525668</v>
      </c>
      <c r="Y73" s="48">
        <f>'[1]CUADRO 7A'!Y70/Y$191</f>
        <v>896.81461503329922</v>
      </c>
      <c r="Z73" s="48">
        <f>'[1]CUADRO 7A'!Z70/Z$191</f>
        <v>0</v>
      </c>
      <c r="AA73" s="48">
        <f>'[1]CUADRO 7A'!AA70/AA$191</f>
        <v>0</v>
      </c>
      <c r="AB73" s="48">
        <f>'[1]CUADRO 7A'!AB70/AB$191</f>
        <v>0</v>
      </c>
      <c r="AC73" s="48">
        <f>'[2]CUADRO 7A'!AC73/$AC$191</f>
        <v>0</v>
      </c>
    </row>
    <row r="74" spans="2:29" x14ac:dyDescent="0.2">
      <c r="B74" s="106" t="s">
        <v>161</v>
      </c>
      <c r="C74" s="48">
        <f>'[1]CUADRO 7A'!C71/C$191</f>
        <v>1690535.8608546529</v>
      </c>
      <c r="D74" s="48">
        <f>'[1]CUADRO 7A'!D71/D$191</f>
        <v>3548406.4170178226</v>
      </c>
      <c r="E74" s="48">
        <f>'[1]CUADRO 7A'!E71/E$191</f>
        <v>2500628.7117698332</v>
      </c>
      <c r="F74" s="48">
        <f>'[1]CUADRO 7A'!F71/F$191</f>
        <v>1013145.1980392942</v>
      </c>
      <c r="G74" s="48">
        <f>'[1]CUADRO 7A'!G71/G$191</f>
        <v>745483.39854794496</v>
      </c>
      <c r="H74" s="48">
        <f>'[1]CUADRO 7A'!H71/H$191</f>
        <v>482565.57068324473</v>
      </c>
      <c r="I74" s="48">
        <f>'[1]CUADRO 7A'!I71/I$191</f>
        <v>829919.24686940573</v>
      </c>
      <c r="J74" s="48">
        <f>'[1]CUADRO 7A'!J71/J$191</f>
        <v>813578.01840933261</v>
      </c>
      <c r="K74" s="48">
        <f>'[1]CUADRO 7A'!K71/K$191</f>
        <v>1199843.0857131022</v>
      </c>
      <c r="L74" s="48">
        <f>'[1]CUADRO 7A'!L71/L$191</f>
        <v>3846226.4990030895</v>
      </c>
      <c r="M74" s="48">
        <f>'[1]CUADRO 7A'!M71/M$191</f>
        <v>4132463.4199431399</v>
      </c>
      <c r="N74" s="48">
        <f>'[1]CUADRO 7A'!N71/N$191</f>
        <v>3676866.4419533843</v>
      </c>
      <c r="O74" s="48">
        <f>'[1]CUADRO 7A'!O71/O$191</f>
        <v>5049982.8822704405</v>
      </c>
      <c r="P74" s="48">
        <f>'[1]CUADRO 7A'!P71/P$191</f>
        <v>1699397.6584945472</v>
      </c>
      <c r="Q74" s="48">
        <f>'[1]CUADRO 7A'!Q71/Q$191</f>
        <v>1731074.7769910791</v>
      </c>
      <c r="R74" s="48">
        <f>'[1]CUADRO 7A'!R71/R$191</f>
        <v>0</v>
      </c>
      <c r="S74" s="48">
        <f>'[1]CUADRO 7A'!S71/S$191</f>
        <v>0</v>
      </c>
      <c r="T74" s="48">
        <f>'[1]CUADRO 7A'!T71/T$191</f>
        <v>0</v>
      </c>
      <c r="U74" s="48">
        <f>'[1]CUADRO 7A'!U71/U$191</f>
        <v>0</v>
      </c>
      <c r="V74" s="48">
        <f>'[1]CUADRO 7A'!V71/V$191</f>
        <v>0</v>
      </c>
      <c r="W74" s="48">
        <f>'[1]CUADRO 7A'!W71/W$191</f>
        <v>0</v>
      </c>
      <c r="X74" s="48">
        <f>'[1]CUADRO 7A'!X71/X$191</f>
        <v>0</v>
      </c>
      <c r="Y74" s="48">
        <f>'[1]CUADRO 7A'!Y71/Y$191</f>
        <v>0</v>
      </c>
      <c r="Z74" s="48">
        <f>'[1]CUADRO 7A'!Z71/Z$191</f>
        <v>0</v>
      </c>
      <c r="AA74" s="48">
        <f>'[1]CUADRO 7A'!AA71/AA$191</f>
        <v>0</v>
      </c>
      <c r="AB74" s="48">
        <f>'[1]CUADRO 7A'!AB71/AB$191</f>
        <v>0</v>
      </c>
      <c r="AC74" s="48">
        <f>'[2]CUADRO 7A'!AC74/$AC$191</f>
        <v>0</v>
      </c>
    </row>
    <row r="75" spans="2:29" x14ac:dyDescent="0.2">
      <c r="B75" s="106" t="s">
        <v>280</v>
      </c>
      <c r="C75" s="48">
        <f>'[1]CUADRO 7A'!C72/C$191</f>
        <v>240823.12425613866</v>
      </c>
      <c r="D75" s="48">
        <f>'[1]CUADRO 7A'!D72/D$191</f>
        <v>250966.03542442838</v>
      </c>
      <c r="E75" s="48">
        <f>'[1]CUADRO 7A'!E72/E$191</f>
        <v>171731.44718767167</v>
      </c>
      <c r="F75" s="48">
        <f>'[1]CUADRO 7A'!F72/F$191</f>
        <v>261292.13017159468</v>
      </c>
      <c r="G75" s="48">
        <f>'[1]CUADRO 7A'!G72/G$191</f>
        <v>152860.54717490036</v>
      </c>
      <c r="H75" s="48">
        <f>'[1]CUADRO 7A'!H72/H$191</f>
        <v>226650.62564511798</v>
      </c>
      <c r="I75" s="48">
        <f>'[1]CUADRO 7A'!I72/I$191</f>
        <v>157963.34626756955</v>
      </c>
      <c r="J75" s="48">
        <f>'[1]CUADRO 7A'!J72/J$191</f>
        <v>199270.41831567453</v>
      </c>
      <c r="K75" s="48">
        <f>'[1]CUADRO 7A'!K72/K$191</f>
        <v>209228.22073317092</v>
      </c>
      <c r="L75" s="48">
        <f>'[1]CUADRO 7A'!L72/L$191</f>
        <v>351531.56605572131</v>
      </c>
      <c r="M75" s="48">
        <f>'[1]CUADRO 7A'!M72/M$191</f>
        <v>355095.23394505907</v>
      </c>
      <c r="N75" s="48">
        <f>'[1]CUADRO 7A'!N72/N$191</f>
        <v>418417.66886916716</v>
      </c>
      <c r="O75" s="48">
        <f>'[1]CUADRO 7A'!O72/O$191</f>
        <v>572076.49614119797</v>
      </c>
      <c r="P75" s="48">
        <f>'[1]CUADRO 7A'!P72/P$191</f>
        <v>475255.88550123776</v>
      </c>
      <c r="Q75" s="48">
        <f>'[1]CUADRO 7A'!Q72/Q$191</f>
        <v>390777.51642197405</v>
      </c>
      <c r="R75" s="48">
        <f>'[1]CUADRO 7A'!R72/R$191</f>
        <v>375601.59651962068</v>
      </c>
      <c r="S75" s="48">
        <f>'[1]CUADRO 7A'!S72/S$191</f>
        <v>476827.4265343204</v>
      </c>
      <c r="T75" s="48">
        <f>'[1]CUADRO 7A'!T72/T$191</f>
        <v>761264.75838630705</v>
      </c>
      <c r="U75" s="48">
        <f>'[1]CUADRO 7A'!U72/U$191</f>
        <v>481105.43788302125</v>
      </c>
      <c r="V75" s="48">
        <f>'[1]CUADRO 7A'!V72/V$191</f>
        <v>477397.49616523308</v>
      </c>
      <c r="W75" s="48">
        <f>'[1]CUADRO 7A'!W72/W$191</f>
        <v>516161.36035685107</v>
      </c>
      <c r="X75" s="48">
        <f>'[1]CUADRO 7A'!X72/X$191</f>
        <v>454506.47507396934</v>
      </c>
      <c r="Y75" s="48">
        <f>'[1]CUADRO 7A'!Y72/Y$191</f>
        <v>460063.265827531</v>
      </c>
      <c r="Z75" s="48">
        <f>'[1]CUADRO 7A'!Z72/Z$191</f>
        <v>439097.71802518307</v>
      </c>
      <c r="AA75" s="48">
        <f>'[1]CUADRO 7A'!AA72/AA$191</f>
        <v>524048.38037481828</v>
      </c>
      <c r="AB75" s="48">
        <f>'[1]CUADRO 7A'!AB72/AB$191</f>
        <v>528531.31231520721</v>
      </c>
      <c r="AC75" s="48">
        <f>'[2]CUADRO 7A'!AC75/$AC$191</f>
        <v>568000</v>
      </c>
    </row>
    <row r="76" spans="2:29" x14ac:dyDescent="0.2">
      <c r="B76" s="106" t="s">
        <v>163</v>
      </c>
      <c r="C76" s="48">
        <f>'[1]CUADRO 7A'!C73/C$191</f>
        <v>4518.0359751485848</v>
      </c>
      <c r="D76" s="48">
        <f>'[1]CUADRO 7A'!D73/D$191</f>
        <v>5475.6301722291028</v>
      </c>
      <c r="E76" s="48">
        <f>'[1]CUADRO 7A'!E73/E$191</f>
        <v>5197.2597705847465</v>
      </c>
      <c r="F76" s="48">
        <f>'[1]CUADRO 7A'!F73/F$191</f>
        <v>5093.112743116425</v>
      </c>
      <c r="G76" s="48">
        <f>'[1]CUADRO 7A'!G73/G$191</f>
        <v>4245.4101638777829</v>
      </c>
      <c r="H76" s="48">
        <f>'[1]CUADRO 7A'!H73/H$191</f>
        <v>4164.1085499484307</v>
      </c>
      <c r="I76" s="48">
        <f>'[1]CUADRO 7A'!I73/I$191</f>
        <v>4308.4390645812646</v>
      </c>
      <c r="J76" s="48">
        <f>'[1]CUADRO 7A'!J73/J$191</f>
        <v>4259.7490624949096</v>
      </c>
      <c r="K76" s="48">
        <f>'[1]CUADRO 7A'!K73/K$191</f>
        <v>0</v>
      </c>
      <c r="L76" s="48">
        <f>'[1]CUADRO 7A'!L73/L$191</f>
        <v>0</v>
      </c>
      <c r="M76" s="48">
        <f>'[1]CUADRO 7A'!M73/M$191</f>
        <v>0</v>
      </c>
      <c r="N76" s="48">
        <f>'[1]CUADRO 7A'!N73/N$191</f>
        <v>0</v>
      </c>
      <c r="O76" s="48">
        <f>'[1]CUADRO 7A'!O73/O$191</f>
        <v>0</v>
      </c>
      <c r="P76" s="48">
        <f>'[1]CUADRO 7A'!P73/P$191</f>
        <v>0</v>
      </c>
      <c r="Q76" s="48">
        <f>'[1]CUADRO 7A'!Q73/Q$191</f>
        <v>0</v>
      </c>
      <c r="R76" s="48">
        <f>'[1]CUADRO 7A'!R73/R$191</f>
        <v>0</v>
      </c>
      <c r="S76" s="48">
        <f>'[1]CUADRO 7A'!S73/S$191</f>
        <v>0</v>
      </c>
      <c r="T76" s="48">
        <f>'[1]CUADRO 7A'!T73/T$191</f>
        <v>0</v>
      </c>
      <c r="U76" s="48">
        <f>'[1]CUADRO 7A'!U73/U$191</f>
        <v>0</v>
      </c>
      <c r="V76" s="48">
        <f>'[1]CUADRO 7A'!V73/V$191</f>
        <v>0</v>
      </c>
      <c r="W76" s="48">
        <f>'[1]CUADRO 7A'!W73/W$191</f>
        <v>0</v>
      </c>
      <c r="X76" s="48">
        <f>'[1]CUADRO 7A'!X73/X$191</f>
        <v>0</v>
      </c>
      <c r="Y76" s="48">
        <f>'[1]CUADRO 7A'!Y73/Y$191</f>
        <v>0</v>
      </c>
      <c r="Z76" s="48">
        <f>'[1]CUADRO 7A'!Z73/Z$191</f>
        <v>0</v>
      </c>
      <c r="AA76" s="48">
        <f>'[1]CUADRO 7A'!AA73/AA$191</f>
        <v>0</v>
      </c>
      <c r="AB76" s="48">
        <f>'[1]CUADRO 7A'!AB73/AB$191</f>
        <v>0</v>
      </c>
      <c r="AC76" s="48">
        <f>'[2]CUADRO 7A'!AC76/$AC$191</f>
        <v>0</v>
      </c>
    </row>
    <row r="77" spans="2:29" x14ac:dyDescent="0.2">
      <c r="B77" s="106" t="s">
        <v>281</v>
      </c>
      <c r="C77" s="48">
        <f>'[1]CUADRO 7A'!C74/C$191</f>
        <v>2149993.9478421947</v>
      </c>
      <c r="D77" s="48">
        <f>'[1]CUADRO 7A'!D74/D$191</f>
        <v>2672749.8502526251</v>
      </c>
      <c r="E77" s="48">
        <f>'[1]CUADRO 7A'!E74/E$191</f>
        <v>2233233.8301448077</v>
      </c>
      <c r="F77" s="48">
        <f>'[1]CUADRO 7A'!F74/F$191</f>
        <v>1800597.4505083556</v>
      </c>
      <c r="G77" s="48">
        <f>'[1]CUADRO 7A'!G74/G$191</f>
        <v>2888297.7868387522</v>
      </c>
      <c r="H77" s="48">
        <f>'[1]CUADRO 7A'!H74/H$191</f>
        <v>2666155.7288525105</v>
      </c>
      <c r="I77" s="48">
        <f>'[1]CUADRO 7A'!I74/I$191</f>
        <v>3738138.0929772216</v>
      </c>
      <c r="J77" s="48">
        <f>'[1]CUADRO 7A'!J74/J$191</f>
        <v>4113998.119154437</v>
      </c>
      <c r="K77" s="48">
        <f>'[1]CUADRO 7A'!K74/K$191</f>
        <v>365045.92047780252</v>
      </c>
      <c r="L77" s="48">
        <f>'[1]CUADRO 7A'!L74/L$191</f>
        <v>1327771.2958985502</v>
      </c>
      <c r="M77" s="48">
        <f>'[1]CUADRO 7A'!M74/M$191</f>
        <v>2698223.158963542</v>
      </c>
      <c r="N77" s="48">
        <f>'[1]CUADRO 7A'!N74/N$191</f>
        <v>2736845.488645717</v>
      </c>
      <c r="O77" s="48">
        <f>'[1]CUADRO 7A'!O74/O$191</f>
        <v>2067537.1954327761</v>
      </c>
      <c r="P77" s="48">
        <f>'[1]CUADRO 7A'!P74/P$191</f>
        <v>2280255.9971675659</v>
      </c>
      <c r="Q77" s="48">
        <f>'[1]CUADRO 7A'!Q74/Q$191</f>
        <v>4741680.5429424169</v>
      </c>
      <c r="R77" s="48">
        <f>'[1]CUADRO 7A'!R74/R$191</f>
        <v>2355099.2093546195</v>
      </c>
      <c r="S77" s="48">
        <f>'[1]CUADRO 7A'!S74/S$191</f>
        <v>2329345.3262628526</v>
      </c>
      <c r="T77" s="48">
        <f>'[1]CUADRO 7A'!T74/T$191</f>
        <v>2590937.7968062195</v>
      </c>
      <c r="U77" s="48">
        <f>'[1]CUADRO 7A'!U74/U$191</f>
        <v>2510699.534264124</v>
      </c>
      <c r="V77" s="48">
        <f>'[1]CUADRO 7A'!V74/V$191</f>
        <v>2560408.7735173837</v>
      </c>
      <c r="W77" s="48">
        <f>'[1]CUADRO 7A'!W74/W$191</f>
        <v>3465280.5312895603</v>
      </c>
      <c r="X77" s="48">
        <f>'[1]CUADRO 7A'!X74/X$191</f>
        <v>3350393.7914961106</v>
      </c>
      <c r="Y77" s="48">
        <f>'[1]CUADRO 7A'!Y74/Y$191</f>
        <v>2995392.6062893225</v>
      </c>
      <c r="Z77" s="48">
        <f>'[1]CUADRO 7A'!Z74/Z$191</f>
        <v>3456523.937956173</v>
      </c>
      <c r="AA77" s="48">
        <f>'[1]CUADRO 7A'!AA74/AA$191</f>
        <v>3219669.8609540523</v>
      </c>
      <c r="AB77" s="48">
        <f>'[1]CUADRO 7A'!AB74/AB$191</f>
        <v>3307542.4484008905</v>
      </c>
      <c r="AC77" s="48">
        <f>'[2]CUADRO 7A'!AC77/$AC$191</f>
        <v>2888359.6</v>
      </c>
    </row>
    <row r="78" spans="2:29" x14ac:dyDescent="0.2">
      <c r="B78" s="106" t="s">
        <v>282</v>
      </c>
      <c r="C78" s="48">
        <f>'[1]CUADRO 7A'!C75/C$191</f>
        <v>559787.33592570364</v>
      </c>
      <c r="D78" s="48">
        <f>'[1]CUADRO 7A'!D75/D$191</f>
        <v>533016.7691615955</v>
      </c>
      <c r="E78" s="48">
        <f>'[1]CUADRO 7A'!E75/E$191</f>
        <v>518434.55754768808</v>
      </c>
      <c r="F78" s="48">
        <f>'[1]CUADRO 7A'!F75/F$191</f>
        <v>516042.46061165299</v>
      </c>
      <c r="G78" s="48">
        <f>'[1]CUADRO 7A'!G75/G$191</f>
        <v>551888.64245186583</v>
      </c>
      <c r="H78" s="48">
        <f>'[1]CUADRO 7A'!H75/H$191</f>
        <v>599704.29749562766</v>
      </c>
      <c r="I78" s="48">
        <f>'[1]CUADRO 7A'!I75/I$191</f>
        <v>655547.88701041369</v>
      </c>
      <c r="J78" s="48">
        <f>'[1]CUADRO 7A'!J75/J$191</f>
        <v>838681.54015189433</v>
      </c>
      <c r="K78" s="48">
        <f>'[1]CUADRO 7A'!K75/K$191</f>
        <v>750878.1766852116</v>
      </c>
      <c r="L78" s="48">
        <f>'[1]CUADRO 7A'!L75/L$191</f>
        <v>1266620.9949125003</v>
      </c>
      <c r="M78" s="48">
        <f>'[1]CUADRO 7A'!M75/M$191</f>
        <v>1272821.3942130834</v>
      </c>
      <c r="N78" s="48">
        <f>'[1]CUADRO 7A'!N75/N$191</f>
        <v>1341113.9079370522</v>
      </c>
      <c r="O78" s="48">
        <f>'[1]CUADRO 7A'!O75/O$191</f>
        <v>1329857.9407526432</v>
      </c>
      <c r="P78" s="48">
        <f>'[1]CUADRO 7A'!P75/P$191</f>
        <v>1777592.9218624865</v>
      </c>
      <c r="Q78" s="48">
        <f>'[1]CUADRO 7A'!Q75/Q$191</f>
        <v>2147987.8444293062</v>
      </c>
      <c r="R78" s="48">
        <f>'[1]CUADRO 7A'!R75/R$191</f>
        <v>2450286.5255171261</v>
      </c>
      <c r="S78" s="48">
        <f>'[1]CUADRO 7A'!S75/S$191</f>
        <v>2466253.5942711658</v>
      </c>
      <c r="T78" s="48">
        <f>'[1]CUADRO 7A'!T75/T$191</f>
        <v>2379801.0089032268</v>
      </c>
      <c r="U78" s="48">
        <f>'[1]CUADRO 7A'!U75/U$191</f>
        <v>1994711.57889635</v>
      </c>
      <c r="V78" s="48">
        <f>'[1]CUADRO 7A'!V75/V$191</f>
        <v>2006558.0828594915</v>
      </c>
      <c r="W78" s="48">
        <f>'[1]CUADRO 7A'!W75/W$191</f>
        <v>2614855.2128255321</v>
      </c>
      <c r="X78" s="48">
        <f>'[1]CUADRO 7A'!X75/X$191</f>
        <v>2280341.6921668267</v>
      </c>
      <c r="Y78" s="48">
        <f>'[1]CUADRO 7A'!Y75/Y$191</f>
        <v>1274614.8828568677</v>
      </c>
      <c r="Z78" s="48">
        <f>'[1]CUADRO 7A'!Z75/Z$191</f>
        <v>1271821.661149296</v>
      </c>
      <c r="AA78" s="48">
        <f>'[1]CUADRO 7A'!AA75/AA$191</f>
        <v>1341013.1172387903</v>
      </c>
      <c r="AB78" s="48">
        <f>'[1]CUADRO 7A'!AB75/AB$191</f>
        <v>2491021.7246058462</v>
      </c>
      <c r="AC78" s="48">
        <f>'[2]CUADRO 7A'!AC78/$AC$191</f>
        <v>2088682.810455</v>
      </c>
    </row>
    <row r="79" spans="2:29" x14ac:dyDescent="0.2">
      <c r="B79" s="106" t="s">
        <v>166</v>
      </c>
      <c r="C79" s="48">
        <f>'[1]CUADRO 7A'!C76/C$191</f>
        <v>20266.901347247469</v>
      </c>
      <c r="D79" s="48">
        <f>'[1]CUADRO 7A'!D76/D$191</f>
        <v>21082.262266426234</v>
      </c>
      <c r="E79" s="48">
        <f>'[1]CUADRO 7A'!E76/E$191</f>
        <v>18932.420674571189</v>
      </c>
      <c r="F79" s="48">
        <f>'[1]CUADRO 7A'!F76/F$191</f>
        <v>12104.043597668217</v>
      </c>
      <c r="G79" s="48">
        <f>'[1]CUADRO 7A'!G76/G$191</f>
        <v>14183.439864943537</v>
      </c>
      <c r="H79" s="48">
        <f>'[1]CUADRO 7A'!H76/H$191</f>
        <v>16241.552782120485</v>
      </c>
      <c r="I79" s="48">
        <f>'[1]CUADRO 7A'!I76/I$191</f>
        <v>17660.451727697695</v>
      </c>
      <c r="J79" s="48">
        <f>'[1]CUADRO 7A'!J76/J$191</f>
        <v>18567.713691266621</v>
      </c>
      <c r="K79" s="48">
        <f>'[1]CUADRO 7A'!K76/K$191</f>
        <v>20470.794361901615</v>
      </c>
      <c r="L79" s="48">
        <f>'[1]CUADRO 7A'!L76/L$191</f>
        <v>21023.855595719589</v>
      </c>
      <c r="M79" s="48">
        <f>'[1]CUADRO 7A'!M76/M$191</f>
        <v>42209.58567710346</v>
      </c>
      <c r="N79" s="48">
        <f>'[1]CUADRO 7A'!N76/N$191</f>
        <v>37191.258924946014</v>
      </c>
      <c r="O79" s="48">
        <f>'[1]CUADRO 7A'!O76/O$191</f>
        <v>38873.588577645707</v>
      </c>
      <c r="P79" s="48">
        <f>'[1]CUADRO 7A'!P76/P$191</f>
        <v>34119.218190217645</v>
      </c>
      <c r="Q79" s="48">
        <f>'[1]CUADRO 7A'!Q76/Q$191</f>
        <v>38715.958675915099</v>
      </c>
      <c r="R79" s="48">
        <f>'[1]CUADRO 7A'!R76/R$191</f>
        <v>41393.398997516211</v>
      </c>
      <c r="S79" s="48">
        <f>'[1]CUADRO 7A'!S76/S$191</f>
        <v>43967.304733010948</v>
      </c>
      <c r="T79" s="48">
        <f>'[1]CUADRO 7A'!T76/T$191</f>
        <v>47493.865011023881</v>
      </c>
      <c r="U79" s="48">
        <f>'[1]CUADRO 7A'!U76/U$191</f>
        <v>45969.719601588869</v>
      </c>
      <c r="V79" s="48">
        <f>'[1]CUADRO 7A'!V76/V$191</f>
        <v>45633.392858153915</v>
      </c>
      <c r="W79" s="48">
        <f>'[1]CUADRO 7A'!W76/W$191</f>
        <v>0</v>
      </c>
      <c r="X79" s="48">
        <f>'[1]CUADRO 7A'!X76/X$191</f>
        <v>0</v>
      </c>
      <c r="Y79" s="48">
        <f>'[1]CUADRO 7A'!Y76/Y$191</f>
        <v>0</v>
      </c>
      <c r="Z79" s="48">
        <f>'[1]CUADRO 7A'!Z76/Z$191</f>
        <v>0</v>
      </c>
      <c r="AA79" s="48">
        <f>'[1]CUADRO 7A'!AA76/AA$191</f>
        <v>0</v>
      </c>
      <c r="AB79" s="48">
        <f>'[1]CUADRO 7A'!AB76/AB$191</f>
        <v>0</v>
      </c>
      <c r="AC79" s="48">
        <f>'[2]CUADRO 7A'!AC79/$AC$191</f>
        <v>0</v>
      </c>
    </row>
    <row r="80" spans="2:29" x14ac:dyDescent="0.2">
      <c r="B80" s="106" t="s">
        <v>283</v>
      </c>
      <c r="C80" s="48">
        <f>'[1]CUADRO 7A'!C77/C$191</f>
        <v>14323.34190240208</v>
      </c>
      <c r="D80" s="48">
        <f>'[1]CUADRO 7A'!D77/D$191</f>
        <v>20841.376806638644</v>
      </c>
      <c r="E80" s="48">
        <f>'[1]CUADRO 7A'!E77/E$191</f>
        <v>26240.814788917854</v>
      </c>
      <c r="F80" s="48">
        <f>'[1]CUADRO 7A'!F77/F$191</f>
        <v>20044.902156299759</v>
      </c>
      <c r="G80" s="48">
        <f>'[1]CUADRO 7A'!G77/G$191</f>
        <v>18433.251492532512</v>
      </c>
      <c r="H80" s="48">
        <f>'[1]CUADRO 7A'!H77/H$191</f>
        <v>21825.575053020413</v>
      </c>
      <c r="I80" s="48">
        <f>'[1]CUADRO 7A'!I77/I$191</f>
        <v>23902.164820149126</v>
      </c>
      <c r="J80" s="48">
        <f>'[1]CUADRO 7A'!J77/J$191</f>
        <v>32775.002052470569</v>
      </c>
      <c r="K80" s="48">
        <f>'[1]CUADRO 7A'!K77/K$191</f>
        <v>32988.306882214602</v>
      </c>
      <c r="L80" s="48">
        <f>'[1]CUADRO 7A'!L77/L$191</f>
        <v>34825.211673625956</v>
      </c>
      <c r="M80" s="48">
        <f>'[1]CUADRO 7A'!M77/M$191</f>
        <v>37377.903218666725</v>
      </c>
      <c r="N80" s="48">
        <f>'[1]CUADRO 7A'!N77/N$191</f>
        <v>34933.402882582966</v>
      </c>
      <c r="O80" s="48">
        <f>'[1]CUADRO 7A'!O77/O$191</f>
        <v>35867.498313233584</v>
      </c>
      <c r="P80" s="48">
        <f>'[1]CUADRO 7A'!P77/P$191</f>
        <v>35489.06855532893</v>
      </c>
      <c r="Q80" s="48">
        <f>'[1]CUADRO 7A'!Q77/Q$191</f>
        <v>53209.431891284017</v>
      </c>
      <c r="R80" s="48">
        <f>'[1]CUADRO 7A'!R77/R$191</f>
        <v>43274.946138272942</v>
      </c>
      <c r="S80" s="48">
        <f>'[1]CUADRO 7A'!S77/S$191</f>
        <v>30477.098212588997</v>
      </c>
      <c r="T80" s="48">
        <f>'[1]CUADRO 7A'!T77/T$191</f>
        <v>33844.313625700095</v>
      </c>
      <c r="U80" s="48">
        <f>'[1]CUADRO 7A'!U77/U$191</f>
        <v>38684.253016098985</v>
      </c>
      <c r="V80" s="48">
        <f>'[1]CUADRO 7A'!V77/V$191</f>
        <v>43573.491837710942</v>
      </c>
      <c r="W80" s="48">
        <f>'[1]CUADRO 7A'!W77/W$191</f>
        <v>47971.948863744234</v>
      </c>
      <c r="X80" s="48">
        <f>'[1]CUADRO 7A'!X77/X$191</f>
        <v>54638.175553364679</v>
      </c>
      <c r="Y80" s="48">
        <f>'[1]CUADRO 7A'!Y77/Y$191</f>
        <v>44341.367208982694</v>
      </c>
      <c r="Z80" s="48">
        <f>'[1]CUADRO 7A'!Z77/Z$191</f>
        <v>47123.076822421113</v>
      </c>
      <c r="AA80" s="48">
        <f>'[1]CUADRO 7A'!AA77/AA$191</f>
        <v>46422.639619827649</v>
      </c>
      <c r="AB80" s="48">
        <f>'[1]CUADRO 7A'!AB77/AB$191</f>
        <v>46408.654133124728</v>
      </c>
      <c r="AC80" s="48">
        <f>'[2]CUADRO 7A'!AC80/$AC$191</f>
        <v>56717.3</v>
      </c>
    </row>
    <row r="81" spans="2:29" x14ac:dyDescent="0.2">
      <c r="B81" s="106" t="s">
        <v>284</v>
      </c>
      <c r="C81" s="48">
        <f>'[1]CUADRO 7A'!C78/C$191</f>
        <v>11653.913276863606</v>
      </c>
      <c r="D81" s="48">
        <f>'[1]CUADRO 7A'!D78/D$191</f>
        <v>13635.015481640059</v>
      </c>
      <c r="E81" s="48">
        <f>'[1]CUADRO 7A'!E78/E$191</f>
        <v>12471.617246734448</v>
      </c>
      <c r="F81" s="48">
        <f>'[1]CUADRO 7A'!F78/F$191</f>
        <v>13219.714056762643</v>
      </c>
      <c r="G81" s="48">
        <f>'[1]CUADRO 7A'!G78/G$191</f>
        <v>13981.276418112291</v>
      </c>
      <c r="H81" s="48">
        <f>'[1]CUADRO 7A'!H78/H$191</f>
        <v>18209.357213264975</v>
      </c>
      <c r="I81" s="48">
        <f>'[1]CUADRO 7A'!I78/I$191</f>
        <v>31527.164110059879</v>
      </c>
      <c r="J81" s="48">
        <f>'[1]CUADRO 7A'!J78/J$191</f>
        <v>27678.459666563078</v>
      </c>
      <c r="K81" s="48">
        <f>'[1]CUADRO 7A'!K78/K$191</f>
        <v>30220.379715194704</v>
      </c>
      <c r="L81" s="48">
        <f>'[1]CUADRO 7A'!L78/L$191</f>
        <v>26040.996759475831</v>
      </c>
      <c r="M81" s="48">
        <f>'[1]CUADRO 7A'!M78/M$191</f>
        <v>30210.288560090641</v>
      </c>
      <c r="N81" s="48">
        <f>'[1]CUADRO 7A'!N78/N$191</f>
        <v>34237.481381558777</v>
      </c>
      <c r="O81" s="48">
        <f>'[1]CUADRO 7A'!O78/O$191</f>
        <v>36305.642835030172</v>
      </c>
      <c r="P81" s="48">
        <f>'[1]CUADRO 7A'!P78/P$191</f>
        <v>32651.956243587338</v>
      </c>
      <c r="Q81" s="48">
        <f>'[1]CUADRO 7A'!Q78/Q$191</f>
        <v>25619.722848413534</v>
      </c>
      <c r="R81" s="48">
        <f>'[1]CUADRO 7A'!R78/R$191</f>
        <v>22607.468878830656</v>
      </c>
      <c r="S81" s="48">
        <f>'[1]CUADRO 7A'!S78/S$191</f>
        <v>21157.524205859445</v>
      </c>
      <c r="T81" s="48">
        <f>'[1]CUADRO 7A'!T78/T$191</f>
        <v>25895.781732985295</v>
      </c>
      <c r="U81" s="48">
        <f>'[1]CUADRO 7A'!U78/U$191</f>
        <v>27529.637777286644</v>
      </c>
      <c r="V81" s="48">
        <f>'[1]CUADRO 7A'!V78/V$191</f>
        <v>26900.117547193538</v>
      </c>
      <c r="W81" s="48">
        <f>'[1]CUADRO 7A'!W78/W$191</f>
        <v>36099.747604460215</v>
      </c>
      <c r="X81" s="48">
        <f>'[1]CUADRO 7A'!X78/X$191</f>
        <v>35504.665429780252</v>
      </c>
      <c r="Y81" s="48">
        <f>'[1]CUADRO 7A'!Y78/Y$191</f>
        <v>30478.791003184549</v>
      </c>
      <c r="Z81" s="48">
        <f>'[1]CUADRO 7A'!Z78/Z$191</f>
        <v>34768.51135488203</v>
      </c>
      <c r="AA81" s="48">
        <f>'[1]CUADRO 7A'!AA78/AA$191</f>
        <v>34152.899116477398</v>
      </c>
      <c r="AB81" s="48">
        <f>'[1]CUADRO 7A'!AB78/AB$191</f>
        <v>33344.503658145135</v>
      </c>
      <c r="AC81" s="48">
        <f>'[2]CUADRO 7A'!AC81/$AC$191</f>
        <v>44496.600676000002</v>
      </c>
    </row>
    <row r="82" spans="2:29" x14ac:dyDescent="0.2">
      <c r="B82" s="106" t="s">
        <v>169</v>
      </c>
      <c r="C82" s="48">
        <f>'[1]CUADRO 7A'!C79/C$191</f>
        <v>62181.17727462716</v>
      </c>
      <c r="D82" s="48">
        <f>'[1]CUADRO 7A'!D79/D$191</f>
        <v>65754.292556692148</v>
      </c>
      <c r="E82" s="48">
        <f>'[1]CUADRO 7A'!E79/E$191</f>
        <v>41102.330938320738</v>
      </c>
      <c r="F82" s="48">
        <f>'[1]CUADRO 7A'!F79/F$191</f>
        <v>31479.219206686412</v>
      </c>
      <c r="G82" s="48">
        <f>'[1]CUADRO 7A'!G79/G$191</f>
        <v>28841.612674509503</v>
      </c>
      <c r="H82" s="48">
        <f>'[1]CUADRO 7A'!H79/H$191</f>
        <v>28743.920363974306</v>
      </c>
      <c r="I82" s="48">
        <f>'[1]CUADRO 7A'!I79/I$191</f>
        <v>21061.779502342608</v>
      </c>
      <c r="J82" s="48">
        <f>'[1]CUADRO 7A'!J79/J$191</f>
        <v>20724.12350483015</v>
      </c>
      <c r="K82" s="48">
        <f>'[1]CUADRO 7A'!K79/K$191</f>
        <v>17607.335297469268</v>
      </c>
      <c r="L82" s="48">
        <f>'[1]CUADRO 7A'!L79/L$191</f>
        <v>20310.922364411537</v>
      </c>
      <c r="M82" s="48">
        <f>'[1]CUADRO 7A'!M79/M$191</f>
        <v>20474.080839519655</v>
      </c>
      <c r="N82" s="48">
        <f>'[1]CUADRO 7A'!N79/N$191</f>
        <v>19517.419218743122</v>
      </c>
      <c r="O82" s="48">
        <f>'[1]CUADRO 7A'!O79/O$191</f>
        <v>19624.113903489309</v>
      </c>
      <c r="P82" s="48">
        <f>'[1]CUADRO 7A'!P79/P$191</f>
        <v>0</v>
      </c>
      <c r="Q82" s="48">
        <f>'[1]CUADRO 7A'!Q79/Q$191</f>
        <v>0</v>
      </c>
      <c r="R82" s="48">
        <f>'[1]CUADRO 7A'!R79/R$191</f>
        <v>0</v>
      </c>
      <c r="S82" s="48">
        <f>'[1]CUADRO 7A'!S79/S$191</f>
        <v>0</v>
      </c>
      <c r="T82" s="48">
        <f>'[1]CUADRO 7A'!T79/T$191</f>
        <v>0</v>
      </c>
      <c r="U82" s="48">
        <f>'[1]CUADRO 7A'!U79/U$191</f>
        <v>0</v>
      </c>
      <c r="V82" s="48">
        <f>'[1]CUADRO 7A'!V79/V$191</f>
        <v>0</v>
      </c>
      <c r="W82" s="48">
        <f>'[1]CUADRO 7A'!W79/W$191</f>
        <v>0</v>
      </c>
      <c r="X82" s="48">
        <f>'[1]CUADRO 7A'!X79/X$191</f>
        <v>0</v>
      </c>
      <c r="Y82" s="48">
        <f>'[1]CUADRO 7A'!Y79/Y$191</f>
        <v>0</v>
      </c>
      <c r="Z82" s="48">
        <f>'[1]CUADRO 7A'!Z79/Z$191</f>
        <v>0</v>
      </c>
      <c r="AA82" s="48">
        <f>'[1]CUADRO 7A'!AA79/AA$191</f>
        <v>0</v>
      </c>
      <c r="AB82" s="48">
        <f>'[1]CUADRO 7A'!AB79/AB$191</f>
        <v>0</v>
      </c>
      <c r="AC82" s="48">
        <f>'[2]CUADRO 7A'!AC82/$AC$191</f>
        <v>0</v>
      </c>
    </row>
    <row r="83" spans="2:29" x14ac:dyDescent="0.2">
      <c r="B83" s="106" t="s">
        <v>285</v>
      </c>
      <c r="C83" s="48">
        <f>'[1]CUADRO 7A'!C80/C$191</f>
        <v>4578.0081718850006</v>
      </c>
      <c r="D83" s="48">
        <f>'[1]CUADRO 7A'!D80/D$191</f>
        <v>4447.8306333126638</v>
      </c>
      <c r="E83" s="48">
        <f>'[1]CUADRO 7A'!E80/E$191</f>
        <v>5984.1877166684963</v>
      </c>
      <c r="F83" s="48">
        <f>'[1]CUADRO 7A'!F80/F$191</f>
        <v>3910.6287255458828</v>
      </c>
      <c r="G83" s="48">
        <f>'[1]CUADRO 7A'!G80/G$191</f>
        <v>5559.2154582826206</v>
      </c>
      <c r="H83" s="48">
        <f>'[1]CUADRO 7A'!H80/H$191</f>
        <v>5499.8172285044893</v>
      </c>
      <c r="I83" s="48">
        <f>'[1]CUADRO 7A'!I80/I$191</f>
        <v>6336.1038320068237</v>
      </c>
      <c r="J83" s="48">
        <f>'[1]CUADRO 7A'!J80/J$191</f>
        <v>13166.822803188863</v>
      </c>
      <c r="K83" s="48">
        <f>'[1]CUADRO 7A'!K80/K$191</f>
        <v>16804.141738597958</v>
      </c>
      <c r="L83" s="48">
        <f>'[1]CUADRO 7A'!L80/L$191</f>
        <v>14498.023603461179</v>
      </c>
      <c r="M83" s="48">
        <f>'[1]CUADRO 7A'!M80/M$191</f>
        <v>14788.470378386681</v>
      </c>
      <c r="N83" s="48">
        <f>'[1]CUADRO 7A'!N80/N$191</f>
        <v>11365.428697760344</v>
      </c>
      <c r="O83" s="48">
        <f>'[1]CUADRO 7A'!O80/O$191</f>
        <v>9915.655170811784</v>
      </c>
      <c r="P83" s="48">
        <f>'[1]CUADRO 7A'!P80/P$191</f>
        <v>9724.9228883159431</v>
      </c>
      <c r="Q83" s="48">
        <f>'[1]CUADRO 7A'!Q80/Q$191</f>
        <v>8414.4273218689141</v>
      </c>
      <c r="R83" s="48">
        <f>'[1]CUADRO 7A'!R80/R$191</f>
        <v>7587.8788135715404</v>
      </c>
      <c r="S83" s="48">
        <f>'[1]CUADRO 7A'!S80/S$191</f>
        <v>6799.0034024947727</v>
      </c>
      <c r="T83" s="48">
        <f>'[1]CUADRO 7A'!T80/T$191</f>
        <v>2256.3334397213939</v>
      </c>
      <c r="U83" s="48">
        <f>'[1]CUADRO 7A'!U80/U$191</f>
        <v>3425.9622428109542</v>
      </c>
      <c r="V83" s="48">
        <f>'[1]CUADRO 7A'!V80/V$191</f>
        <v>3418.7487046603019</v>
      </c>
      <c r="W83" s="48">
        <f>'[1]CUADRO 7A'!W80/W$191</f>
        <v>1915.4052532579267</v>
      </c>
      <c r="X83" s="48">
        <f>'[1]CUADRO 7A'!X80/X$191</f>
        <v>3618.9064753856205</v>
      </c>
      <c r="Y83" s="48">
        <f>'[1]CUADRO 7A'!Y80/Y$191</f>
        <v>2049.2252388422958</v>
      </c>
      <c r="Z83" s="48">
        <f>'[1]CUADRO 7A'!Z80/Z$191</f>
        <v>1178.9185845234986</v>
      </c>
      <c r="AA83" s="48">
        <f>'[1]CUADRO 7A'!AA80/AA$191</f>
        <v>695.39698064778486</v>
      </c>
      <c r="AB83" s="48">
        <f>'[1]CUADRO 7A'!AB80/AB$191</f>
        <v>656.34461876124863</v>
      </c>
      <c r="AC83" s="48">
        <f>'[2]CUADRO 7A'!AC83/$AC$191</f>
        <v>744</v>
      </c>
    </row>
    <row r="84" spans="2:29" x14ac:dyDescent="0.2">
      <c r="B84" s="106" t="s">
        <v>171</v>
      </c>
      <c r="C84" s="48">
        <f>'[1]CUADRO 7A'!C81/C$191</f>
        <v>8768.3678195103021</v>
      </c>
      <c r="D84" s="48">
        <f>'[1]CUADRO 7A'!D81/D$191</f>
        <v>8194.3262964503174</v>
      </c>
      <c r="E84" s="48">
        <f>'[1]CUADRO 7A'!E81/E$191</f>
        <v>36618.96397156029</v>
      </c>
      <c r="F84" s="48">
        <f>'[1]CUADRO 7A'!F81/F$191</f>
        <v>36709.196712818062</v>
      </c>
      <c r="G84" s="48">
        <f>'[1]CUADRO 7A'!G81/G$191</f>
        <v>31466.406530857999</v>
      </c>
      <c r="H84" s="48">
        <f>'[1]CUADRO 7A'!H81/H$191</f>
        <v>0</v>
      </c>
      <c r="I84" s="48">
        <f>'[1]CUADRO 7A'!I81/I$191</f>
        <v>0</v>
      </c>
      <c r="J84" s="48">
        <f>'[1]CUADRO 7A'!J81/J$191</f>
        <v>0</v>
      </c>
      <c r="K84" s="48">
        <f>'[1]CUADRO 7A'!K81/K$191</f>
        <v>0</v>
      </c>
      <c r="L84" s="48">
        <f>'[1]CUADRO 7A'!L81/L$191</f>
        <v>0</v>
      </c>
      <c r="M84" s="48">
        <f>'[1]CUADRO 7A'!M81/M$191</f>
        <v>0</v>
      </c>
      <c r="N84" s="48">
        <f>'[1]CUADRO 7A'!N81/N$191</f>
        <v>0</v>
      </c>
      <c r="O84" s="48">
        <f>'[1]CUADRO 7A'!O81/O$191</f>
        <v>0</v>
      </c>
      <c r="P84" s="48">
        <f>'[1]CUADRO 7A'!P81/P$191</f>
        <v>0</v>
      </c>
      <c r="Q84" s="48">
        <f>'[1]CUADRO 7A'!Q81/Q$191</f>
        <v>0</v>
      </c>
      <c r="R84" s="48">
        <f>'[1]CUADRO 7A'!R81/R$191</f>
        <v>0</v>
      </c>
      <c r="S84" s="48">
        <f>'[1]CUADRO 7A'!S81/S$191</f>
        <v>0</v>
      </c>
      <c r="T84" s="48">
        <f>'[1]CUADRO 7A'!T81/T$191</f>
        <v>0</v>
      </c>
      <c r="U84" s="48">
        <f>'[1]CUADRO 7A'!U81/U$191</f>
        <v>0</v>
      </c>
      <c r="V84" s="48">
        <f>'[1]CUADRO 7A'!V81/V$191</f>
        <v>0</v>
      </c>
      <c r="W84" s="48">
        <f>'[1]CUADRO 7A'!W81/W$191</f>
        <v>0</v>
      </c>
      <c r="X84" s="48">
        <f>'[1]CUADRO 7A'!X81/X$191</f>
        <v>0</v>
      </c>
      <c r="Y84" s="48">
        <f>'[1]CUADRO 7A'!Y81/Y$191</f>
        <v>0</v>
      </c>
      <c r="Z84" s="48">
        <f>'[1]CUADRO 7A'!Z81/Z$191</f>
        <v>0</v>
      </c>
      <c r="AA84" s="48">
        <f>'[1]CUADRO 7A'!AA81/AA$191</f>
        <v>0</v>
      </c>
      <c r="AB84" s="48">
        <f>'[1]CUADRO 7A'!AB81/AB$191</f>
        <v>0</v>
      </c>
      <c r="AC84" s="48">
        <f>'[2]CUADRO 7A'!AC84/$AC$191</f>
        <v>0</v>
      </c>
    </row>
    <row r="85" spans="2:29" x14ac:dyDescent="0.2">
      <c r="B85" s="106" t="s">
        <v>286</v>
      </c>
      <c r="C85" s="48">
        <f>'[1]CUADRO 7A'!C82/C$191</f>
        <v>578711.75291043567</v>
      </c>
      <c r="D85" s="48">
        <f>'[1]CUADRO 7A'!D82/D$191</f>
        <v>680979.18725454132</v>
      </c>
      <c r="E85" s="48">
        <f>'[1]CUADRO 7A'!E82/E$191</f>
        <v>652167.06842154323</v>
      </c>
      <c r="F85" s="48">
        <f>'[1]CUADRO 7A'!F82/F$191</f>
        <v>672180.95287899498</v>
      </c>
      <c r="G85" s="48">
        <f>'[1]CUADRO 7A'!G82/G$191</f>
        <v>734181.96306794265</v>
      </c>
      <c r="H85" s="48">
        <f>'[1]CUADRO 7A'!H82/H$191</f>
        <v>741034.91642189678</v>
      </c>
      <c r="I85" s="48">
        <f>'[1]CUADRO 7A'!I82/I$191</f>
        <v>787785.49646452779</v>
      </c>
      <c r="J85" s="48">
        <f>'[1]CUADRO 7A'!J82/J$191</f>
        <v>853455.27460420236</v>
      </c>
      <c r="K85" s="48">
        <f>'[1]CUADRO 7A'!K82/K$191</f>
        <v>867513.81725511956</v>
      </c>
      <c r="L85" s="48">
        <f>'[1]CUADRO 7A'!L82/L$191</f>
        <v>1051017.4222331573</v>
      </c>
      <c r="M85" s="48">
        <f>'[1]CUADRO 7A'!M82/M$191</f>
        <v>1105018.9300627518</v>
      </c>
      <c r="N85" s="48">
        <f>'[1]CUADRO 7A'!N82/N$191</f>
        <v>1094801.0505575975</v>
      </c>
      <c r="O85" s="48">
        <f>'[1]CUADRO 7A'!O82/O$191</f>
        <v>1098334.7639131984</v>
      </c>
      <c r="P85" s="48">
        <f>'[1]CUADRO 7A'!P82/P$191</f>
        <v>1102538.7795674403</v>
      </c>
      <c r="Q85" s="48">
        <f>'[1]CUADRO 7A'!Q82/Q$191</f>
        <v>1224631.9935368402</v>
      </c>
      <c r="R85" s="48">
        <f>'[1]CUADRO 7A'!R82/R$191</f>
        <v>1176733.6445806399</v>
      </c>
      <c r="S85" s="48">
        <f>'[1]CUADRO 7A'!S82/S$191</f>
        <v>1201769.5432941366</v>
      </c>
      <c r="T85" s="48">
        <f>'[1]CUADRO 7A'!T82/T$191</f>
        <v>1382946.5426714714</v>
      </c>
      <c r="U85" s="48">
        <f>'[1]CUADRO 7A'!U82/U$191</f>
        <v>1315537.615353334</v>
      </c>
      <c r="V85" s="48">
        <f>'[1]CUADRO 7A'!V82/V$191</f>
        <v>1513085.5298205668</v>
      </c>
      <c r="W85" s="48">
        <f>'[1]CUADRO 7A'!W82/W$191</f>
        <v>1431553.2473763009</v>
      </c>
      <c r="X85" s="48">
        <f>'[1]CUADRO 7A'!X82/X$191</f>
        <v>1523077.3360613221</v>
      </c>
      <c r="Y85" s="48">
        <f>'[1]CUADRO 7A'!Y82/Y$191</f>
        <v>1391912.653736054</v>
      </c>
      <c r="Z85" s="48">
        <f>'[1]CUADRO 7A'!Z82/Z$191</f>
        <v>1550467.2135968856</v>
      </c>
      <c r="AA85" s="48">
        <f>'[1]CUADRO 7A'!AA82/AA$191</f>
        <v>1607505.9607358417</v>
      </c>
      <c r="AB85" s="48">
        <f>'[1]CUADRO 7A'!AB82/AB$191</f>
        <v>1760804.0195768452</v>
      </c>
      <c r="AC85" s="48">
        <f>'[2]CUADRO 7A'!AC85/$AC$191</f>
        <v>1810644</v>
      </c>
    </row>
    <row r="86" spans="2:29" x14ac:dyDescent="0.2">
      <c r="B86" s="106" t="s">
        <v>287</v>
      </c>
      <c r="C86" s="48">
        <f>'[1]CUADRO 7A'!C83/C$191</f>
        <v>618116.13139280153</v>
      </c>
      <c r="D86" s="48">
        <f>'[1]CUADRO 7A'!D83/D$191</f>
        <v>670070.19109513157</v>
      </c>
      <c r="E86" s="48">
        <f>'[1]CUADRO 7A'!E83/E$191</f>
        <v>642090.92017076572</v>
      </c>
      <c r="F86" s="48">
        <f>'[1]CUADRO 7A'!F83/F$191</f>
        <v>664565.00307735859</v>
      </c>
      <c r="G86" s="48">
        <f>'[1]CUADRO 7A'!G83/G$191</f>
        <v>759608.87877817603</v>
      </c>
      <c r="H86" s="48">
        <f>'[1]CUADRO 7A'!H83/H$191</f>
        <v>758270.12043041992</v>
      </c>
      <c r="I86" s="48">
        <f>'[1]CUADRO 7A'!I83/I$191</f>
        <v>808306.34101846686</v>
      </c>
      <c r="J86" s="48">
        <f>'[1]CUADRO 7A'!J83/J$191</f>
        <v>880710.48606932873</v>
      </c>
      <c r="K86" s="48">
        <f>'[1]CUADRO 7A'!K83/K$191</f>
        <v>936125.33154821931</v>
      </c>
      <c r="L86" s="48">
        <f>'[1]CUADRO 7A'!L83/L$191</f>
        <v>1142894.8916691861</v>
      </c>
      <c r="M86" s="48">
        <f>'[1]CUADRO 7A'!M83/M$191</f>
        <v>1102135.5166231031</v>
      </c>
      <c r="N86" s="48">
        <f>'[1]CUADRO 7A'!N83/N$191</f>
        <v>1091474.8009412033</v>
      </c>
      <c r="O86" s="48">
        <f>'[1]CUADRO 7A'!O83/O$191</f>
        <v>1070969.2147855347</v>
      </c>
      <c r="P86" s="48">
        <f>'[1]CUADRO 7A'!P83/P$191</f>
        <v>1222877.1915009413</v>
      </c>
      <c r="Q86" s="48">
        <f>'[1]CUADRO 7A'!Q83/Q$191</f>
        <v>1214477.122778689</v>
      </c>
      <c r="R86" s="48">
        <f>'[1]CUADRO 7A'!R83/R$191</f>
        <v>1377696.3651085573</v>
      </c>
      <c r="S86" s="48">
        <f>'[1]CUADRO 7A'!S83/S$191</f>
        <v>1353871.5377758285</v>
      </c>
      <c r="T86" s="48">
        <f>'[1]CUADRO 7A'!T83/T$191</f>
        <v>1310206.6122459683</v>
      </c>
      <c r="U86" s="48">
        <f>'[1]CUADRO 7A'!U83/U$191</f>
        <v>1313028.9802392749</v>
      </c>
      <c r="V86" s="48">
        <f>'[1]CUADRO 7A'!V83/V$191</f>
        <v>1404875.9698759364</v>
      </c>
      <c r="W86" s="48">
        <f>'[1]CUADRO 7A'!W83/W$191</f>
        <v>1521768.2824414058</v>
      </c>
      <c r="X86" s="48">
        <f>'[1]CUADRO 7A'!X83/X$191</f>
        <v>1869250.1163566916</v>
      </c>
      <c r="Y86" s="48">
        <f>'[1]CUADRO 7A'!Y83/Y$191</f>
        <v>1661574.559166681</v>
      </c>
      <c r="Z86" s="48">
        <f>'[1]CUADRO 7A'!Z83/Z$191</f>
        <v>1607098.4491898362</v>
      </c>
      <c r="AA86" s="48">
        <f>'[1]CUADRO 7A'!AA83/AA$191</f>
        <v>1510290.8001431671</v>
      </c>
      <c r="AB86" s="48">
        <f>'[1]CUADRO 7A'!AB83/AB$191</f>
        <v>1635683.9527619081</v>
      </c>
      <c r="AC86" s="48">
        <f>'[2]CUADRO 7A'!AC86/$AC$191</f>
        <v>1754926</v>
      </c>
    </row>
    <row r="87" spans="2:29" x14ac:dyDescent="0.2">
      <c r="B87" s="106" t="s">
        <v>288</v>
      </c>
      <c r="C87" s="48">
        <f>'[1]CUADRO 7A'!C84/C$191</f>
        <v>63276.793048500949</v>
      </c>
      <c r="D87" s="48">
        <f>'[1]CUADRO 7A'!D84/D$191</f>
        <v>73354.749910495942</v>
      </c>
      <c r="E87" s="48">
        <f>'[1]CUADRO 7A'!E84/E$191</f>
        <v>56379.758133311079</v>
      </c>
      <c r="F87" s="48">
        <f>'[1]CUADRO 7A'!F84/F$191</f>
        <v>27356.925480817412</v>
      </c>
      <c r="G87" s="48">
        <f>'[1]CUADRO 7A'!G84/G$191</f>
        <v>43322.986398380723</v>
      </c>
      <c r="H87" s="48">
        <f>'[1]CUADRO 7A'!H84/H$191</f>
        <v>68765.359722426569</v>
      </c>
      <c r="I87" s="48">
        <f>'[1]CUADRO 7A'!I84/I$191</f>
        <v>61210.796678683204</v>
      </c>
      <c r="J87" s="48">
        <f>'[1]CUADRO 7A'!J84/J$191</f>
        <v>49783.354975770621</v>
      </c>
      <c r="K87" s="48">
        <f>'[1]CUADRO 7A'!K84/K$191</f>
        <v>80286.27504642884</v>
      </c>
      <c r="L87" s="48">
        <f>'[1]CUADRO 7A'!L84/L$191</f>
        <v>73027.847916091778</v>
      </c>
      <c r="M87" s="48">
        <f>'[1]CUADRO 7A'!M84/M$191</f>
        <v>72559.330344265414</v>
      </c>
      <c r="N87" s="48">
        <f>'[1]CUADRO 7A'!N84/N$191</f>
        <v>72054.726337848129</v>
      </c>
      <c r="O87" s="48">
        <f>'[1]CUADRO 7A'!O84/O$191</f>
        <v>72407.246187859884</v>
      </c>
      <c r="P87" s="48">
        <f>'[1]CUADRO 7A'!P84/P$191</f>
        <v>77604.559943489483</v>
      </c>
      <c r="Q87" s="48">
        <f>'[1]CUADRO 7A'!Q84/Q$191</f>
        <v>78898.54929317614</v>
      </c>
      <c r="R87" s="48">
        <f>'[1]CUADRO 7A'!R84/R$191</f>
        <v>79564.023321442801</v>
      </c>
      <c r="S87" s="48">
        <f>'[1]CUADRO 7A'!S84/S$191</f>
        <v>75798.677660221801</v>
      </c>
      <c r="T87" s="48">
        <f>'[1]CUADRO 7A'!T84/T$191</f>
        <v>74751.3518327325</v>
      </c>
      <c r="U87" s="48">
        <f>'[1]CUADRO 7A'!U84/U$191</f>
        <v>76179.807506533485</v>
      </c>
      <c r="V87" s="48">
        <f>'[1]CUADRO 7A'!V84/V$191</f>
        <v>94216.188427838279</v>
      </c>
      <c r="W87" s="48">
        <f>'[1]CUADRO 7A'!W84/W$191</f>
        <v>80631.17370413577</v>
      </c>
      <c r="X87" s="48">
        <f>'[1]CUADRO 7A'!X84/X$191</f>
        <v>156475.48139086569</v>
      </c>
      <c r="Y87" s="48">
        <f>'[1]CUADRO 7A'!Y84/Y$191</f>
        <v>69898.325195661731</v>
      </c>
      <c r="Z87" s="48">
        <f>'[1]CUADRO 7A'!Z84/Z$191</f>
        <v>66307.701698103454</v>
      </c>
      <c r="AA87" s="48">
        <f>'[1]CUADRO 7A'!AA84/AA$191</f>
        <v>112705.57410389917</v>
      </c>
      <c r="AB87" s="48">
        <f>'[1]CUADRO 7A'!AB84/AB$191</f>
        <v>128682.65026838392</v>
      </c>
      <c r="AC87" s="48">
        <f>'[2]CUADRO 7A'!AC87/$AC$191</f>
        <v>125575.5</v>
      </c>
    </row>
    <row r="88" spans="2:29" x14ac:dyDescent="0.2">
      <c r="B88" s="106" t="s">
        <v>289</v>
      </c>
      <c r="C88" s="48">
        <f>'[1]CUADRO 7A'!C85/C$191</f>
        <v>44439.650641355191</v>
      </c>
      <c r="D88" s="48">
        <f>'[1]CUADRO 7A'!D85/D$191</f>
        <v>45376.162857977652</v>
      </c>
      <c r="E88" s="48">
        <f>'[1]CUADRO 7A'!E85/E$191</f>
        <v>44764.656339749119</v>
      </c>
      <c r="F88" s="48">
        <f>'[1]CUADRO 7A'!F85/F$191</f>
        <v>45208.543766313334</v>
      </c>
      <c r="G88" s="48">
        <f>'[1]CUADRO 7A'!G85/G$191</f>
        <v>45201.440631871526</v>
      </c>
      <c r="H88" s="48">
        <f>'[1]CUADRO 7A'!H85/H$191</f>
        <v>46334.608244632967</v>
      </c>
      <c r="I88" s="48">
        <f>'[1]CUADRO 7A'!I85/I$191</f>
        <v>46101.207699824503</v>
      </c>
      <c r="J88" s="48">
        <f>'[1]CUADRO 7A'!J85/J$191</f>
        <v>46036.017469099104</v>
      </c>
      <c r="K88" s="48">
        <f>'[1]CUADRO 7A'!K85/K$191</f>
        <v>45094.240537243633</v>
      </c>
      <c r="L88" s="48">
        <f>'[1]CUADRO 7A'!L85/L$191</f>
        <v>47298.236556850352</v>
      </c>
      <c r="M88" s="48">
        <f>'[1]CUADRO 7A'!M85/M$191</f>
        <v>48140.759175842279</v>
      </c>
      <c r="N88" s="48">
        <f>'[1]CUADRO 7A'!N85/N$191</f>
        <v>44950.631074886456</v>
      </c>
      <c r="O88" s="48">
        <f>'[1]CUADRO 7A'!O85/O$191</f>
        <v>45745.472753129208</v>
      </c>
      <c r="P88" s="48">
        <f>'[1]CUADRO 7A'!P85/P$191</f>
        <v>46938.363142062844</v>
      </c>
      <c r="Q88" s="48">
        <f>'[1]CUADRO 7A'!Q85/Q$191</f>
        <v>45403.581858751895</v>
      </c>
      <c r="R88" s="48">
        <f>'[1]CUADRO 7A'!R85/R$191</f>
        <v>41638.484072664731</v>
      </c>
      <c r="S88" s="48">
        <f>'[1]CUADRO 7A'!S85/S$191</f>
        <v>41608.712025841851</v>
      </c>
      <c r="T88" s="48">
        <f>'[1]CUADRO 7A'!T85/T$191</f>
        <v>37465.663407641492</v>
      </c>
      <c r="U88" s="48">
        <f>'[1]CUADRO 7A'!U85/U$191</f>
        <v>42113.201254340187</v>
      </c>
      <c r="V88" s="48">
        <f>'[1]CUADRO 7A'!V85/V$191</f>
        <v>42049.637754568874</v>
      </c>
      <c r="W88" s="48">
        <f>'[1]CUADRO 7A'!W85/W$191</f>
        <v>40081.993168923822</v>
      </c>
      <c r="X88" s="48">
        <f>'[1]CUADRO 7A'!X85/X$191</f>
        <v>40173.171228589948</v>
      </c>
      <c r="Y88" s="48">
        <f>'[1]CUADRO 7A'!Y85/Y$191</f>
        <v>35046.500473822605</v>
      </c>
      <c r="Z88" s="48">
        <f>'[1]CUADRO 7A'!Z85/Z$191</f>
        <v>36557.920444733551</v>
      </c>
      <c r="AA88" s="48">
        <f>'[1]CUADRO 7A'!AA85/AA$191</f>
        <v>37851.933146406336</v>
      </c>
      <c r="AB88" s="48">
        <f>'[1]CUADRO 7A'!AB85/AB$191</f>
        <v>39803.166899002928</v>
      </c>
      <c r="AC88" s="48">
        <f>'[2]CUADRO 7A'!AC88/$AC$191</f>
        <v>37166.178999999996</v>
      </c>
    </row>
    <row r="89" spans="2:29" x14ac:dyDescent="0.2">
      <c r="B89" s="106" t="s">
        <v>290</v>
      </c>
      <c r="C89" s="48">
        <f>'[1]CUADRO 7A'!C86/C$191</f>
        <v>118954.80888421202</v>
      </c>
      <c r="D89" s="48">
        <f>'[1]CUADRO 7A'!D86/D$191</f>
        <v>121555.24133344059</v>
      </c>
      <c r="E89" s="48">
        <f>'[1]CUADRO 7A'!E86/E$191</f>
        <v>288919.62585782527</v>
      </c>
      <c r="F89" s="48">
        <f>'[1]CUADRO 7A'!F86/F$191</f>
        <v>111058.66377016834</v>
      </c>
      <c r="G89" s="48">
        <f>'[1]CUADRO 7A'!G86/G$191</f>
        <v>357922.97121002921</v>
      </c>
      <c r="H89" s="48">
        <f>'[1]CUADRO 7A'!H86/H$191</f>
        <v>165525.06988170909</v>
      </c>
      <c r="I89" s="48">
        <f>'[1]CUADRO 7A'!I86/I$191</f>
        <v>224252.66452875512</v>
      </c>
      <c r="J89" s="48">
        <f>'[1]CUADRO 7A'!J86/J$191</f>
        <v>450244.03754357976</v>
      </c>
      <c r="K89" s="48">
        <f>'[1]CUADRO 7A'!K86/K$191</f>
        <v>971605.11153787747</v>
      </c>
      <c r="L89" s="48">
        <f>'[1]CUADRO 7A'!L86/L$191</f>
        <v>392354.58662993409</v>
      </c>
      <c r="M89" s="48">
        <f>'[1]CUADRO 7A'!M86/M$191</f>
        <v>325338.7327602788</v>
      </c>
      <c r="N89" s="48">
        <f>'[1]CUADRO 7A'!N86/N$191</f>
        <v>255370.42716796175</v>
      </c>
      <c r="O89" s="48">
        <f>'[1]CUADRO 7A'!O86/O$191</f>
        <v>107880.59048452369</v>
      </c>
      <c r="P89" s="48">
        <f>'[1]CUADRO 7A'!P86/P$191</f>
        <v>75088.094087581354</v>
      </c>
      <c r="Q89" s="48">
        <f>'[1]CUADRO 7A'!Q86/Q$191</f>
        <v>82720.985954147793</v>
      </c>
      <c r="R89" s="48">
        <f>'[1]CUADRO 7A'!R86/R$191</f>
        <v>60313.254621674998</v>
      </c>
      <c r="S89" s="48">
        <f>'[1]CUADRO 7A'!S86/S$191</f>
        <v>39416.321939681977</v>
      </c>
      <c r="T89" s="48">
        <f>'[1]CUADRO 7A'!T86/T$191</f>
        <v>14630.275973643887</v>
      </c>
      <c r="U89" s="48">
        <f>'[1]CUADRO 7A'!U86/U$191</f>
        <v>153500.95371315998</v>
      </c>
      <c r="V89" s="48">
        <f>'[1]CUADRO 7A'!V86/V$191</f>
        <v>0</v>
      </c>
      <c r="W89" s="48">
        <f>'[1]CUADRO 7A'!W86/W$191</f>
        <v>38267.51009448609</v>
      </c>
      <c r="X89" s="48">
        <f>'[1]CUADRO 7A'!X86/X$191</f>
        <v>0</v>
      </c>
      <c r="Y89" s="48">
        <f>'[1]CUADRO 7A'!Y86/Y$191</f>
        <v>177967.09511654731</v>
      </c>
      <c r="Z89" s="48">
        <f>'[1]CUADRO 7A'!Z86/Z$191</f>
        <v>0</v>
      </c>
      <c r="AA89" s="48">
        <f>'[1]CUADRO 7A'!AA86/AA$191</f>
        <v>0</v>
      </c>
      <c r="AB89" s="48">
        <f>'[1]CUADRO 7A'!AB86/AB$191</f>
        <v>173894.21240201095</v>
      </c>
      <c r="AC89" s="48">
        <f>'[2]CUADRO 7A'!AC89/$AC$191</f>
        <v>0</v>
      </c>
    </row>
    <row r="90" spans="2:29" x14ac:dyDescent="0.2">
      <c r="B90" s="106" t="s">
        <v>291</v>
      </c>
      <c r="C90" s="48">
        <f>'[1]CUADRO 7A'!C87/C$191</f>
        <v>59710.649165408387</v>
      </c>
      <c r="D90" s="48">
        <f>'[1]CUADRO 7A'!D87/D$191</f>
        <v>114403.30160007814</v>
      </c>
      <c r="E90" s="48">
        <f>'[1]CUADRO 7A'!E87/E$191</f>
        <v>69016.600473535975</v>
      </c>
      <c r="F90" s="48">
        <f>'[1]CUADRO 7A'!F87/F$191</f>
        <v>130288.54746955092</v>
      </c>
      <c r="G90" s="48">
        <f>'[1]CUADRO 7A'!G87/G$191</f>
        <v>77521.806206071211</v>
      </c>
      <c r="H90" s="48">
        <f>'[1]CUADRO 7A'!H87/H$191</f>
        <v>66692.208182254966</v>
      </c>
      <c r="I90" s="48">
        <f>'[1]CUADRO 7A'!I87/I$191</f>
        <v>135589.219605577</v>
      </c>
      <c r="J90" s="48">
        <f>'[1]CUADRO 7A'!J87/J$191</f>
        <v>127323.83378280024</v>
      </c>
      <c r="K90" s="48">
        <f>'[1]CUADRO 7A'!K87/K$191</f>
        <v>278173.55078244908</v>
      </c>
      <c r="L90" s="48">
        <f>'[1]CUADRO 7A'!L87/L$191</f>
        <v>147078.33823648206</v>
      </c>
      <c r="M90" s="48">
        <f>'[1]CUADRO 7A'!M87/M$191</f>
        <v>252796.90805129931</v>
      </c>
      <c r="N90" s="48">
        <f>'[1]CUADRO 7A'!N87/N$191</f>
        <v>283980.39203740144</v>
      </c>
      <c r="O90" s="48">
        <f>'[1]CUADRO 7A'!O87/O$191</f>
        <v>378649.78160212433</v>
      </c>
      <c r="P90" s="48">
        <f>'[1]CUADRO 7A'!P87/P$191</f>
        <v>402856.82815100782</v>
      </c>
      <c r="Q90" s="48">
        <f>'[1]CUADRO 7A'!Q87/Q$191</f>
        <v>626846.4936558652</v>
      </c>
      <c r="R90" s="48">
        <f>'[1]CUADRO 7A'!R87/R$191</f>
        <v>598580.84717768384</v>
      </c>
      <c r="S90" s="48">
        <f>'[1]CUADRO 7A'!S87/S$191</f>
        <v>466843.73116148653</v>
      </c>
      <c r="T90" s="48">
        <f>'[1]CUADRO 7A'!T87/T$191</f>
        <v>516126.6997428239</v>
      </c>
      <c r="U90" s="48">
        <f>'[1]CUADRO 7A'!U87/U$191</f>
        <v>434265.09244823211</v>
      </c>
      <c r="V90" s="48">
        <f>'[1]CUADRO 7A'!V87/V$191</f>
        <v>283397.16417368629</v>
      </c>
      <c r="W90" s="48">
        <f>'[1]CUADRO 7A'!W87/W$191</f>
        <v>531251.75753065362</v>
      </c>
      <c r="X90" s="48">
        <f>'[1]CUADRO 7A'!X87/X$191</f>
        <v>554038.61981815356</v>
      </c>
      <c r="Y90" s="48">
        <f>'[1]CUADRO 7A'!Y87/Y$191</f>
        <v>655307.56385977485</v>
      </c>
      <c r="Z90" s="48">
        <f>'[1]CUADRO 7A'!Z87/Z$191</f>
        <v>529163.53153795633</v>
      </c>
      <c r="AA90" s="48">
        <f>'[1]CUADRO 7A'!AA87/AA$191</f>
        <v>607312.28534295841</v>
      </c>
      <c r="AB90" s="48">
        <f>'[1]CUADRO 7A'!AB87/AB$191</f>
        <v>495209.13271678082</v>
      </c>
      <c r="AC90" s="48">
        <f>'[2]CUADRO 7A'!AC90/$AC$191</f>
        <v>768555</v>
      </c>
    </row>
    <row r="91" spans="2:29" x14ac:dyDescent="0.2">
      <c r="B91" s="106" t="s">
        <v>292</v>
      </c>
      <c r="C91" s="48">
        <f>'[1]CUADRO 7A'!C88/C$191</f>
        <v>0</v>
      </c>
      <c r="D91" s="48">
        <f>'[1]CUADRO 7A'!D88/D$191</f>
        <v>12133.68350303859</v>
      </c>
      <c r="E91" s="48">
        <f>'[1]CUADRO 7A'!E88/E$191</f>
        <v>10368.691150953762</v>
      </c>
      <c r="F91" s="48">
        <f>'[1]CUADRO 7A'!F88/F$191</f>
        <v>37425.248338988233</v>
      </c>
      <c r="G91" s="48">
        <f>'[1]CUADRO 7A'!G88/G$191</f>
        <v>9644.6352783559778</v>
      </c>
      <c r="H91" s="48">
        <f>'[1]CUADRO 7A'!H88/H$191</f>
        <v>9290.6539498739967</v>
      </c>
      <c r="I91" s="48">
        <f>'[1]CUADRO 7A'!I88/I$191</f>
        <v>33079.818336216871</v>
      </c>
      <c r="J91" s="48">
        <f>'[1]CUADRO 7A'!J88/J$191</f>
        <v>67377.406314824373</v>
      </c>
      <c r="K91" s="48">
        <f>'[1]CUADRO 7A'!K88/K$191</f>
        <v>63650.433276277086</v>
      </c>
      <c r="L91" s="48">
        <f>'[1]CUADRO 7A'!L88/L$191</f>
        <v>36702.163441804762</v>
      </c>
      <c r="M91" s="48">
        <f>'[1]CUADRO 7A'!M88/M$191</f>
        <v>30995.108999458993</v>
      </c>
      <c r="N91" s="48">
        <f>'[1]CUADRO 7A'!N88/N$191</f>
        <v>29669.593197937462</v>
      </c>
      <c r="O91" s="48">
        <f>'[1]CUADRO 7A'!O88/O$191</f>
        <v>24825.341550123387</v>
      </c>
      <c r="P91" s="48">
        <f>'[1]CUADRO 7A'!P88/P$191</f>
        <v>32470.527173008155</v>
      </c>
      <c r="Q91" s="48">
        <f>'[1]CUADRO 7A'!Q88/Q$191</f>
        <v>31324.066344788884</v>
      </c>
      <c r="R91" s="48">
        <f>'[1]CUADRO 7A'!R88/R$191</f>
        <v>33005.127505748329</v>
      </c>
      <c r="S91" s="48">
        <f>'[1]CUADRO 7A'!S88/S$191</f>
        <v>32771.04858726784</v>
      </c>
      <c r="T91" s="48">
        <f>'[1]CUADRO 7A'!T88/T$191</f>
        <v>27652.067810093427</v>
      </c>
      <c r="U91" s="48">
        <f>'[1]CUADRO 7A'!U88/U$191</f>
        <v>27551.055848735221</v>
      </c>
      <c r="V91" s="48">
        <f>'[1]CUADRO 7A'!V88/V$191</f>
        <v>26542.443014195782</v>
      </c>
      <c r="W91" s="48">
        <f>'[1]CUADRO 7A'!W88/W$191</f>
        <v>35206.109286927203</v>
      </c>
      <c r="X91" s="48">
        <f>'[1]CUADRO 7A'!X88/X$191</f>
        <v>34249.32878241031</v>
      </c>
      <c r="Y91" s="48">
        <f>'[1]CUADRO 7A'!Y88/Y$191</f>
        <v>31108.020187097562</v>
      </c>
      <c r="Z91" s="48">
        <f>'[1]CUADRO 7A'!Z88/Z$191</f>
        <v>29309.199665122986</v>
      </c>
      <c r="AA91" s="48">
        <f>'[1]CUADRO 7A'!AA88/AA$191</f>
        <v>40525.819232783171</v>
      </c>
      <c r="AB91" s="48">
        <f>'[1]CUADRO 7A'!AB88/AB$191</f>
        <v>37778.517644336876</v>
      </c>
      <c r="AC91" s="48">
        <f>'[2]CUADRO 7A'!AC91/$AC$191</f>
        <v>20824.148014999999</v>
      </c>
    </row>
    <row r="92" spans="2:29" x14ac:dyDescent="0.2">
      <c r="B92" s="106" t="s">
        <v>293</v>
      </c>
      <c r="C92" s="48">
        <f>'[1]CUADRO 7A'!C89/C$191</f>
        <v>20673.80838823356</v>
      </c>
      <c r="D92" s="48">
        <f>'[1]CUADRO 7A'!D89/D$191</f>
        <v>20050.256769862102</v>
      </c>
      <c r="E92" s="48">
        <f>'[1]CUADRO 7A'!E89/E$191</f>
        <v>20298.333035984324</v>
      </c>
      <c r="F92" s="48">
        <f>'[1]CUADRO 7A'!F89/F$191</f>
        <v>20861.015986339062</v>
      </c>
      <c r="G92" s="48">
        <f>'[1]CUADRO 7A'!G89/G$191</f>
        <v>61887.634509935771</v>
      </c>
      <c r="H92" s="48">
        <f>'[1]CUADRO 7A'!H89/H$191</f>
        <v>28450.402302535102</v>
      </c>
      <c r="I92" s="48">
        <f>'[1]CUADRO 7A'!I89/I$191</f>
        <v>29031.693767595818</v>
      </c>
      <c r="J92" s="48">
        <f>'[1]CUADRO 7A'!J89/J$191</f>
        <v>28840.965599998857</v>
      </c>
      <c r="K92" s="48">
        <f>'[1]CUADRO 7A'!K89/K$191</f>
        <v>23248.886350557837</v>
      </c>
      <c r="L92" s="48">
        <f>'[1]CUADRO 7A'!L89/L$191</f>
        <v>28386.935988716879</v>
      </c>
      <c r="M92" s="48">
        <f>'[1]CUADRO 7A'!M89/M$191</f>
        <v>30975.034720353811</v>
      </c>
      <c r="N92" s="48">
        <f>'[1]CUADRO 7A'!N89/N$191</f>
        <v>28321.61457017557</v>
      </c>
      <c r="O92" s="48">
        <f>'[1]CUADRO 7A'!O89/O$191</f>
        <v>30823.791596291965</v>
      </c>
      <c r="P92" s="48">
        <f>'[1]CUADRO 7A'!P89/P$191</f>
        <v>31853.58512731305</v>
      </c>
      <c r="Q92" s="48">
        <f>'[1]CUADRO 7A'!Q89/Q$191</f>
        <v>30048.246676405866</v>
      </c>
      <c r="R92" s="48">
        <f>'[1]CUADRO 7A'!R89/R$191</f>
        <v>30278.663769790004</v>
      </c>
      <c r="S92" s="48">
        <f>'[1]CUADRO 7A'!S89/S$191</f>
        <v>29112.533804851038</v>
      </c>
      <c r="T92" s="48">
        <f>'[1]CUADRO 7A'!T89/T$191</f>
        <v>29011.580058189455</v>
      </c>
      <c r="U92" s="48">
        <f>'[1]CUADRO 7A'!U89/U$191</f>
        <v>29708.065441095408</v>
      </c>
      <c r="V92" s="48">
        <f>'[1]CUADRO 7A'!V89/V$191</f>
        <v>29070.729670863715</v>
      </c>
      <c r="W92" s="48">
        <f>'[1]CUADRO 7A'!W89/W$191</f>
        <v>24832.642961837737</v>
      </c>
      <c r="X92" s="48">
        <f>'[1]CUADRO 7A'!X89/X$191</f>
        <v>23974.682753966819</v>
      </c>
      <c r="Y92" s="48">
        <f>'[1]CUADRO 7A'!Y89/Y$191</f>
        <v>21275.031900499835</v>
      </c>
      <c r="Z92" s="48">
        <f>'[1]CUADRO 7A'!Z89/Z$191</f>
        <v>38021.446020811803</v>
      </c>
      <c r="AA92" s="48">
        <f>'[1]CUADRO 7A'!AA89/AA$191</f>
        <v>39024.55522036957</v>
      </c>
      <c r="AB92" s="48">
        <f>'[1]CUADRO 7A'!AB89/AB$191</f>
        <v>22916.611669829294</v>
      </c>
      <c r="AC92" s="48">
        <f>'[2]CUADRO 7A'!AC92/$AC$191</f>
        <v>22028.714</v>
      </c>
    </row>
    <row r="93" spans="2:29" x14ac:dyDescent="0.2">
      <c r="B93" s="106" t="s">
        <v>294</v>
      </c>
      <c r="C93" s="48">
        <f>'[1]CUADRO 7A'!C90/C$191</f>
        <v>35591.259012880291</v>
      </c>
      <c r="D93" s="48">
        <f>'[1]CUADRO 7A'!D90/D$191</f>
        <v>38186.161232842016</v>
      </c>
      <c r="E93" s="48">
        <f>'[1]CUADRO 7A'!E90/E$191</f>
        <v>39447.896758846655</v>
      </c>
      <c r="F93" s="48">
        <f>'[1]CUADRO 7A'!F90/F$191</f>
        <v>33281.216988279484</v>
      </c>
      <c r="G93" s="48">
        <f>'[1]CUADRO 7A'!G90/G$191</f>
        <v>37304.797436234476</v>
      </c>
      <c r="H93" s="48">
        <f>'[1]CUADRO 7A'!H90/H$191</f>
        <v>33137.011829518029</v>
      </c>
      <c r="I93" s="48">
        <f>'[1]CUADRO 7A'!I90/I$191</f>
        <v>33014.865914409595</v>
      </c>
      <c r="J93" s="48">
        <f>'[1]CUADRO 7A'!J90/J$191</f>
        <v>32605.366881678776</v>
      </c>
      <c r="K93" s="48">
        <f>'[1]CUADRO 7A'!K90/K$191</f>
        <v>29183.930319309493</v>
      </c>
      <c r="L93" s="48">
        <f>'[1]CUADRO 7A'!L90/L$191</f>
        <v>31502.671388002524</v>
      </c>
      <c r="M93" s="48">
        <f>'[1]CUADRO 7A'!M90/M$191</f>
        <v>32041.468707525833</v>
      </c>
      <c r="N93" s="48">
        <f>'[1]CUADRO 7A'!N90/N$191</f>
        <v>31817.163123870458</v>
      </c>
      <c r="O93" s="48">
        <f>'[1]CUADRO 7A'!O90/O$191</f>
        <v>35813.749379999106</v>
      </c>
      <c r="P93" s="48">
        <f>'[1]CUADRO 7A'!P90/P$191</f>
        <v>29627.755942437827</v>
      </c>
      <c r="Q93" s="48">
        <f>'[1]CUADRO 7A'!Q90/Q$191</f>
        <v>33421.220417589087</v>
      </c>
      <c r="R93" s="48">
        <f>'[1]CUADRO 7A'!R90/R$191</f>
        <v>32164.52162957106</v>
      </c>
      <c r="S93" s="48">
        <f>'[1]CUADRO 7A'!S90/S$191</f>
        <v>26820.573113116705</v>
      </c>
      <c r="T93" s="48">
        <f>'[1]CUADRO 7A'!T90/T$191</f>
        <v>28680.780258314226</v>
      </c>
      <c r="U93" s="48">
        <f>'[1]CUADRO 7A'!U90/U$191</f>
        <v>29022.168917004252</v>
      </c>
      <c r="V93" s="48">
        <f>'[1]CUADRO 7A'!V90/V$191</f>
        <v>30198.415222509459</v>
      </c>
      <c r="W93" s="48">
        <f>'[1]CUADRO 7A'!W90/W$191</f>
        <v>41653.996461698451</v>
      </c>
      <c r="X93" s="48">
        <f>'[1]CUADRO 7A'!X90/X$191</f>
        <v>35936.841196310692</v>
      </c>
      <c r="Y93" s="48">
        <f>'[1]CUADRO 7A'!Y90/Y$191</f>
        <v>33145.681180841922</v>
      </c>
      <c r="Z93" s="48">
        <f>'[1]CUADRO 7A'!Z90/Z$191</f>
        <v>36030.190719243212</v>
      </c>
      <c r="AA93" s="48">
        <f>'[1]CUADRO 7A'!AA90/AA$191</f>
        <v>38379.562262218125</v>
      </c>
      <c r="AB93" s="48">
        <f>'[1]CUADRO 7A'!AB90/AB$191</f>
        <v>36091.585021802442</v>
      </c>
      <c r="AC93" s="48">
        <f>'[2]CUADRO 7A'!AC93/$AC$191</f>
        <v>41861.905649</v>
      </c>
    </row>
    <row r="94" spans="2:29" x14ac:dyDescent="0.2">
      <c r="B94" s="106" t="s">
        <v>295</v>
      </c>
      <c r="C94" s="48">
        <f>'[1]CUADRO 7A'!C91/C$191</f>
        <v>0</v>
      </c>
      <c r="D94" s="48">
        <f>'[1]CUADRO 7A'!D91/D$191</f>
        <v>187205.40261830966</v>
      </c>
      <c r="E94" s="48">
        <f>'[1]CUADRO 7A'!E91/E$191</f>
        <v>165369.28310176614</v>
      </c>
      <c r="F94" s="48">
        <f>'[1]CUADRO 7A'!F91/F$191</f>
        <v>94019.526315019219</v>
      </c>
      <c r="G94" s="48">
        <f>'[1]CUADRO 7A'!G91/G$191</f>
        <v>137612.56338614068</v>
      </c>
      <c r="H94" s="48">
        <f>'[1]CUADRO 7A'!H91/H$191</f>
        <v>159433.77930520879</v>
      </c>
      <c r="I94" s="48">
        <f>'[1]CUADRO 7A'!I91/I$191</f>
        <v>691413.59930994909</v>
      </c>
      <c r="J94" s="48">
        <f>'[1]CUADRO 7A'!J91/J$191</f>
        <v>512380.24855507049</v>
      </c>
      <c r="K94" s="48">
        <f>'[1]CUADRO 7A'!K91/K$191</f>
        <v>283994.99220859335</v>
      </c>
      <c r="L94" s="48">
        <f>'[1]CUADRO 7A'!L91/L$191</f>
        <v>287905.35049569421</v>
      </c>
      <c r="M94" s="48">
        <f>'[1]CUADRO 7A'!M91/M$191</f>
        <v>976065.51959315455</v>
      </c>
      <c r="N94" s="48">
        <f>'[1]CUADRO 7A'!N91/N$191</f>
        <v>496200.63525997975</v>
      </c>
      <c r="O94" s="48">
        <f>'[1]CUADRO 7A'!O91/O$191</f>
        <v>602752.20107063279</v>
      </c>
      <c r="P94" s="48">
        <f>'[1]CUADRO 7A'!P91/P$191</f>
        <v>632119.45321763819</v>
      </c>
      <c r="Q94" s="48">
        <f>'[1]CUADRO 7A'!Q91/Q$191</f>
        <v>632258.26783141529</v>
      </c>
      <c r="R94" s="48">
        <f>'[1]CUADRO 7A'!R91/R$191</f>
        <v>633629.29043688986</v>
      </c>
      <c r="S94" s="48">
        <f>'[1]CUADRO 7A'!S91/S$191</f>
        <v>524817.07265864906</v>
      </c>
      <c r="T94" s="48">
        <f>'[1]CUADRO 7A'!T91/T$191</f>
        <v>539607.64037157432</v>
      </c>
      <c r="U94" s="48">
        <f>'[1]CUADRO 7A'!U91/U$191</f>
        <v>427786.68556246872</v>
      </c>
      <c r="V94" s="48">
        <f>'[1]CUADRO 7A'!V91/V$191</f>
        <v>474240.64381994319</v>
      </c>
      <c r="W94" s="48">
        <f>'[1]CUADRO 7A'!W91/W$191</f>
        <v>480300.38171982381</v>
      </c>
      <c r="X94" s="48">
        <f>'[1]CUADRO 7A'!X91/X$191</f>
        <v>0</v>
      </c>
      <c r="Y94" s="48">
        <f>'[1]CUADRO 7A'!Y91/Y$191</f>
        <v>0</v>
      </c>
      <c r="Z94" s="48">
        <f>'[1]CUADRO 7A'!Z91/Z$191</f>
        <v>0</v>
      </c>
      <c r="AA94" s="48">
        <f>'[1]CUADRO 7A'!AA91/AA$191</f>
        <v>393175.13772569044</v>
      </c>
      <c r="AB94" s="48">
        <f>'[1]CUADRO 7A'!AB91/AB$191</f>
        <v>397059.4227182467</v>
      </c>
      <c r="AC94" s="48">
        <f>'[2]CUADRO 7A'!AC94/$AC$191</f>
        <v>469557</v>
      </c>
    </row>
    <row r="95" spans="2:29" x14ac:dyDescent="0.2">
      <c r="B95" s="106" t="s">
        <v>182</v>
      </c>
      <c r="C95" s="48">
        <f>'[1]CUADRO 7A'!C92/C$191</f>
        <v>3918.5113514799255</v>
      </c>
      <c r="D95" s="48">
        <f>'[1]CUADRO 7A'!D92/D$191</f>
        <v>3640.1050509115767</v>
      </c>
      <c r="E95" s="48">
        <f>'[1]CUADRO 7A'!E92/E$191</f>
        <v>3606.3603909411054</v>
      </c>
      <c r="F95" s="48">
        <f>'[1]CUADRO 7A'!F92/F$191</f>
        <v>3556.0071328272807</v>
      </c>
      <c r="G95" s="48">
        <f>'[1]CUADRO 7A'!G92/G$191</f>
        <v>3423.499424464278</v>
      </c>
      <c r="H95" s="48">
        <f>'[1]CUADRO 7A'!H92/H$191</f>
        <v>0</v>
      </c>
      <c r="I95" s="48">
        <f>'[1]CUADRO 7A'!I92/I$191</f>
        <v>0</v>
      </c>
      <c r="J95" s="48">
        <f>'[1]CUADRO 7A'!J92/J$191</f>
        <v>0</v>
      </c>
      <c r="K95" s="48">
        <f>'[1]CUADRO 7A'!K92/K$191</f>
        <v>0</v>
      </c>
      <c r="L95" s="48">
        <f>'[1]CUADRO 7A'!L92/L$191</f>
        <v>0</v>
      </c>
      <c r="M95" s="48">
        <f>'[1]CUADRO 7A'!M92/M$191</f>
        <v>0</v>
      </c>
      <c r="N95" s="48">
        <f>'[1]CUADRO 7A'!N92/N$191</f>
        <v>0</v>
      </c>
      <c r="O95" s="48">
        <f>'[1]CUADRO 7A'!O92/O$191</f>
        <v>0</v>
      </c>
      <c r="P95" s="48">
        <f>'[1]CUADRO 7A'!P92/P$191</f>
        <v>0</v>
      </c>
      <c r="Q95" s="48">
        <f>'[1]CUADRO 7A'!Q92/Q$191</f>
        <v>0</v>
      </c>
      <c r="R95" s="48">
        <f>'[1]CUADRO 7A'!R92/R$191</f>
        <v>0</v>
      </c>
      <c r="S95" s="48">
        <f>'[1]CUADRO 7A'!S92/S$191</f>
        <v>0</v>
      </c>
      <c r="T95" s="48">
        <f>'[1]CUADRO 7A'!T92/T$191</f>
        <v>0</v>
      </c>
      <c r="U95" s="48">
        <f>'[1]CUADRO 7A'!U92/U$191</f>
        <v>0</v>
      </c>
      <c r="V95" s="48">
        <f>'[1]CUADRO 7A'!V92/V$191</f>
        <v>0</v>
      </c>
      <c r="W95" s="48">
        <f>'[1]CUADRO 7A'!W92/W$191</f>
        <v>0</v>
      </c>
      <c r="X95" s="48">
        <f>'[1]CUADRO 7A'!X92/X$191</f>
        <v>0</v>
      </c>
      <c r="Y95" s="48">
        <f>'[1]CUADRO 7A'!Y92/Y$191</f>
        <v>0</v>
      </c>
      <c r="Z95" s="48">
        <f>'[1]CUADRO 7A'!Z92/Z$191</f>
        <v>0</v>
      </c>
      <c r="AA95" s="48">
        <f>'[1]CUADRO 7A'!AA92/AA$191</f>
        <v>0</v>
      </c>
      <c r="AB95" s="48">
        <f>'[1]CUADRO 7A'!AB92/AB$191</f>
        <v>0</v>
      </c>
      <c r="AC95" s="48">
        <f>'[2]CUADRO 7A'!AC95/$AC$191</f>
        <v>0</v>
      </c>
    </row>
    <row r="96" spans="2:29" x14ac:dyDescent="0.2">
      <c r="B96" s="106" t="s">
        <v>296</v>
      </c>
      <c r="C96" s="48">
        <f>'[1]CUADRO 7A'!C93/C$191</f>
        <v>0</v>
      </c>
      <c r="D96" s="48">
        <f>'[1]CUADRO 7A'!D93/D$191</f>
        <v>0</v>
      </c>
      <c r="E96" s="48">
        <f>'[1]CUADRO 7A'!E93/E$191</f>
        <v>20033.234645310305</v>
      </c>
      <c r="F96" s="48">
        <f>'[1]CUADRO 7A'!F93/F$191</f>
        <v>15213.515584954566</v>
      </c>
      <c r="G96" s="48">
        <f>'[1]CUADRO 7A'!G93/G$191</f>
        <v>14420.806337254751</v>
      </c>
      <c r="H96" s="48">
        <f>'[1]CUADRO 7A'!H93/H$191</f>
        <v>13753.071944485313</v>
      </c>
      <c r="I96" s="48">
        <f>'[1]CUADRO 7A'!I93/I$191</f>
        <v>13163.612188964129</v>
      </c>
      <c r="J96" s="48">
        <f>'[1]CUADRO 7A'!J93/J$191</f>
        <v>13014.849196242492</v>
      </c>
      <c r="K96" s="48">
        <f>'[1]CUADRO 7A'!K93/K$191</f>
        <v>12570.719466897206</v>
      </c>
      <c r="L96" s="48">
        <f>'[1]CUADRO 7A'!L93/L$191</f>
        <v>12878.597056738032</v>
      </c>
      <c r="M96" s="48">
        <f>'[1]CUADRO 7A'!M93/M$191</f>
        <v>99177.347066894596</v>
      </c>
      <c r="N96" s="48">
        <f>'[1]CUADRO 7A'!N93/N$191</f>
        <v>42385.133139910664</v>
      </c>
      <c r="O96" s="48">
        <f>'[1]CUADRO 7A'!O93/O$191</f>
        <v>124126.70775061694</v>
      </c>
      <c r="P96" s="48">
        <f>'[1]CUADRO 7A'!P93/P$191</f>
        <v>125417.41120574399</v>
      </c>
      <c r="Q96" s="48">
        <f>'[1]CUADRO 7A'!Q93/Q$191</f>
        <v>19577.54146549305</v>
      </c>
      <c r="R96" s="48">
        <f>'[1]CUADRO 7A'!R93/R$191</f>
        <v>116717.13256949467</v>
      </c>
      <c r="S96" s="48">
        <f>'[1]CUADRO 7A'!S93/S$191</f>
        <v>110923.28920557185</v>
      </c>
      <c r="T96" s="48">
        <f>'[1]CUADRO 7A'!T93/T$191</f>
        <v>34431.852978750176</v>
      </c>
      <c r="U96" s="48">
        <f>'[1]CUADRO 7A'!U93/U$191</f>
        <v>109765.12588824485</v>
      </c>
      <c r="V96" s="48">
        <f>'[1]CUADRO 7A'!V93/V$191</f>
        <v>105746.74941064051</v>
      </c>
      <c r="W96" s="48">
        <f>'[1]CUADRO 7A'!W93/W$191</f>
        <v>164135.47359686598</v>
      </c>
      <c r="X96" s="48">
        <f>'[1]CUADRO 7A'!X93/X$191</f>
        <v>160064.1325466999</v>
      </c>
      <c r="Y96" s="48">
        <f>'[1]CUADRO 7A'!Y93/Y$191</f>
        <v>196434.42978568657</v>
      </c>
      <c r="Z96" s="48">
        <f>'[1]CUADRO 7A'!Z93/Z$191</f>
        <v>433121.068053025</v>
      </c>
      <c r="AA96" s="48">
        <f>'[1]CUADRO 7A'!AA93/AA$191</f>
        <v>448187.81170045026</v>
      </c>
      <c r="AB96" s="48">
        <f>'[1]CUADRO 7A'!AB93/AB$191</f>
        <v>319250.68801995041</v>
      </c>
      <c r="AC96" s="48">
        <f>'[2]CUADRO 7A'!AC96/$AC$191</f>
        <v>313980</v>
      </c>
    </row>
    <row r="97" spans="2:29" x14ac:dyDescent="0.2">
      <c r="B97" s="106" t="s">
        <v>297</v>
      </c>
      <c r="C97" s="48">
        <f>'[1]CUADRO 7A'!C94/C$191</f>
        <v>0</v>
      </c>
      <c r="D97" s="48">
        <f>'[1]CUADRO 7A'!D94/D$191</f>
        <v>24267.36700607718</v>
      </c>
      <c r="E97" s="48">
        <f>'[1]CUADRO 7A'!E94/E$191</f>
        <v>22681.511892711354</v>
      </c>
      <c r="F97" s="48">
        <f>'[1]CUADRO 7A'!F94/F$191</f>
        <v>21298.921818936393</v>
      </c>
      <c r="G97" s="48">
        <f>'[1]CUADRO 7A'!G94/G$191</f>
        <v>60567.386616469958</v>
      </c>
      <c r="H97" s="48">
        <f>'[1]CUADRO 7A'!H94/H$191</f>
        <v>16503.686333382375</v>
      </c>
      <c r="I97" s="48">
        <f>'[1]CUADRO 7A'!I94/I$191</f>
        <v>55287.171193649345</v>
      </c>
      <c r="J97" s="48">
        <f>'[1]CUADRO 7A'!J94/J$191</f>
        <v>52308.484807864559</v>
      </c>
      <c r="K97" s="48">
        <f>'[1]CUADRO 7A'!K94/K$191</f>
        <v>53206.946584217098</v>
      </c>
      <c r="L97" s="48">
        <f>'[1]CUADRO 7A'!L94/L$191</f>
        <v>79378.095560969319</v>
      </c>
      <c r="M97" s="48">
        <f>'[1]CUADRO 7A'!M94/M$191</f>
        <v>87929.387232507783</v>
      </c>
      <c r="N97" s="48">
        <f>'[1]CUADRO 7A'!N94/N$191</f>
        <v>101353.44962081137</v>
      </c>
      <c r="O97" s="48">
        <f>'[1]CUADRO 7A'!O94/O$191</f>
        <v>51719.46156275706</v>
      </c>
      <c r="P97" s="48">
        <f>'[1]CUADRO 7A'!P94/P$191</f>
        <v>131911.51664034562</v>
      </c>
      <c r="Q97" s="48">
        <f>'[1]CUADRO 7A'!Q94/Q$191</f>
        <v>58732.624396479157</v>
      </c>
      <c r="R97" s="48">
        <f>'[1]CUADRO 7A'!R94/R$191</f>
        <v>36672.363895275921</v>
      </c>
      <c r="S97" s="48">
        <f>'[1]CUADRO 7A'!S94/S$191</f>
        <v>29476.604549394353</v>
      </c>
      <c r="T97" s="48">
        <f>'[1]CUADRO 7A'!T94/T$191</f>
        <v>99947.23304853047</v>
      </c>
      <c r="U97" s="48">
        <f>'[1]CUADRO 7A'!U94/U$191</f>
        <v>165811.85905293858</v>
      </c>
      <c r="V97" s="48">
        <f>'[1]CUADRO 7A'!V94/V$191</f>
        <v>77767.234014014641</v>
      </c>
      <c r="W97" s="48">
        <f>'[1]CUADRO 7A'!W94/W$191</f>
        <v>76535.020188972179</v>
      </c>
      <c r="X97" s="48">
        <f>'[1]CUADRO 7A'!X94/X$191</f>
        <v>86955.145073628693</v>
      </c>
      <c r="Y97" s="48">
        <f>'[1]CUADRO 7A'!Y94/Y$191</f>
        <v>80713.315352996928</v>
      </c>
      <c r="Z97" s="48">
        <f>'[1]CUADRO 7A'!Z94/Z$191</f>
        <v>79627.233650206137</v>
      </c>
      <c r="AA97" s="48">
        <f>'[1]CUADRO 7A'!AA94/AA$191</f>
        <v>78009.276675232279</v>
      </c>
      <c r="AB97" s="48">
        <f>'[1]CUADRO 7A'!AB94/AB$191</f>
        <v>77086.965056272486</v>
      </c>
      <c r="AC97" s="48">
        <f>'[2]CUADRO 7A'!AC97/$AC$191</f>
        <v>109000</v>
      </c>
    </row>
    <row r="98" spans="2:29" x14ac:dyDescent="0.2">
      <c r="B98" s="106" t="s">
        <v>186</v>
      </c>
      <c r="C98" s="48">
        <f>'[1]CUADRO 7A'!C95/C$191</f>
        <v>0</v>
      </c>
      <c r="D98" s="48">
        <f>'[1]CUADRO 7A'!D95/D$191</f>
        <v>133182.7768960667</v>
      </c>
      <c r="E98" s="48">
        <f>'[1]CUADRO 7A'!E95/E$191</f>
        <v>0</v>
      </c>
      <c r="F98" s="48">
        <f>'[1]CUADRO 7A'!F95/F$191</f>
        <v>325569.23351802776</v>
      </c>
      <c r="G98" s="48">
        <f>'[1]CUADRO 7A'!G95/G$191</f>
        <v>115366.45069803801</v>
      </c>
      <c r="H98" s="48">
        <f>'[1]CUADRO 7A'!H95/H$191</f>
        <v>0</v>
      </c>
      <c r="I98" s="48">
        <f>'[1]CUADRO 7A'!I95/I$191</f>
        <v>0</v>
      </c>
      <c r="J98" s="48">
        <f>'[1]CUADRO 7A'!J95/J$191</f>
        <v>0</v>
      </c>
      <c r="K98" s="48">
        <f>'[1]CUADRO 7A'!K95/K$191</f>
        <v>0</v>
      </c>
      <c r="L98" s="48">
        <f>'[1]CUADRO 7A'!L95/L$191</f>
        <v>0</v>
      </c>
      <c r="M98" s="48">
        <f>'[1]CUADRO 7A'!M95/M$191</f>
        <v>0</v>
      </c>
      <c r="N98" s="48">
        <f>'[1]CUADRO 7A'!N95/N$191</f>
        <v>0</v>
      </c>
      <c r="O98" s="48">
        <f>'[1]CUADRO 7A'!O95/O$191</f>
        <v>0</v>
      </c>
      <c r="P98" s="48">
        <f>'[1]CUADRO 7A'!P95/P$191</f>
        <v>0</v>
      </c>
      <c r="Q98" s="48">
        <f>'[1]CUADRO 7A'!Q95/Q$191</f>
        <v>0</v>
      </c>
      <c r="R98" s="48">
        <f>'[1]CUADRO 7A'!R95/R$191</f>
        <v>0</v>
      </c>
      <c r="S98" s="48">
        <f>'[1]CUADRO 7A'!S95/S$191</f>
        <v>0</v>
      </c>
      <c r="T98" s="48">
        <f>'[1]CUADRO 7A'!T95/T$191</f>
        <v>0</v>
      </c>
      <c r="U98" s="48">
        <f>'[1]CUADRO 7A'!U95/U$191</f>
        <v>0</v>
      </c>
      <c r="V98" s="48">
        <f>'[1]CUADRO 7A'!V95/V$191</f>
        <v>0</v>
      </c>
      <c r="W98" s="48">
        <f>'[1]CUADRO 7A'!W95/W$191</f>
        <v>0</v>
      </c>
      <c r="X98" s="48">
        <f>'[1]CUADRO 7A'!X95/X$191</f>
        <v>0</v>
      </c>
      <c r="Y98" s="48">
        <f>'[1]CUADRO 7A'!Y95/Y$191</f>
        <v>0</v>
      </c>
      <c r="Z98" s="48">
        <f>'[1]CUADRO 7A'!Z95/Z$191</f>
        <v>0</v>
      </c>
      <c r="AA98" s="48">
        <f>'[1]CUADRO 7A'!AA95/AA$191</f>
        <v>0</v>
      </c>
      <c r="AB98" s="48">
        <f>'[1]CUADRO 7A'!AB95/AB$191</f>
        <v>0</v>
      </c>
      <c r="AC98" s="48">
        <f>'[2]CUADRO 7A'!AC98/$AC$191</f>
        <v>0</v>
      </c>
    </row>
    <row r="99" spans="2:29" x14ac:dyDescent="0.2">
      <c r="B99" s="106" t="s">
        <v>298</v>
      </c>
      <c r="C99" s="48">
        <f>'[1]CUADRO 7A'!C96/C$191</f>
        <v>0</v>
      </c>
      <c r="D99" s="48">
        <f>'[1]CUADRO 7A'!D96/D$191</f>
        <v>0</v>
      </c>
      <c r="E99" s="48">
        <f>'[1]CUADRO 7A'!E96/E$191</f>
        <v>3081.445401424071</v>
      </c>
      <c r="F99" s="48">
        <f>'[1]CUADRO 7A'!F96/F$191</f>
        <v>1903.2107996778163</v>
      </c>
      <c r="G99" s="48">
        <f>'[1]CUADRO 7A'!G96/G$191</f>
        <v>1938.6409108199705</v>
      </c>
      <c r="H99" s="48">
        <f>'[1]CUADRO 7A'!H96/H$191</f>
        <v>1318.6790857539763</v>
      </c>
      <c r="I99" s="48">
        <f>'[1]CUADRO 7A'!I96/I$191</f>
        <v>1325.2682138552846</v>
      </c>
      <c r="J99" s="48">
        <f>'[1]CUADRO 7A'!J96/J$191</f>
        <v>2972.5745885456658</v>
      </c>
      <c r="K99" s="48">
        <f>'[1]CUADRO 7A'!K96/K$191</f>
        <v>1684.1166833384061</v>
      </c>
      <c r="L99" s="48">
        <f>'[1]CUADRO 7A'!L96/L$191</f>
        <v>1725.3622851132293</v>
      </c>
      <c r="M99" s="48">
        <f>'[1]CUADRO 7A'!M96/M$191</f>
        <v>1739.222176406068</v>
      </c>
      <c r="N99" s="48">
        <f>'[1]CUADRO 7A'!N96/N$191</f>
        <v>1609.6661012649204</v>
      </c>
      <c r="O99" s="48">
        <f>'[1]CUADRO 7A'!O96/O$191</f>
        <v>1653.3677472382178</v>
      </c>
      <c r="P99" s="48">
        <f>'[1]CUADRO 7A'!P96/P$191</f>
        <v>6210.7216220176288</v>
      </c>
      <c r="Q99" s="48">
        <f>'[1]CUADRO 7A'!Q96/Q$191</f>
        <v>963.79497582431964</v>
      </c>
      <c r="R99" s="48">
        <f>'[1]CUADRO 7A'!R96/R$191</f>
        <v>835.58820565795759</v>
      </c>
      <c r="S99" s="48">
        <f>'[1]CUADRO 7A'!S96/S$191</f>
        <v>832.39411691367843</v>
      </c>
      <c r="T99" s="48">
        <f>'[1]CUADRO 7A'!T96/T$191</f>
        <v>1005.2162879738803</v>
      </c>
      <c r="U99" s="48">
        <f>'[1]CUADRO 7A'!U96/U$191</f>
        <v>779.47212749063112</v>
      </c>
      <c r="V99" s="48">
        <f>'[1]CUADRO 7A'!V96/V$191</f>
        <v>763.67423801762379</v>
      </c>
      <c r="W99" s="48">
        <f>'[1]CUADRO 7A'!W96/W$191</f>
        <v>333.508935093947</v>
      </c>
      <c r="X99" s="48">
        <f>'[1]CUADRO 7A'!X96/X$191</f>
        <v>816.54658410714092</v>
      </c>
      <c r="Y99" s="48">
        <f>'[1]CUADRO 7A'!Y96/Y$191</f>
        <v>721.84103969867488</v>
      </c>
      <c r="Z99" s="48">
        <f>'[1]CUADRO 7A'!Z96/Z$191</f>
        <v>697.19356361664586</v>
      </c>
      <c r="AA99" s="48">
        <f>'[1]CUADRO 7A'!AA96/AA$191</f>
        <v>2258.9951146563749</v>
      </c>
      <c r="AB99" s="48">
        <f>'[1]CUADRO 7A'!AB96/AB$191</f>
        <v>614.90697880698724</v>
      </c>
      <c r="AC99" s="48">
        <f>'[2]CUADRO 7A'!AC99/$AC$191</f>
        <v>2224.5390000000002</v>
      </c>
    </row>
    <row r="100" spans="2:29" x14ac:dyDescent="0.2">
      <c r="B100" s="106" t="s">
        <v>299</v>
      </c>
      <c r="C100" s="48">
        <f>'[1]CUADRO 7A'!C97/C$191</f>
        <v>0</v>
      </c>
      <c r="D100" s="48">
        <f>'[1]CUADRO 7A'!D97/D$191</f>
        <v>138670.66860615532</v>
      </c>
      <c r="E100" s="48">
        <f>'[1]CUADRO 7A'!E97/E$191</f>
        <v>48603.239770095759</v>
      </c>
      <c r="F100" s="48">
        <f>'[1]CUADRO 7A'!F97/F$191</f>
        <v>50989.618834533729</v>
      </c>
      <c r="G100" s="48">
        <f>'[1]CUADRO 7A'!G97/G$191</f>
        <v>145505.93594290045</v>
      </c>
      <c r="H100" s="48">
        <f>'[1]CUADRO 7A'!H97/H$191</f>
        <v>119472.93598174393</v>
      </c>
      <c r="I100" s="48">
        <f>'[1]CUADRO 7A'!I97/I$191</f>
        <v>77665.311914888371</v>
      </c>
      <c r="J100" s="48">
        <f>'[1]CUADRO 7A'!J97/J$191</f>
        <v>271760.01473845902</v>
      </c>
      <c r="K100" s="48">
        <f>'[1]CUADRO 7A'!K97/K$191</f>
        <v>149904.78863727252</v>
      </c>
      <c r="L100" s="48">
        <f>'[1]CUADRO 7A'!L97/L$191</f>
        <v>149684.40877211359</v>
      </c>
      <c r="M100" s="48">
        <f>'[1]CUADRO 7A'!M97/M$191</f>
        <v>271099.97385753616</v>
      </c>
      <c r="N100" s="48">
        <f>'[1]CUADRO 7A'!N97/N$191</f>
        <v>343743.42976467544</v>
      </c>
      <c r="O100" s="48">
        <f>'[1]CUADRO 7A'!O97/O$191</f>
        <v>251801.37056443901</v>
      </c>
      <c r="P100" s="48">
        <f>'[1]CUADRO 7A'!P97/P$191</f>
        <v>162352.63586504076</v>
      </c>
      <c r="Q100" s="48">
        <f>'[1]CUADRO 7A'!Q97/Q$191</f>
        <v>153549.34482735812</v>
      </c>
      <c r="R100" s="48">
        <f>'[1]CUADRO 7A'!R97/R$191</f>
        <v>165025.63752874164</v>
      </c>
      <c r="S100" s="48">
        <f>'[1]CUADRO 7A'!S97/S$191</f>
        <v>159520.44814966354</v>
      </c>
      <c r="T100" s="48">
        <f>'[1]CUADRO 7A'!T97/T$191</f>
        <v>216552.338271816</v>
      </c>
      <c r="U100" s="48">
        <f>'[1]CUADRO 7A'!U97/U$191</f>
        <v>160951.86107526656</v>
      </c>
      <c r="V100" s="48">
        <f>'[1]CUADRO 7A'!V97/V$191</f>
        <v>160850.63614522733</v>
      </c>
      <c r="W100" s="48">
        <f>'[1]CUADRO 7A'!W97/W$191</f>
        <v>167419.49951707156</v>
      </c>
      <c r="X100" s="48">
        <f>'[1]CUADRO 7A'!X97/X$191</f>
        <v>159765.58654861376</v>
      </c>
      <c r="Y100" s="48">
        <f>'[1]CUADRO 7A'!Y97/Y$191</f>
        <v>154059.9392253632</v>
      </c>
      <c r="Z100" s="48">
        <f>'[1]CUADRO 7A'!Z97/Z$191</f>
        <v>195257.85182564176</v>
      </c>
      <c r="AA100" s="48">
        <f>'[1]CUADRO 7A'!AA97/AA$191</f>
        <v>161111.44469911902</v>
      </c>
      <c r="AB100" s="48">
        <f>'[1]CUADRO 7A'!AB97/AB$191</f>
        <v>254815.46001106137</v>
      </c>
      <c r="AC100" s="48">
        <f>'[2]CUADRO 7A'!AC100/$AC$191</f>
        <v>530000</v>
      </c>
    </row>
    <row r="101" spans="2:29" x14ac:dyDescent="0.2">
      <c r="B101" s="106" t="s">
        <v>300</v>
      </c>
      <c r="C101" s="48">
        <f>'[1]CUADRO 7A'!C98/C$191</f>
        <v>0</v>
      </c>
      <c r="D101" s="48">
        <f>'[1]CUADRO 7A'!D98/D$191</f>
        <v>0</v>
      </c>
      <c r="E101" s="48">
        <f>'[1]CUADRO 7A'!E98/E$191</f>
        <v>0</v>
      </c>
      <c r="F101" s="48">
        <f>'[1]CUADRO 7A'!F98/F$191</f>
        <v>6085.4062339818265</v>
      </c>
      <c r="G101" s="48">
        <f>'[1]CUADRO 7A'!G98/G$191</f>
        <v>129787.25703529276</v>
      </c>
      <c r="H101" s="48">
        <f>'[1]CUADRO 7A'!H98/H$191</f>
        <v>123777.64750036782</v>
      </c>
      <c r="I101" s="48">
        <f>'[1]CUADRO 7A'!I98/I$191</f>
        <v>78981.673133784774</v>
      </c>
      <c r="J101" s="48">
        <f>'[1]CUADRO 7A'!J98/J$191</f>
        <v>150852.68842542349</v>
      </c>
      <c r="K101" s="48">
        <f>'[1]CUADRO 7A'!K98/K$191</f>
        <v>115667.27518308065</v>
      </c>
      <c r="L101" s="48">
        <f>'[1]CUADRO 7A'!L98/L$191</f>
        <v>140612.62642228851</v>
      </c>
      <c r="M101" s="48">
        <f>'[1]CUADRO 7A'!M98/M$191</f>
        <v>47321.397973854873</v>
      </c>
      <c r="N101" s="48">
        <f>'[1]CUADRO 7A'!N98/N$191</f>
        <v>91975.738913606139</v>
      </c>
      <c r="O101" s="48">
        <f>'[1]CUADRO 7A'!O98/O$191</f>
        <v>244531.68304717788</v>
      </c>
      <c r="P101" s="48">
        <f>'[1]CUADRO 7A'!P98/P$191</f>
        <v>344861.35147272638</v>
      </c>
      <c r="Q101" s="48">
        <f>'[1]CUADRO 7A'!Q98/Q$191</f>
        <v>237299.85928118843</v>
      </c>
      <c r="R101" s="48">
        <f>'[1]CUADRO 7A'!R98/R$191</f>
        <v>192529.9104501986</v>
      </c>
      <c r="S101" s="48">
        <f>'[1]CUADRO 7A'!S98/S$191</f>
        <v>223675.41099246303</v>
      </c>
      <c r="T101" s="48">
        <f>'[1]CUADRO 7A'!T98/T$191</f>
        <v>234875.99766404659</v>
      </c>
      <c r="U101" s="48">
        <f>'[1]CUADRO 7A'!U98/U$191</f>
        <v>179239.22122365364</v>
      </c>
      <c r="V101" s="48">
        <f>'[1]CUADRO 7A'!V98/V$191</f>
        <v>154260.64073487971</v>
      </c>
      <c r="W101" s="48">
        <f>'[1]CUADRO 7A'!W98/W$191</f>
        <v>205334.46174218366</v>
      </c>
      <c r="X101" s="48">
        <f>'[1]CUADRO 7A'!X98/X$191</f>
        <v>196069.35961685376</v>
      </c>
      <c r="Y101" s="48">
        <f>'[1]CUADRO 7A'!Y98/Y$191</f>
        <v>179734.46049003079</v>
      </c>
      <c r="Z101" s="48">
        <f>'[1]CUADRO 7A'!Z98/Z$191</f>
        <v>169405.64998602829</v>
      </c>
      <c r="AA101" s="48">
        <f>'[1]CUADRO 7A'!AA98/AA$191</f>
        <v>196231.22105830858</v>
      </c>
      <c r="AB101" s="48">
        <f>'[1]CUADRO 7A'!AB98/AB$191</f>
        <v>48224.40106399262</v>
      </c>
      <c r="AC101" s="48">
        <f>'[2]CUADRO 7A'!AC101/$AC$191</f>
        <v>400000</v>
      </c>
    </row>
    <row r="102" spans="2:29" x14ac:dyDescent="0.2">
      <c r="B102" s="106" t="s">
        <v>189</v>
      </c>
      <c r="C102" s="48">
        <f>'[1]CUADRO 7A'!C99/C$191</f>
        <v>0</v>
      </c>
      <c r="D102" s="48">
        <f>'[1]CUADRO 7A'!D99/D$191</f>
        <v>0</v>
      </c>
      <c r="E102" s="48">
        <f>'[1]CUADRO 7A'!E99/E$191</f>
        <v>0</v>
      </c>
      <c r="F102" s="48">
        <f>'[1]CUADRO 7A'!F99/F$191</f>
        <v>0</v>
      </c>
      <c r="G102" s="48">
        <f>'[1]CUADRO 7A'!G99/G$191</f>
        <v>13343.613826138715</v>
      </c>
      <c r="H102" s="48">
        <f>'[1]CUADRO 7A'!H99/H$191</f>
        <v>13219.809903813995</v>
      </c>
      <c r="I102" s="48">
        <f>'[1]CUADRO 7A'!I99/I$191</f>
        <v>13194.244409479668</v>
      </c>
      <c r="J102" s="48">
        <f>'[1]CUADRO 7A'!J99/J$191</f>
        <v>0</v>
      </c>
      <c r="K102" s="48">
        <f>'[1]CUADRO 7A'!K99/K$191</f>
        <v>0</v>
      </c>
      <c r="L102" s="48">
        <f>'[1]CUADRO 7A'!L99/L$191</f>
        <v>0</v>
      </c>
      <c r="M102" s="48">
        <f>'[1]CUADRO 7A'!M99/M$191</f>
        <v>0</v>
      </c>
      <c r="N102" s="48">
        <f>'[1]CUADRO 7A'!N99/N$191</f>
        <v>0</v>
      </c>
      <c r="O102" s="48">
        <f>'[1]CUADRO 7A'!O99/O$191</f>
        <v>0</v>
      </c>
      <c r="P102" s="48">
        <f>'[1]CUADRO 7A'!P99/P$191</f>
        <v>0</v>
      </c>
      <c r="Q102" s="48">
        <f>'[1]CUADRO 7A'!Q99/Q$191</f>
        <v>0</v>
      </c>
      <c r="R102" s="48">
        <f>'[1]CUADRO 7A'!R99/R$191</f>
        <v>0</v>
      </c>
      <c r="S102" s="48">
        <f>'[1]CUADRO 7A'!S99/S$191</f>
        <v>0</v>
      </c>
      <c r="T102" s="48">
        <f>'[1]CUADRO 7A'!T99/T$191</f>
        <v>0</v>
      </c>
      <c r="U102" s="48">
        <f>'[1]CUADRO 7A'!U99/U$191</f>
        <v>0</v>
      </c>
      <c r="V102" s="48">
        <f>'[1]CUADRO 7A'!V99/V$191</f>
        <v>0</v>
      </c>
      <c r="W102" s="48">
        <f>'[1]CUADRO 7A'!W99/W$191</f>
        <v>0</v>
      </c>
      <c r="X102" s="48">
        <f>'[1]CUADRO 7A'!X99/X$191</f>
        <v>0</v>
      </c>
      <c r="Y102" s="48">
        <f>'[1]CUADRO 7A'!Y99/Y$191</f>
        <v>0</v>
      </c>
      <c r="Z102" s="48">
        <f>'[1]CUADRO 7A'!Z99/Z$191</f>
        <v>0</v>
      </c>
      <c r="AA102" s="48">
        <f>'[1]CUADRO 7A'!AA99/AA$191</f>
        <v>0</v>
      </c>
      <c r="AB102" s="48">
        <f>'[1]CUADRO 7A'!AB99/AB$191</f>
        <v>0</v>
      </c>
      <c r="AC102" s="48">
        <f>'[2]CUADRO 7A'!AC102/$AC$191</f>
        <v>0</v>
      </c>
    </row>
    <row r="103" spans="2:29" x14ac:dyDescent="0.2">
      <c r="B103" s="106" t="s">
        <v>301</v>
      </c>
      <c r="C103" s="48">
        <f>'[1]CUADRO 7A'!C100/C$191</f>
        <v>0</v>
      </c>
      <c r="D103" s="48">
        <f>'[1]CUADRO 7A'!D100/D$191</f>
        <v>0</v>
      </c>
      <c r="E103" s="48">
        <f>'[1]CUADRO 7A'!E100/E$191</f>
        <v>0</v>
      </c>
      <c r="F103" s="48">
        <f>'[1]CUADRO 7A'!F100/F$191</f>
        <v>7434.1612644823008</v>
      </c>
      <c r="G103" s="48">
        <f>'[1]CUADRO 7A'!G100/G$191</f>
        <v>23868.837254066915</v>
      </c>
      <c r="H103" s="48">
        <f>'[1]CUADRO 7A'!H100/H$191</f>
        <v>52365.736461763518</v>
      </c>
      <c r="I103" s="48">
        <f>'[1]CUADRO 7A'!I100/I$191</f>
        <v>32222.99714705845</v>
      </c>
      <c r="J103" s="48">
        <f>'[1]CUADRO 7A'!J100/J$191</f>
        <v>9686.7027353272333</v>
      </c>
      <c r="K103" s="48">
        <f>'[1]CUADRO 7A'!K100/K$191</f>
        <v>65277.645241284255</v>
      </c>
      <c r="L103" s="48">
        <f>'[1]CUADRO 7A'!L100/L$191</f>
        <v>76783.031065904914</v>
      </c>
      <c r="M103" s="48">
        <f>'[1]CUADRO 7A'!M100/M$191</f>
        <v>9705.6939480284109</v>
      </c>
      <c r="N103" s="48">
        <f>'[1]CUADRO 7A'!N100/N$191</f>
        <v>8543.2740252382846</v>
      </c>
      <c r="O103" s="48">
        <f>'[1]CUADRO 7A'!O100/O$191</f>
        <v>14102.554040641186</v>
      </c>
      <c r="P103" s="48">
        <f>'[1]CUADRO 7A'!P100/P$191</f>
        <v>14249.196252716505</v>
      </c>
      <c r="Q103" s="48">
        <f>'[1]CUADRO 7A'!Q100/Q$191</f>
        <v>24313.865553935426</v>
      </c>
      <c r="R103" s="48">
        <f>'[1]CUADRO 7A'!R100/R$191</f>
        <v>25061.403279208906</v>
      </c>
      <c r="S103" s="48">
        <f>'[1]CUADRO 7A'!S100/S$191</f>
        <v>25199.522764488102</v>
      </c>
      <c r="T103" s="48">
        <f>'[1]CUADRO 7A'!T100/T$191</f>
        <v>30529.35321607269</v>
      </c>
      <c r="U103" s="48">
        <f>'[1]CUADRO 7A'!U100/U$191</f>
        <v>30801.566871746621</v>
      </c>
      <c r="V103" s="48">
        <f>'[1]CUADRO 7A'!V100/V$191</f>
        <v>34410.445706521197</v>
      </c>
      <c r="W103" s="48">
        <f>'[1]CUADRO 7A'!W100/W$191</f>
        <v>31035.523148680128</v>
      </c>
      <c r="X103" s="48">
        <f>'[1]CUADRO 7A'!X100/X$191</f>
        <v>34143.642119399512</v>
      </c>
      <c r="Y103" s="48">
        <f>'[1]CUADRO 7A'!Y100/Y$191</f>
        <v>33733.695876994716</v>
      </c>
      <c r="Z103" s="48">
        <f>'[1]CUADRO 7A'!Z100/Z$191</f>
        <v>29234.742250720145</v>
      </c>
      <c r="AA103" s="48">
        <f>'[1]CUADRO 7A'!AA100/AA$191</f>
        <v>37597.701351688112</v>
      </c>
      <c r="AB103" s="48">
        <f>'[1]CUADRO 7A'!AB100/AB$191</f>
        <v>4040.4058137891966</v>
      </c>
      <c r="AC103" s="48">
        <f>'[2]CUADRO 7A'!AC103/$AC$191</f>
        <v>46978.275999999998</v>
      </c>
    </row>
    <row r="104" spans="2:29" x14ac:dyDescent="0.2">
      <c r="B104" s="106" t="s">
        <v>302</v>
      </c>
      <c r="C104" s="48">
        <f>'[1]CUADRO 7A'!C101/C$191</f>
        <v>0</v>
      </c>
      <c r="D104" s="48">
        <f>'[1]CUADRO 7A'!D101/D$191</f>
        <v>0</v>
      </c>
      <c r="E104" s="48">
        <f>'[1]CUADRO 7A'!E101/E$191</f>
        <v>0</v>
      </c>
      <c r="F104" s="48">
        <f>'[1]CUADRO 7A'!F101/F$191</f>
        <v>0</v>
      </c>
      <c r="G104" s="48">
        <f>'[1]CUADRO 7A'!G101/G$191</f>
        <v>288416.12674509501</v>
      </c>
      <c r="H104" s="48">
        <f>'[1]CUADRO 7A'!H101/H$191</f>
        <v>275061.43888970627</v>
      </c>
      <c r="I104" s="48">
        <f>'[1]CUADRO 7A'!I101/I$191</f>
        <v>263272.24377928261</v>
      </c>
      <c r="J104" s="48">
        <f>'[1]CUADRO 7A'!J101/J$191</f>
        <v>249088.02289459316</v>
      </c>
      <c r="K104" s="48">
        <f>'[1]CUADRO 7A'!K101/K$191</f>
        <v>694003.65109848394</v>
      </c>
      <c r="L104" s="48">
        <f>'[1]CUADRO 7A'!L101/L$191</f>
        <v>680383.6762368799</v>
      </c>
      <c r="M104" s="48">
        <f>'[1]CUADRO 7A'!M101/M$191</f>
        <v>1099117.3404063473</v>
      </c>
      <c r="N104" s="48">
        <f>'[1]CUADRO 7A'!N101/N$191</f>
        <v>1059628.3284977665</v>
      </c>
      <c r="O104" s="48">
        <f>'[1]CUADRO 7A'!O101/O$191</f>
        <v>1065420.9081927955</v>
      </c>
      <c r="P104" s="48">
        <f>'[1]CUADRO 7A'!P101/P$191</f>
        <v>1107853.7989840719</v>
      </c>
      <c r="Q104" s="48">
        <f>'[1]CUADRO 7A'!Q101/Q$191</f>
        <v>1303668.4861871824</v>
      </c>
      <c r="R104" s="48">
        <f>'[1]CUADRO 7A'!R101/R$191</f>
        <v>2082764.7342137164</v>
      </c>
      <c r="S104" s="48">
        <f>'[1]CUADRO 7A'!S101/S$191</f>
        <v>2663084.6450300086</v>
      </c>
      <c r="T104" s="48">
        <f>'[1]CUADRO 7A'!T101/T$191</f>
        <v>2558444.2742146305</v>
      </c>
      <c r="U104" s="48">
        <f>'[1]CUADRO 7A'!U101/U$191</f>
        <v>1824325.9892879664</v>
      </c>
      <c r="V104" s="48">
        <f>'[1]CUADRO 7A'!V101/V$191</f>
        <v>1866413.6163363513</v>
      </c>
      <c r="W104" s="48">
        <f>'[1]CUADRO 7A'!W101/W$191</f>
        <v>612280.16151177743</v>
      </c>
      <c r="X104" s="48">
        <f>'[1]CUADRO 7A'!X101/X$191</f>
        <v>0</v>
      </c>
      <c r="Y104" s="48">
        <f>'[1]CUADRO 7A'!Y101/Y$191</f>
        <v>89681.46150332992</v>
      </c>
      <c r="Z104" s="48">
        <f>'[1]CUADRO 7A'!Z101/Z$191</f>
        <v>1230986.3859351655</v>
      </c>
      <c r="AA104" s="48">
        <f>'[1]CUADRO 7A'!AA101/AA$191</f>
        <v>60858.379989063353</v>
      </c>
      <c r="AB104" s="48">
        <f>'[1]CUADRO 7A'!AB101/AB$191</f>
        <v>0</v>
      </c>
      <c r="AC104" s="48">
        <f>'[2]CUADRO 7A'!AC104/$AC$191</f>
        <v>0</v>
      </c>
    </row>
    <row r="105" spans="2:29" x14ac:dyDescent="0.2">
      <c r="B105" s="106" t="s">
        <v>303</v>
      </c>
      <c r="C105" s="48">
        <f>'[1]CUADRO 7A'!C102/C$191</f>
        <v>0</v>
      </c>
      <c r="D105" s="48">
        <f>'[1]CUADRO 7A'!D102/D$191</f>
        <v>0</v>
      </c>
      <c r="E105" s="48">
        <f>'[1]CUADRO 7A'!E102/E$191</f>
        <v>0</v>
      </c>
      <c r="F105" s="48">
        <f>'[1]CUADRO 7A'!F102/F$191</f>
        <v>0</v>
      </c>
      <c r="G105" s="48">
        <f>'[1]CUADRO 7A'!G102/G$191</f>
        <v>173049.67604705703</v>
      </c>
      <c r="H105" s="48">
        <f>'[1]CUADRO 7A'!H102/H$191</f>
        <v>632641.30944632448</v>
      </c>
      <c r="I105" s="48">
        <f>'[1]CUADRO 7A'!I102/I$191</f>
        <v>842471.18009370426</v>
      </c>
      <c r="J105" s="48">
        <f>'[1]CUADRO 7A'!J102/J$191</f>
        <v>259250.81422869256</v>
      </c>
      <c r="K105" s="48">
        <f>'[1]CUADRO 7A'!K102/K$191</f>
        <v>231334.5503661613</v>
      </c>
      <c r="L105" s="48">
        <f>'[1]CUADRO 7A'!L102/L$191</f>
        <v>22679.455874562664</v>
      </c>
      <c r="M105" s="48">
        <f>'[1]CUADRO 7A'!M102/M$191</f>
        <v>44599.983439008756</v>
      </c>
      <c r="N105" s="48">
        <f>'[1]CUADRO 7A'!N102/N$191</f>
        <v>2119.2566569955329</v>
      </c>
      <c r="O105" s="48">
        <f>'[1]CUADRO 7A'!O102/O$191</f>
        <v>59808.385351172263</v>
      </c>
      <c r="P105" s="48">
        <f>'[1]CUADRO 7A'!P102/P$191</f>
        <v>20294.079483130095</v>
      </c>
      <c r="Q105" s="48">
        <f>'[1]CUADRO 7A'!Q102/Q$191</f>
        <v>0</v>
      </c>
      <c r="R105" s="48">
        <f>'[1]CUADRO 7A'!R102/R$191</f>
        <v>0</v>
      </c>
      <c r="S105" s="48">
        <f>'[1]CUADRO 7A'!S102/S$191</f>
        <v>198801.4586031205</v>
      </c>
      <c r="T105" s="48">
        <f>'[1]CUADRO 7A'!T102/T$191</f>
        <v>205275.72285612987</v>
      </c>
      <c r="U105" s="48">
        <f>'[1]CUADRO 7A'!U102/U$191</f>
        <v>191881.96177419706</v>
      </c>
      <c r="V105" s="48">
        <f>'[1]CUADRO 7A'!V102/V$191</f>
        <v>196160.07107695052</v>
      </c>
      <c r="W105" s="48">
        <f>'[1]CUADRO 7A'!W102/W$191</f>
        <v>195429.11265173292</v>
      </c>
      <c r="X105" s="48">
        <f>'[1]CUADRO 7A'!X102/X$191</f>
        <v>281154.96907139942</v>
      </c>
      <c r="Y105" s="48">
        <f>'[1]CUADRO 7A'!Y102/Y$191</f>
        <v>194882.55144812498</v>
      </c>
      <c r="Z105" s="48">
        <f>'[1]CUADRO 7A'!Z102/Z$191</f>
        <v>234967.98059717231</v>
      </c>
      <c r="AA105" s="48">
        <f>'[1]CUADRO 7A'!AA102/AA$191</f>
        <v>220651.46791237095</v>
      </c>
      <c r="AB105" s="48">
        <f>'[1]CUADRO 7A'!AB102/AB$191</f>
        <v>193914.06917514047</v>
      </c>
      <c r="AC105" s="48">
        <f>'[2]CUADRO 7A'!AC105/$AC$191</f>
        <v>154251.38891400001</v>
      </c>
    </row>
    <row r="106" spans="2:29" x14ac:dyDescent="0.2">
      <c r="B106" s="106" t="s">
        <v>304</v>
      </c>
      <c r="C106" s="48">
        <f>'[1]CUADRO 7A'!C103/C$191</f>
        <v>0</v>
      </c>
      <c r="D106" s="48">
        <f>'[1]CUADRO 7A'!D103/D$191</f>
        <v>0</v>
      </c>
      <c r="E106" s="48">
        <f>'[1]CUADRO 7A'!E103/E$191</f>
        <v>0</v>
      </c>
      <c r="F106" s="48">
        <f>'[1]CUADRO 7A'!F103/F$191</f>
        <v>0</v>
      </c>
      <c r="G106" s="48">
        <f>'[1]CUADRO 7A'!G103/G$191</f>
        <v>0</v>
      </c>
      <c r="H106" s="48">
        <f>'[1]CUADRO 7A'!H103/H$191</f>
        <v>331.72409530098577</v>
      </c>
      <c r="I106" s="48">
        <f>'[1]CUADRO 7A'!I103/I$191</f>
        <v>631.85338507027825</v>
      </c>
      <c r="J106" s="48">
        <f>'[1]CUADRO 7A'!J103/J$191</f>
        <v>130.14849196242491</v>
      </c>
      <c r="K106" s="48">
        <f>'[1]CUADRO 7A'!K103/K$191</f>
        <v>134.17403921237357</v>
      </c>
      <c r="L106" s="48">
        <f>'[1]CUADRO 7A'!L103/L$191</f>
        <v>137.46018205572432</v>
      </c>
      <c r="M106" s="48">
        <f>'[1]CUADRO 7A'!M103/M$191</f>
        <v>138.5644041642197</v>
      </c>
      <c r="N106" s="48">
        <f>'[1]CUADRO 7A'!N103/N$191</f>
        <v>137.5936539743108</v>
      </c>
      <c r="O106" s="48">
        <f>'[1]CUADRO 7A'!O103/O$191</f>
        <v>138.3458255352503</v>
      </c>
      <c r="P106" s="48">
        <f>'[1]CUADRO 7A'!P103/P$191</f>
        <v>140.02914843359767</v>
      </c>
      <c r="Q106" s="48">
        <f>'[1]CUADRO 7A'!Q103/Q$191</f>
        <v>135.08503611190204</v>
      </c>
      <c r="R106" s="48">
        <f>'[1]CUADRO 7A'!R103/R$191</f>
        <v>73.344727790551843</v>
      </c>
      <c r="S106" s="48">
        <f>'[1]CUADRO 7A'!S103/S$191</f>
        <v>71.090634501480494</v>
      </c>
      <c r="T106" s="48">
        <f>'[1]CUADRO 7A'!T103/T$191</f>
        <v>61.467548324846234</v>
      </c>
      <c r="U106" s="48">
        <f>'[1]CUADRO 7A'!U103/U$191</f>
        <v>165.31945248060865</v>
      </c>
      <c r="V106" s="48">
        <f>'[1]CUADRO 7A'!V103/V$191</f>
        <v>311.06893605605853</v>
      </c>
      <c r="W106" s="48">
        <f>'[1]CUADRO 7A'!W103/W$191</f>
        <v>315.32428317856539</v>
      </c>
      <c r="X106" s="48">
        <f>'[1]CUADRO 7A'!X103/X$191</f>
        <v>308.69076501138181</v>
      </c>
      <c r="Y106" s="48">
        <f>'[1]CUADRO 7A'!Y103/Y$191</f>
        <v>272.88787571727534</v>
      </c>
      <c r="Z106" s="48">
        <f>'[1]CUADRO 7A'!Z103/Z$191</f>
        <v>261.43806101289704</v>
      </c>
      <c r="AA106" s="48">
        <f>'[1]CUADRO 7A'!AA103/AA$191</f>
        <v>271.91805012509536</v>
      </c>
      <c r="AB106" s="48">
        <f>'[1]CUADRO 7A'!AB103/AB$191</f>
        <v>0</v>
      </c>
      <c r="AC106" s="48">
        <f>'[2]CUADRO 7A'!AC106/$AC$191</f>
        <v>261</v>
      </c>
    </row>
    <row r="107" spans="2:29" x14ac:dyDescent="0.2">
      <c r="B107" s="106" t="s">
        <v>194</v>
      </c>
      <c r="C107" s="48">
        <f>'[1]CUADRO 7A'!C104/C$191</f>
        <v>0</v>
      </c>
      <c r="D107" s="48">
        <f>'[1]CUADRO 7A'!D104/D$191</f>
        <v>0</v>
      </c>
      <c r="E107" s="48">
        <f>'[1]CUADRO 7A'!E104/E$191</f>
        <v>0</v>
      </c>
      <c r="F107" s="48">
        <f>'[1]CUADRO 7A'!F104/F$191</f>
        <v>0</v>
      </c>
      <c r="G107" s="48">
        <f>'[1]CUADRO 7A'!G104/G$191</f>
        <v>0</v>
      </c>
      <c r="H107" s="48">
        <f>'[1]CUADRO 7A'!H104/H$191</f>
        <v>0</v>
      </c>
      <c r="I107" s="48">
        <f>'[1]CUADRO 7A'!I104/I$191</f>
        <v>18449.592299564567</v>
      </c>
      <c r="J107" s="48">
        <f>'[1]CUADRO 7A'!J104/J$191</f>
        <v>18241.092039485626</v>
      </c>
      <c r="K107" s="48">
        <f>'[1]CUADRO 7A'!K104/K$191</f>
        <v>17618.617483490627</v>
      </c>
      <c r="L107" s="48">
        <f>'[1]CUADRO 7A'!L104/L$191</f>
        <v>18309.219981249113</v>
      </c>
      <c r="M107" s="48">
        <f>'[1]CUADRO 7A'!M104/M$191</f>
        <v>18456.299243654874</v>
      </c>
      <c r="N107" s="48">
        <f>'[1]CUADRO 7A'!N104/N$191</f>
        <v>18326.998846402224</v>
      </c>
      <c r="O107" s="48">
        <f>'[1]CUADRO 7A'!O104/O$191</f>
        <v>19269.217027024137</v>
      </c>
      <c r="P107" s="48">
        <f>'[1]CUADRO 7A'!P104/P$191</f>
        <v>16737.736876874584</v>
      </c>
      <c r="Q107" s="48">
        <f>'[1]CUADRO 7A'!Q104/Q$191</f>
        <v>16631.168226105368</v>
      </c>
      <c r="R107" s="48">
        <f>'[1]CUADRO 7A'!R104/R$191</f>
        <v>16043.93000190887</v>
      </c>
      <c r="S107" s="48">
        <f>'[1]CUADRO 7A'!S104/S$191</f>
        <v>15672.226875814782</v>
      </c>
      <c r="T107" s="48">
        <f>'[1]CUADRO 7A'!T104/T$191</f>
        <v>15658.676364947873</v>
      </c>
      <c r="U107" s="48">
        <f>'[1]CUADRO 7A'!U104/U$191</f>
        <v>15798.296587588155</v>
      </c>
      <c r="V107" s="48">
        <f>'[1]CUADRO 7A'!V104/V$191</f>
        <v>15752.638240661743</v>
      </c>
      <c r="W107" s="48">
        <f>'[1]CUADRO 7A'!W104/W$191</f>
        <v>15968.131910591625</v>
      </c>
      <c r="X107" s="48">
        <f>'[1]CUADRO 7A'!X104/X$191</f>
        <v>15118.473689255467</v>
      </c>
      <c r="Y107" s="48">
        <f>'[1]CUADRO 7A'!Y104/Y$191</f>
        <v>0</v>
      </c>
      <c r="Z107" s="48">
        <f>'[1]CUADRO 7A'!Z104/Z$191</f>
        <v>0</v>
      </c>
      <c r="AA107" s="48">
        <f>'[1]CUADRO 7A'!AA104/AA$191</f>
        <v>0</v>
      </c>
      <c r="AB107" s="48">
        <f>'[1]CUADRO 7A'!AB104/AB$191</f>
        <v>0</v>
      </c>
      <c r="AC107" s="48">
        <f>'[2]CUADRO 7A'!AC107/$AC$191</f>
        <v>0</v>
      </c>
    </row>
    <row r="108" spans="2:29" x14ac:dyDescent="0.2">
      <c r="B108" s="106" t="s">
        <v>305</v>
      </c>
      <c r="C108" s="48">
        <f>'[1]CUADRO 7A'!C105/C$191</f>
        <v>0</v>
      </c>
      <c r="D108" s="48">
        <f>'[1]CUADRO 7A'!D105/D$191</f>
        <v>0</v>
      </c>
      <c r="E108" s="48">
        <f>'[1]CUADRO 7A'!E105/E$191</f>
        <v>0</v>
      </c>
      <c r="F108" s="48">
        <f>'[1]CUADRO 7A'!F105/F$191</f>
        <v>0</v>
      </c>
      <c r="G108" s="48">
        <f>'[1]CUADRO 7A'!G105/G$191</f>
        <v>0</v>
      </c>
      <c r="H108" s="48">
        <f>'[1]CUADRO 7A'!H105/H$191</f>
        <v>0</v>
      </c>
      <c r="I108" s="48">
        <f>'[1]CUADRO 7A'!I105/I$191</f>
        <v>0</v>
      </c>
      <c r="J108" s="48">
        <f>'[1]CUADRO 7A'!J105/J$191</f>
        <v>1400.8523591574749</v>
      </c>
      <c r="K108" s="48">
        <f>'[1]CUADRO 7A'!K105/K$191</f>
        <v>1353.3071196420437</v>
      </c>
      <c r="L108" s="48">
        <f>'[1]CUADRO 7A'!L105/L$191</f>
        <v>1386.4518362517022</v>
      </c>
      <c r="M108" s="48">
        <f>'[1]CUADRO 7A'!M105/M$191</f>
        <v>1397.5892488977333</v>
      </c>
      <c r="N108" s="48">
        <f>'[1]CUADRO 7A'!N105/N$191</f>
        <v>1387.7980616374452</v>
      </c>
      <c r="O108" s="48">
        <f>'[1]CUADRO 7A'!O105/O$191</f>
        <v>1395.3846183743824</v>
      </c>
      <c r="P108" s="48">
        <f>'[1]CUADRO 7A'!P105/P$191</f>
        <v>1410.4385240775416</v>
      </c>
      <c r="Q108" s="48">
        <f>'[1]CUADRO 7A'!Q105/Q$191</f>
        <v>1401.7519689293024</v>
      </c>
      <c r="R108" s="48">
        <f>'[1]CUADRO 7A'!R105/R$191</f>
        <v>991.9874433672137</v>
      </c>
      <c r="S108" s="48">
        <f>'[1]CUADRO 7A'!S105/S$191</f>
        <v>972.7279501300136</v>
      </c>
      <c r="T108" s="48">
        <f>'[1]CUADRO 7A'!T105/T$191</f>
        <v>841.05596610338387</v>
      </c>
      <c r="U108" s="48">
        <f>'[1]CUADRO 7A'!U105/U$191</f>
        <v>839.58872367366291</v>
      </c>
      <c r="V108" s="48">
        <f>'[1]CUADRO 7A'!V105/V$191</f>
        <v>808.85233494572549</v>
      </c>
      <c r="W108" s="48">
        <f>'[1]CUADRO 7A'!W105/W$191</f>
        <v>820.45541642578189</v>
      </c>
      <c r="X108" s="48">
        <f>'[1]CUADRO 7A'!X105/X$191</f>
        <v>801.43658709527779</v>
      </c>
      <c r="Y108" s="48">
        <f>'[1]CUADRO 7A'!Y105/Y$191</f>
        <v>729.73805225259559</v>
      </c>
      <c r="Z108" s="48">
        <f>'[1]CUADRO 7A'!Z105/Z$191</f>
        <v>667.76908149029612</v>
      </c>
      <c r="AA108" s="48">
        <f>'[1]CUADRO 7A'!AA105/AA$191</f>
        <v>693.1681441713497</v>
      </c>
      <c r="AB108" s="48">
        <f>'[1]CUADRO 7A'!AB105/AB$191</f>
        <v>0</v>
      </c>
      <c r="AC108" s="48">
        <f>'[2]CUADRO 7A'!AC108/$AC$191</f>
        <v>642</v>
      </c>
    </row>
    <row r="109" spans="2:29" x14ac:dyDescent="0.2">
      <c r="B109" s="106" t="s">
        <v>306</v>
      </c>
      <c r="C109" s="48">
        <f>'[1]CUADRO 7A'!C106/C$191</f>
        <v>0</v>
      </c>
      <c r="D109" s="48">
        <f>'[1]CUADRO 7A'!D106/D$191</f>
        <v>0</v>
      </c>
      <c r="E109" s="48">
        <f>'[1]CUADRO 7A'!E106/E$191</f>
        <v>0</v>
      </c>
      <c r="F109" s="48">
        <f>'[1]CUADRO 7A'!F106/F$191</f>
        <v>0</v>
      </c>
      <c r="G109" s="48">
        <f>'[1]CUADRO 7A'!G106/G$191</f>
        <v>0</v>
      </c>
      <c r="H109" s="48">
        <f>'[1]CUADRO 7A'!H106/H$191</f>
        <v>0</v>
      </c>
      <c r="I109" s="48">
        <f>'[1]CUADRO 7A'!I106/I$191</f>
        <v>0</v>
      </c>
      <c r="J109" s="48">
        <f>'[1]CUADRO 7A'!J106/J$191</f>
        <v>0</v>
      </c>
      <c r="K109" s="48">
        <f>'[1]CUADRO 7A'!K106/K$191</f>
        <v>43389.108266677213</v>
      </c>
      <c r="L109" s="48">
        <f>'[1]CUADRO 7A'!L106/L$191</f>
        <v>38555.074986756532</v>
      </c>
      <c r="M109" s="48">
        <f>'[1]CUADRO 7A'!M106/M$191</f>
        <v>43964.012163502834</v>
      </c>
      <c r="N109" s="48">
        <f>'[1]CUADRO 7A'!N106/N$191</f>
        <v>57819.679372809129</v>
      </c>
      <c r="O109" s="48">
        <f>'[1]CUADRO 7A'!O106/O$191</f>
        <v>43444.347712715928</v>
      </c>
      <c r="P109" s="48">
        <f>'[1]CUADRO 7A'!P106/P$191</f>
        <v>81176.317932520382</v>
      </c>
      <c r="Q109" s="48">
        <f>'[1]CUADRO 7A'!Q106/Q$191</f>
        <v>83466.396354358425</v>
      </c>
      <c r="R109" s="48">
        <f>'[1]CUADRO 7A'!R106/R$191</f>
        <v>25579.999462293905</v>
      </c>
      <c r="S109" s="48">
        <f>'[1]CUADRO 7A'!S106/S$191</f>
        <v>7788.5262497363201</v>
      </c>
      <c r="T109" s="48">
        <f>'[1]CUADRO 7A'!T106/T$191</f>
        <v>58269.790751537796</v>
      </c>
      <c r="U109" s="48">
        <f>'[1]CUADRO 7A'!U106/U$191</f>
        <v>11063.607203111313</v>
      </c>
      <c r="V109" s="48">
        <f>'[1]CUADRO 7A'!V106/V$191</f>
        <v>14246.941717920678</v>
      </c>
      <c r="W109" s="48">
        <f>'[1]CUADRO 7A'!W106/W$191</f>
        <v>384139.82158687926</v>
      </c>
      <c r="X109" s="48">
        <f>'[1]CUADRO 7A'!X106/X$191</f>
        <v>24895.416540766088</v>
      </c>
      <c r="Y109" s="48">
        <f>'[1]CUADRO 7A'!Y106/Y$191</f>
        <v>31804.698479197454</v>
      </c>
      <c r="Z109" s="48">
        <f>'[1]CUADRO 7A'!Z106/Z$191</f>
        <v>23447.35973209839</v>
      </c>
      <c r="AA109" s="48">
        <f>'[1]CUADRO 7A'!AA106/AA$191</f>
        <v>38757.485144782491</v>
      </c>
      <c r="AB109" s="48">
        <f>'[1]CUADRO 7A'!AB106/AB$191</f>
        <v>65929.233772757536</v>
      </c>
      <c r="AC109" s="48">
        <f>'[2]CUADRO 7A'!AC109/$AC$191</f>
        <v>65302.796779999997</v>
      </c>
    </row>
    <row r="110" spans="2:29" x14ac:dyDescent="0.2">
      <c r="B110" s="106" t="s">
        <v>197</v>
      </c>
      <c r="C110" s="48">
        <f>'[1]CUADRO 7A'!C107/C$191</f>
        <v>0</v>
      </c>
      <c r="D110" s="48">
        <f>'[1]CUADRO 7A'!D107/D$191</f>
        <v>0</v>
      </c>
      <c r="E110" s="48">
        <f>'[1]CUADRO 7A'!E107/E$191</f>
        <v>0</v>
      </c>
      <c r="F110" s="48">
        <f>'[1]CUADRO 7A'!F107/F$191</f>
        <v>0</v>
      </c>
      <c r="G110" s="48">
        <f>'[1]CUADRO 7A'!G107/G$191</f>
        <v>0</v>
      </c>
      <c r="H110" s="48">
        <f>'[1]CUADRO 7A'!H107/H$191</f>
        <v>0</v>
      </c>
      <c r="I110" s="48">
        <f>'[1]CUADRO 7A'!I107/I$191</f>
        <v>0</v>
      </c>
      <c r="J110" s="48">
        <f>'[1]CUADRO 7A'!J107/J$191</f>
        <v>0</v>
      </c>
      <c r="K110" s="48">
        <f>'[1]CUADRO 7A'!K107/K$191</f>
        <v>34700.182554924198</v>
      </c>
      <c r="L110" s="48">
        <f>'[1]CUADRO 7A'!L107/L$191</f>
        <v>124737.00731009465</v>
      </c>
      <c r="M110" s="48">
        <f>'[1]CUADRO 7A'!M107/M$191</f>
        <v>117605.55542347915</v>
      </c>
      <c r="N110" s="48">
        <f>'[1]CUADRO 7A'!N107/N$191</f>
        <v>126731.54808833289</v>
      </c>
      <c r="O110" s="48">
        <f>'[1]CUADRO 7A'!O107/O$191</f>
        <v>171824.463982254</v>
      </c>
      <c r="P110" s="48">
        <f>'[1]CUADRO 7A'!P107/P$191</f>
        <v>262767.74114756851</v>
      </c>
      <c r="Q110" s="48">
        <f>'[1]CUADRO 7A'!Q107/Q$191</f>
        <v>127682.74668492816</v>
      </c>
      <c r="R110" s="48">
        <f>'[1]CUADRO 7A'!R107/R$191</f>
        <v>110017.09168582776</v>
      </c>
      <c r="S110" s="48">
        <f>'[1]CUADRO 7A'!S107/S$191</f>
        <v>97099.403221534332</v>
      </c>
      <c r="T110" s="48">
        <f>'[1]CUADRO 7A'!T107/T$191</f>
        <v>68200.007947268386</v>
      </c>
      <c r="U110" s="48">
        <f>'[1]CUADRO 7A'!U107/U$191</f>
        <v>531556.93094961322</v>
      </c>
      <c r="V110" s="48">
        <f>'[1]CUADRO 7A'!V107/V$191</f>
        <v>186641.36163363513</v>
      </c>
      <c r="W110" s="48">
        <f>'[1]CUADRO 7A'!W107/W$191</f>
        <v>77553.410202146028</v>
      </c>
      <c r="X110" s="48">
        <f>'[1]CUADRO 7A'!X107/X$191</f>
        <v>127987.42107341821</v>
      </c>
      <c r="Y110" s="48">
        <f>'[1]CUADRO 7A'!Y107/Y$191</f>
        <v>166884.38822033937</v>
      </c>
      <c r="Z110" s="48">
        <f>'[1]CUADRO 7A'!Z107/Z$191</f>
        <v>133846.67382111313</v>
      </c>
      <c r="AA110" s="48">
        <f>'[1]CUADRO 7A'!AA107/AA$191</f>
        <v>177542.42720339936</v>
      </c>
      <c r="AB110" s="48">
        <f>'[1]CUADRO 7A'!AB107/AB$191</f>
        <v>236263.9164733444</v>
      </c>
      <c r="AC110" s="48">
        <f>'[2]CUADRO 7A'!AC110/$AC$191</f>
        <v>140000</v>
      </c>
    </row>
    <row r="111" spans="2:29" x14ac:dyDescent="0.2">
      <c r="B111" s="106" t="s">
        <v>198</v>
      </c>
      <c r="C111" s="48">
        <f>'[1]CUADRO 7A'!C108/C$191</f>
        <v>0</v>
      </c>
      <c r="D111" s="48">
        <f>'[1]CUADRO 7A'!D108/D$191</f>
        <v>0</v>
      </c>
      <c r="E111" s="48">
        <f>'[1]CUADRO 7A'!E108/E$191</f>
        <v>0</v>
      </c>
      <c r="F111" s="48">
        <f>'[1]CUADRO 7A'!F108/F$191</f>
        <v>0</v>
      </c>
      <c r="G111" s="48">
        <f>'[1]CUADRO 7A'!G108/G$191</f>
        <v>0</v>
      </c>
      <c r="H111" s="48">
        <f>'[1]CUADRO 7A'!H108/H$191</f>
        <v>0</v>
      </c>
      <c r="I111" s="48">
        <f>'[1]CUADRO 7A'!I108/I$191</f>
        <v>0</v>
      </c>
      <c r="J111" s="48">
        <f>'[1]CUADRO 7A'!J108/J$191</f>
        <v>0</v>
      </c>
      <c r="K111" s="48">
        <f>'[1]CUADRO 7A'!K108/K$191</f>
        <v>0</v>
      </c>
      <c r="L111" s="48">
        <f>'[1]CUADRO 7A'!L108/L$191</f>
        <v>0</v>
      </c>
      <c r="M111" s="48">
        <f>'[1]CUADRO 7A'!M108/M$191</f>
        <v>96911.346708736106</v>
      </c>
      <c r="N111" s="48">
        <f>'[1]CUADRO 7A'!N108/N$191</f>
        <v>96232.40821302768</v>
      </c>
      <c r="O111" s="48">
        <f>'[1]CUADRO 7A'!O108/O$191</f>
        <v>96758.473700201124</v>
      </c>
      <c r="P111" s="48">
        <f>'[1]CUADRO 7A'!P108/P$191</f>
        <v>97764.594772902463</v>
      </c>
      <c r="Q111" s="48">
        <f>'[1]CUADRO 7A'!Q108/Q$191</f>
        <v>0</v>
      </c>
      <c r="R111" s="48">
        <f>'[1]CUADRO 7A'!R108/R$191</f>
        <v>0</v>
      </c>
      <c r="S111" s="48">
        <f>'[1]CUADRO 7A'!S108/S$191</f>
        <v>0</v>
      </c>
      <c r="T111" s="48">
        <f>'[1]CUADRO 7A'!T108/T$191</f>
        <v>0</v>
      </c>
      <c r="U111" s="48">
        <f>'[1]CUADRO 7A'!U108/U$191</f>
        <v>0</v>
      </c>
      <c r="V111" s="48">
        <f>'[1]CUADRO 7A'!V108/V$191</f>
        <v>0</v>
      </c>
      <c r="W111" s="48">
        <f>'[1]CUADRO 7A'!W108/W$191</f>
        <v>0</v>
      </c>
      <c r="X111" s="48">
        <f>'[1]CUADRO 7A'!X108/X$191</f>
        <v>0</v>
      </c>
      <c r="Y111" s="48">
        <f>'[1]CUADRO 7A'!Y108/Y$191</f>
        <v>0</v>
      </c>
      <c r="Z111" s="48">
        <f>'[1]CUADRO 7A'!Z108/Z$191</f>
        <v>0</v>
      </c>
      <c r="AA111" s="48">
        <f>'[1]CUADRO 7A'!AA108/AA$191</f>
        <v>0</v>
      </c>
      <c r="AB111" s="48">
        <f>'[1]CUADRO 7A'!AB108/AB$191</f>
        <v>0</v>
      </c>
      <c r="AC111" s="48">
        <f>'[2]CUADRO 7A'!AC111/$AC$191</f>
        <v>0</v>
      </c>
    </row>
    <row r="112" spans="2:29" x14ac:dyDescent="0.2">
      <c r="B112" s="106" t="s">
        <v>199</v>
      </c>
      <c r="C112" s="48">
        <f>'[1]CUADRO 7A'!C109/C$191</f>
        <v>0</v>
      </c>
      <c r="D112" s="48">
        <f>'[1]CUADRO 7A'!D109/D$191</f>
        <v>0</v>
      </c>
      <c r="E112" s="48">
        <f>'[1]CUADRO 7A'!E109/E$191</f>
        <v>0</v>
      </c>
      <c r="F112" s="48">
        <f>'[1]CUADRO 7A'!F109/F$191</f>
        <v>0</v>
      </c>
      <c r="G112" s="48">
        <f>'[1]CUADRO 7A'!G109/G$191</f>
        <v>0</v>
      </c>
      <c r="H112" s="48">
        <f>'[1]CUADRO 7A'!H109/H$191</f>
        <v>0</v>
      </c>
      <c r="I112" s="48">
        <f>'[1]CUADRO 7A'!I109/I$191</f>
        <v>0</v>
      </c>
      <c r="J112" s="48">
        <f>'[1]CUADRO 7A'!J109/J$191</f>
        <v>0</v>
      </c>
      <c r="K112" s="48">
        <f>'[1]CUADRO 7A'!K109/K$191</f>
        <v>0</v>
      </c>
      <c r="L112" s="48">
        <f>'[1]CUADRO 7A'!L109/L$191</f>
        <v>0</v>
      </c>
      <c r="M112" s="48">
        <f>'[1]CUADRO 7A'!M109/M$191</f>
        <v>2637881.6169752334</v>
      </c>
      <c r="N112" s="48">
        <f>'[1]CUADRO 7A'!N109/N$191</f>
        <v>0</v>
      </c>
      <c r="O112" s="48">
        <f>'[1]CUADRO 7A'!O109/O$191</f>
        <v>0</v>
      </c>
      <c r="P112" s="48">
        <f>'[1]CUADRO 7A'!P109/P$191</f>
        <v>0</v>
      </c>
      <c r="Q112" s="48">
        <f>'[1]CUADRO 7A'!Q109/Q$191</f>
        <v>0</v>
      </c>
      <c r="R112" s="48">
        <f>'[1]CUADRO 7A'!R109/R$191</f>
        <v>0</v>
      </c>
      <c r="S112" s="48">
        <f>'[1]CUADRO 7A'!S109/S$191</f>
        <v>0</v>
      </c>
      <c r="T112" s="48">
        <f>'[1]CUADRO 7A'!T109/T$191</f>
        <v>0</v>
      </c>
      <c r="U112" s="48">
        <f>'[1]CUADRO 7A'!U109/U$191</f>
        <v>0</v>
      </c>
      <c r="V112" s="48">
        <f>'[1]CUADRO 7A'!V109/V$191</f>
        <v>0</v>
      </c>
      <c r="W112" s="48">
        <f>'[1]CUADRO 7A'!W109/W$191</f>
        <v>0</v>
      </c>
      <c r="X112" s="48">
        <f>'[1]CUADRO 7A'!X109/X$191</f>
        <v>0</v>
      </c>
      <c r="Y112" s="48">
        <f>'[1]CUADRO 7A'!Y109/Y$191</f>
        <v>0</v>
      </c>
      <c r="Z112" s="48">
        <f>'[1]CUADRO 7A'!Z109/Z$191</f>
        <v>0</v>
      </c>
      <c r="AA112" s="48">
        <f>'[1]CUADRO 7A'!AA109/AA$191</f>
        <v>0</v>
      </c>
      <c r="AB112" s="48">
        <f>'[1]CUADRO 7A'!AB109/AB$191</f>
        <v>0</v>
      </c>
      <c r="AC112" s="48">
        <f>'[2]CUADRO 7A'!AC112/$AC$191</f>
        <v>0</v>
      </c>
    </row>
    <row r="113" spans="2:29" x14ac:dyDescent="0.2">
      <c r="B113" s="106" t="s">
        <v>307</v>
      </c>
      <c r="C113" s="48">
        <f>'[1]CUADRO 7A'!C110/C$191</f>
        <v>0</v>
      </c>
      <c r="D113" s="48">
        <f>'[1]CUADRO 7A'!D110/D$191</f>
        <v>0</v>
      </c>
      <c r="E113" s="48">
        <f>'[1]CUADRO 7A'!E110/E$191</f>
        <v>0</v>
      </c>
      <c r="F113" s="48">
        <f>'[1]CUADRO 7A'!F110/F$191</f>
        <v>0</v>
      </c>
      <c r="G113" s="48">
        <f>'[1]CUADRO 7A'!G110/G$191</f>
        <v>0</v>
      </c>
      <c r="H113" s="48">
        <f>'[1]CUADRO 7A'!H110/H$191</f>
        <v>0</v>
      </c>
      <c r="I113" s="48">
        <f>'[1]CUADRO 7A'!I110/I$191</f>
        <v>0</v>
      </c>
      <c r="J113" s="48">
        <f>'[1]CUADRO 7A'!J110/J$191</f>
        <v>0</v>
      </c>
      <c r="K113" s="48">
        <f>'[1]CUADRO 7A'!K110/K$191</f>
        <v>0</v>
      </c>
      <c r="L113" s="48">
        <f>'[1]CUADRO 7A'!L110/L$191</f>
        <v>0</v>
      </c>
      <c r="M113" s="48">
        <f>'[1]CUADRO 7A'!M110/M$191</f>
        <v>2637.8816169752331</v>
      </c>
      <c r="N113" s="48">
        <f>'[1]CUADRO 7A'!N110/N$191</f>
        <v>3814.6619825919597</v>
      </c>
      <c r="O113" s="48">
        <f>'[1]CUADRO 7A'!O110/O$191</f>
        <v>5171.946156275706</v>
      </c>
      <c r="P113" s="48">
        <f>'[1]CUADRO 7A'!P110/P$191</f>
        <v>5105.990397955532</v>
      </c>
      <c r="Q113" s="48">
        <f>'[1]CUADRO 7A'!Q110/Q$191</f>
        <v>7831.0165861972209</v>
      </c>
      <c r="R113" s="48">
        <f>'[1]CUADRO 7A'!R110/R$191</f>
        <v>9356.9536478796508</v>
      </c>
      <c r="S113" s="48">
        <f>'[1]CUADRO 7A'!S110/S$191</f>
        <v>7455.847033082101</v>
      </c>
      <c r="T113" s="48">
        <f>'[1]CUADRO 7A'!T110/T$191</f>
        <v>6579.8595090282561</v>
      </c>
      <c r="U113" s="48">
        <f>'[1]CUADRO 7A'!U110/U$191</f>
        <v>6106.5974443044133</v>
      </c>
      <c r="V113" s="48">
        <f>'[1]CUADRO 7A'!V110/V$191</f>
        <v>5017.5419385842242</v>
      </c>
      <c r="W113" s="48">
        <f>'[1]CUADRO 7A'!W110/W$191</f>
        <v>8744.2714731284323</v>
      </c>
      <c r="X113" s="48">
        <f>'[1]CUADRO 7A'!X110/X$191</f>
        <v>8710.8606412159461</v>
      </c>
      <c r="Y113" s="48">
        <f>'[1]CUADRO 7A'!Y110/Y$191</f>
        <v>8008.571167375927</v>
      </c>
      <c r="Z113" s="48">
        <f>'[1]CUADRO 7A'!Z110/Z$191</f>
        <v>7917.4246111992061</v>
      </c>
      <c r="AA113" s="48">
        <f>'[1]CUADRO 7A'!AA110/AA$191</f>
        <v>29001.620231374927</v>
      </c>
      <c r="AB113" s="48">
        <f>'[1]CUADRO 7A'!AB110/AB$191</f>
        <v>37294.459219109609</v>
      </c>
      <c r="AC113" s="48">
        <f>'[2]CUADRO 7A'!AC113/$AC$191</f>
        <v>21000</v>
      </c>
    </row>
    <row r="114" spans="2:29" x14ac:dyDescent="0.2">
      <c r="B114" s="106" t="s">
        <v>308</v>
      </c>
      <c r="C114" s="48">
        <f>'[1]CUADRO 7A'!C111/C$191</f>
        <v>0</v>
      </c>
      <c r="D114" s="48">
        <f>'[1]CUADRO 7A'!D111/D$191</f>
        <v>0</v>
      </c>
      <c r="E114" s="48">
        <f>'[1]CUADRO 7A'!E111/E$191</f>
        <v>0</v>
      </c>
      <c r="F114" s="48">
        <f>'[1]CUADRO 7A'!F111/F$191</f>
        <v>0</v>
      </c>
      <c r="G114" s="48">
        <f>'[1]CUADRO 7A'!G111/G$191</f>
        <v>0</v>
      </c>
      <c r="H114" s="48">
        <f>'[1]CUADRO 7A'!H111/H$191</f>
        <v>0</v>
      </c>
      <c r="I114" s="48">
        <f>'[1]CUADRO 7A'!I111/I$191</f>
        <v>0</v>
      </c>
      <c r="J114" s="48">
        <f>'[1]CUADRO 7A'!J111/J$191</f>
        <v>0</v>
      </c>
      <c r="K114" s="48">
        <f>'[1]CUADRO 7A'!K111/K$191</f>
        <v>0</v>
      </c>
      <c r="L114" s="48">
        <f>'[1]CUADRO 7A'!L111/L$191</f>
        <v>0</v>
      </c>
      <c r="M114" s="48">
        <f>'[1]CUADRO 7A'!M111/M$191</f>
        <v>0</v>
      </c>
      <c r="N114" s="48">
        <f>'[1]CUADRO 7A'!N111/N$191</f>
        <v>254310.79883946397</v>
      </c>
      <c r="O114" s="48">
        <f>'[1]CUADRO 7A'!O111/O$191</f>
        <v>0</v>
      </c>
      <c r="P114" s="48">
        <f>'[1]CUADRO 7A'!P111/P$191</f>
        <v>0</v>
      </c>
      <c r="Q114" s="48">
        <f>'[1]CUADRO 7A'!Q111/Q$191</f>
        <v>199559.75342021033</v>
      </c>
      <c r="R114" s="48">
        <f>'[1]CUADRO 7A'!R111/R$191</f>
        <v>27468.00717523168</v>
      </c>
      <c r="S114" s="48">
        <f>'[1]CUADRO 7A'!S111/S$191</f>
        <v>59214.683920320982</v>
      </c>
      <c r="T114" s="48">
        <f>'[1]CUADRO 7A'!T111/T$191</f>
        <v>250578.50044592106</v>
      </c>
      <c r="U114" s="48">
        <f>'[1]CUADRO 7A'!U111/U$191</f>
        <v>392274.48221943114</v>
      </c>
      <c r="V114" s="48">
        <f>'[1]CUADRO 7A'!V111/V$191</f>
        <v>380115.03019743261</v>
      </c>
      <c r="W114" s="48">
        <f>'[1]CUADRO 7A'!W111/W$191</f>
        <v>519430.83880502853</v>
      </c>
      <c r="X114" s="48">
        <f>'[1]CUADRO 7A'!X111/X$191</f>
        <v>479817.86177841114</v>
      </c>
      <c r="Y114" s="48">
        <f>'[1]CUADRO 7A'!Y111/Y$191</f>
        <v>266186.38944375672</v>
      </c>
      <c r="Z114" s="48">
        <f>'[1]CUADRO 7A'!Z111/Z$191</f>
        <v>212006.33722568722</v>
      </c>
      <c r="AA114" s="48">
        <f>'[1]CUADRO 7A'!AA111/AA$191</f>
        <v>365944.86013822927</v>
      </c>
      <c r="AB114" s="48">
        <f>'[1]CUADRO 7A'!AB111/AB$191</f>
        <v>841766.29098241939</v>
      </c>
      <c r="AC114" s="48">
        <f>'[2]CUADRO 7A'!AC114/$AC$191</f>
        <v>1037951.070739</v>
      </c>
    </row>
    <row r="115" spans="2:29" x14ac:dyDescent="0.2">
      <c r="B115" s="106" t="s">
        <v>202</v>
      </c>
      <c r="C115" s="48">
        <f>'[1]CUADRO 7A'!C112/C$191</f>
        <v>0</v>
      </c>
      <c r="D115" s="48">
        <f>'[1]CUADRO 7A'!D112/D$191</f>
        <v>0</v>
      </c>
      <c r="E115" s="48">
        <f>'[1]CUADRO 7A'!E112/E$191</f>
        <v>0</v>
      </c>
      <c r="F115" s="48">
        <f>'[1]CUADRO 7A'!F112/F$191</f>
        <v>0</v>
      </c>
      <c r="G115" s="48">
        <f>'[1]CUADRO 7A'!G112/G$191</f>
        <v>0</v>
      </c>
      <c r="H115" s="48">
        <f>'[1]CUADRO 7A'!H112/H$191</f>
        <v>0</v>
      </c>
      <c r="I115" s="48">
        <f>'[1]CUADRO 7A'!I112/I$191</f>
        <v>0</v>
      </c>
      <c r="J115" s="48">
        <f>'[1]CUADRO 7A'!J112/J$191</f>
        <v>0</v>
      </c>
      <c r="K115" s="48">
        <f>'[1]CUADRO 7A'!K112/K$191</f>
        <v>0</v>
      </c>
      <c r="L115" s="48">
        <f>'[1]CUADRO 7A'!L112/L$191</f>
        <v>0</v>
      </c>
      <c r="M115" s="48">
        <f>'[1]CUADRO 7A'!M112/M$191</f>
        <v>0</v>
      </c>
      <c r="N115" s="48">
        <f>'[1]CUADRO 7A'!N112/N$191</f>
        <v>614584.43052870466</v>
      </c>
      <c r="O115" s="48">
        <f>'[1]CUADRO 7A'!O112/O$191</f>
        <v>442097.95743844734</v>
      </c>
      <c r="P115" s="48">
        <f>'[1]CUADRO 7A'!P112/P$191</f>
        <v>0</v>
      </c>
      <c r="Q115" s="48">
        <f>'[1]CUADRO 7A'!Q112/Q$191</f>
        <v>0</v>
      </c>
      <c r="R115" s="48">
        <f>'[1]CUADRO 7A'!R112/R$191</f>
        <v>0</v>
      </c>
      <c r="S115" s="48">
        <f>'[1]CUADRO 7A'!S112/S$191</f>
        <v>0</v>
      </c>
      <c r="T115" s="48">
        <f>'[1]CUADRO 7A'!T112/T$191</f>
        <v>0</v>
      </c>
      <c r="U115" s="48">
        <f>'[1]CUADRO 7A'!U112/U$191</f>
        <v>0</v>
      </c>
      <c r="V115" s="48">
        <f>'[1]CUADRO 7A'!V112/V$191</f>
        <v>0</v>
      </c>
      <c r="W115" s="48">
        <f>'[1]CUADRO 7A'!W112/W$191</f>
        <v>0</v>
      </c>
      <c r="X115" s="48">
        <f>'[1]CUADRO 7A'!X112/X$191</f>
        <v>0</v>
      </c>
      <c r="Y115" s="48">
        <f>'[1]CUADRO 7A'!Y112/Y$191</f>
        <v>0</v>
      </c>
      <c r="Z115" s="48">
        <f>'[1]CUADRO 7A'!Z112/Z$191</f>
        <v>0</v>
      </c>
      <c r="AA115" s="48">
        <f>'[1]CUADRO 7A'!AA112/AA$191</f>
        <v>0</v>
      </c>
      <c r="AB115" s="48">
        <f>'[1]CUADRO 7A'!AB112/AB$191</f>
        <v>0</v>
      </c>
      <c r="AC115" s="48">
        <f>'[2]CUADRO 7A'!AC115/$AC$191</f>
        <v>0</v>
      </c>
    </row>
    <row r="116" spans="2:29" x14ac:dyDescent="0.2">
      <c r="B116" s="106" t="s">
        <v>309</v>
      </c>
      <c r="C116" s="48">
        <f>'[1]CUADRO 7A'!C113/C$191</f>
        <v>0</v>
      </c>
      <c r="D116" s="48">
        <f>'[1]CUADRO 7A'!D113/D$191</f>
        <v>0</v>
      </c>
      <c r="E116" s="48">
        <f>'[1]CUADRO 7A'!E113/E$191</f>
        <v>0</v>
      </c>
      <c r="F116" s="48">
        <f>'[1]CUADRO 7A'!F113/F$191</f>
        <v>0</v>
      </c>
      <c r="G116" s="48">
        <f>'[1]CUADRO 7A'!G113/G$191</f>
        <v>0</v>
      </c>
      <c r="H116" s="48">
        <f>'[1]CUADRO 7A'!H113/H$191</f>
        <v>0</v>
      </c>
      <c r="I116" s="48">
        <f>'[1]CUADRO 7A'!I113/I$191</f>
        <v>0</v>
      </c>
      <c r="J116" s="48">
        <f>'[1]CUADRO 7A'!J113/J$191</f>
        <v>0</v>
      </c>
      <c r="K116" s="48">
        <f>'[1]CUADRO 7A'!K113/K$191</f>
        <v>0</v>
      </c>
      <c r="L116" s="48">
        <f>'[1]CUADRO 7A'!L113/L$191</f>
        <v>0</v>
      </c>
      <c r="M116" s="48">
        <f>'[1]CUADRO 7A'!M113/M$191</f>
        <v>0</v>
      </c>
      <c r="N116" s="48">
        <f>'[1]CUADRO 7A'!N113/N$191</f>
        <v>0</v>
      </c>
      <c r="O116" s="48">
        <f>'[1]CUADRO 7A'!O113/O$191</f>
        <v>0</v>
      </c>
      <c r="P116" s="48">
        <f>'[1]CUADRO 7A'!P113/P$191</f>
        <v>10995743.062289558</v>
      </c>
      <c r="Q116" s="48">
        <f>'[1]CUADRO 7A'!Q113/Q$191</f>
        <v>20858463.602442682</v>
      </c>
      <c r="R116" s="48">
        <f>'[1]CUADRO 7A'!R113/R$191</f>
        <v>20116399.565228198</v>
      </c>
      <c r="S116" s="48">
        <f>'[1]CUADRO 7A'!S113/S$191</f>
        <v>14645293.862313226</v>
      </c>
      <c r="T116" s="48">
        <f>'[1]CUADRO 7A'!T113/T$191</f>
        <v>5359298.7711302051</v>
      </c>
      <c r="U116" s="48">
        <f>'[1]CUADRO 7A'!U113/U$191</f>
        <v>1222826.7889963205</v>
      </c>
      <c r="V116" s="48">
        <f>'[1]CUADRO 7A'!V113/V$191</f>
        <v>0</v>
      </c>
      <c r="W116" s="48">
        <f>'[1]CUADRO 7A'!W113/W$191</f>
        <v>0</v>
      </c>
      <c r="X116" s="48">
        <f>'[1]CUADRO 7A'!X113/X$191</f>
        <v>0</v>
      </c>
      <c r="Y116" s="48">
        <f>'[1]CUADRO 7A'!Y113/Y$191</f>
        <v>0</v>
      </c>
      <c r="Z116" s="48">
        <f>'[1]CUADRO 7A'!Z113/Z$191</f>
        <v>0</v>
      </c>
      <c r="AA116" s="48">
        <f>'[1]CUADRO 7A'!AA113/AA$191</f>
        <v>0</v>
      </c>
      <c r="AB116" s="48">
        <f>'[1]CUADRO 7A'!AB113/AB$191</f>
        <v>0</v>
      </c>
      <c r="AC116" s="48">
        <f>'[2]CUADRO 7A'!AC116/$AC$191</f>
        <v>0</v>
      </c>
    </row>
    <row r="117" spans="2:29" x14ac:dyDescent="0.2">
      <c r="B117" s="106" t="s">
        <v>310</v>
      </c>
      <c r="C117" s="48">
        <f>'[1]CUADRO 7A'!C114/C$191</f>
        <v>0</v>
      </c>
      <c r="D117" s="48">
        <f>'[1]CUADRO 7A'!D114/D$191</f>
        <v>0</v>
      </c>
      <c r="E117" s="48">
        <f>'[1]CUADRO 7A'!E114/E$191</f>
        <v>0</v>
      </c>
      <c r="F117" s="48">
        <f>'[1]CUADRO 7A'!F114/F$191</f>
        <v>0</v>
      </c>
      <c r="G117" s="48">
        <f>'[1]CUADRO 7A'!G114/G$191</f>
        <v>0</v>
      </c>
      <c r="H117" s="48">
        <f>'[1]CUADRO 7A'!H114/H$191</f>
        <v>0</v>
      </c>
      <c r="I117" s="48">
        <f>'[1]CUADRO 7A'!I114/I$191</f>
        <v>0</v>
      </c>
      <c r="J117" s="48">
        <f>'[1]CUADRO 7A'!J114/J$191</f>
        <v>0</v>
      </c>
      <c r="K117" s="48">
        <f>'[1]CUADRO 7A'!K114/K$191</f>
        <v>0</v>
      </c>
      <c r="L117" s="48">
        <f>'[1]CUADRO 7A'!L114/L$191</f>
        <v>0</v>
      </c>
      <c r="M117" s="48">
        <f>'[1]CUADRO 7A'!M114/M$191</f>
        <v>0</v>
      </c>
      <c r="N117" s="48">
        <f>'[1]CUADRO 7A'!N114/N$191</f>
        <v>0</v>
      </c>
      <c r="O117" s="48">
        <f>'[1]CUADRO 7A'!O114/O$191</f>
        <v>0</v>
      </c>
      <c r="P117" s="48">
        <f>'[1]CUADRO 7A'!P114/P$191</f>
        <v>24352.895379756115</v>
      </c>
      <c r="Q117" s="48">
        <f>'[1]CUADRO 7A'!Q114/Q$191</f>
        <v>19577.54146549305</v>
      </c>
      <c r="R117" s="48">
        <f>'[1]CUADRO 7A'!R114/R$191</f>
        <v>43057.067582121708</v>
      </c>
      <c r="S117" s="48">
        <f>'[1]CUADRO 7A'!S114/S$191</f>
        <v>52400.0130540229</v>
      </c>
      <c r="T117" s="48">
        <f>'[1]CUADRO 7A'!T114/T$191</f>
        <v>60415.103960845205</v>
      </c>
      <c r="U117" s="48">
        <f>'[1]CUADRO 7A'!U114/U$191</f>
        <v>60995.451505565186</v>
      </c>
      <c r="V117" s="48">
        <f>'[1]CUADRO 7A'!V114/V$191</f>
        <v>62213.787211211711</v>
      </c>
      <c r="W117" s="48">
        <f>'[1]CUADRO 7A'!W114/W$191</f>
        <v>78218.790633129567</v>
      </c>
      <c r="X117" s="48">
        <f>'[1]CUADRO 7A'!X114/X$191</f>
        <v>90325.236646198959</v>
      </c>
      <c r="Y117" s="48">
        <f>'[1]CUADRO 7A'!Y114/Y$191</f>
        <v>95267.276501279324</v>
      </c>
      <c r="Z117" s="48">
        <f>'[1]CUADRO 7A'!Z114/Z$191</f>
        <v>99604.970325947259</v>
      </c>
      <c r="AA117" s="48">
        <f>'[1]CUADRO 7A'!AA114/AA$191</f>
        <v>69149.651681402334</v>
      </c>
      <c r="AB117" s="48">
        <f>'[1]CUADRO 7A'!AB114/AB$191</f>
        <v>73678.429966463795</v>
      </c>
      <c r="AC117" s="48">
        <f>'[2]CUADRO 7A'!AC117/$AC$191</f>
        <v>85605.584212999995</v>
      </c>
    </row>
    <row r="118" spans="2:29" x14ac:dyDescent="0.2">
      <c r="B118" s="106" t="s">
        <v>311</v>
      </c>
      <c r="C118" s="48">
        <f>'[1]CUADRO 7A'!C115/C$191</f>
        <v>0</v>
      </c>
      <c r="D118" s="48">
        <f>'[1]CUADRO 7A'!D115/D$191</f>
        <v>0</v>
      </c>
      <c r="E118" s="48">
        <f>'[1]CUADRO 7A'!E115/E$191</f>
        <v>0</v>
      </c>
      <c r="F118" s="48">
        <f>'[1]CUADRO 7A'!F115/F$191</f>
        <v>0</v>
      </c>
      <c r="G118" s="48">
        <f>'[1]CUADRO 7A'!G115/G$191</f>
        <v>0</v>
      </c>
      <c r="H118" s="48">
        <f>'[1]CUADRO 7A'!H115/H$191</f>
        <v>0</v>
      </c>
      <c r="I118" s="48">
        <f>'[1]CUADRO 7A'!I115/I$191</f>
        <v>0</v>
      </c>
      <c r="J118" s="48">
        <f>'[1]CUADRO 7A'!J115/J$191</f>
        <v>0</v>
      </c>
      <c r="K118" s="48">
        <f>'[1]CUADRO 7A'!K115/K$191</f>
        <v>0</v>
      </c>
      <c r="L118" s="48">
        <f>'[1]CUADRO 7A'!L115/L$191</f>
        <v>0</v>
      </c>
      <c r="M118" s="48">
        <f>'[1]CUADRO 7A'!M115/M$191</f>
        <v>0</v>
      </c>
      <c r="N118" s="48">
        <f>'[1]CUADRO 7A'!N115/N$191</f>
        <v>0</v>
      </c>
      <c r="O118" s="48">
        <f>'[1]CUADRO 7A'!O115/O$191</f>
        <v>0</v>
      </c>
      <c r="P118" s="48">
        <f>'[1]CUADRO 7A'!P115/P$191</f>
        <v>0</v>
      </c>
      <c r="Q118" s="48">
        <f>'[1]CUADRO 7A'!Q115/Q$191</f>
        <v>4166.1008238569211</v>
      </c>
      <c r="R118" s="48">
        <f>'[1]CUADRO 7A'!R115/R$191</f>
        <v>3150.0443747535769</v>
      </c>
      <c r="S118" s="48">
        <f>'[1]CUADRO 7A'!S115/S$191</f>
        <v>3049.2871004969943</v>
      </c>
      <c r="T118" s="48">
        <f>'[1]CUADRO 7A'!T115/T$191</f>
        <v>2762.8746789048769</v>
      </c>
      <c r="U118" s="48">
        <f>'[1]CUADRO 7A'!U115/U$191</f>
        <v>1298.873550156902</v>
      </c>
      <c r="V118" s="48">
        <f>'[1]CUADRO 7A'!V115/V$191</f>
        <v>2566.318722462483</v>
      </c>
      <c r="W118" s="48">
        <f>'[1]CUADRO 7A'!W115/W$191</f>
        <v>2165.255164496979</v>
      </c>
      <c r="X118" s="48">
        <f>'[1]CUADRO 7A'!X115/X$191</f>
        <v>3698.4921704650069</v>
      </c>
      <c r="Y118" s="48">
        <f>'[1]CUADRO 7A'!Y115/Y$191</f>
        <v>3436.721721181179</v>
      </c>
      <c r="Z118" s="48">
        <f>'[1]CUADRO 7A'!Z115/Z$191</f>
        <v>3260.8243179429232</v>
      </c>
      <c r="AA118" s="48">
        <f>'[1]CUADRO 7A'!AA115/AA$191</f>
        <v>3062.6442022696192</v>
      </c>
      <c r="AB118" s="48">
        <f>'[1]CUADRO 7A'!AB115/AB$191</f>
        <v>2510.8404065216541</v>
      </c>
      <c r="AC118" s="48">
        <f>'[2]CUADRO 7A'!AC118/$AC$191</f>
        <v>2881</v>
      </c>
    </row>
    <row r="119" spans="2:29" x14ac:dyDescent="0.2">
      <c r="B119" s="106" t="s">
        <v>206</v>
      </c>
      <c r="C119" s="48">
        <f>'[1]CUADRO 7A'!C116/C$191</f>
        <v>0</v>
      </c>
      <c r="D119" s="48">
        <f>'[1]CUADRO 7A'!D116/D$191</f>
        <v>0</v>
      </c>
      <c r="E119" s="48">
        <f>'[1]CUADRO 7A'!E116/E$191</f>
        <v>0</v>
      </c>
      <c r="F119" s="48">
        <f>'[1]CUADRO 7A'!F116/F$191</f>
        <v>0</v>
      </c>
      <c r="G119" s="48">
        <f>'[1]CUADRO 7A'!G116/G$191</f>
        <v>0</v>
      </c>
      <c r="H119" s="48">
        <f>'[1]CUADRO 7A'!H116/H$191</f>
        <v>0</v>
      </c>
      <c r="I119" s="48">
        <f>'[1]CUADRO 7A'!I116/I$191</f>
        <v>0</v>
      </c>
      <c r="J119" s="48">
        <f>'[1]CUADRO 7A'!J116/J$191</f>
        <v>0</v>
      </c>
      <c r="K119" s="48">
        <f>'[1]CUADRO 7A'!K116/K$191</f>
        <v>0</v>
      </c>
      <c r="L119" s="48">
        <f>'[1]CUADRO 7A'!L116/L$191</f>
        <v>0</v>
      </c>
      <c r="M119" s="48">
        <f>'[1]CUADRO 7A'!M116/M$191</f>
        <v>0</v>
      </c>
      <c r="N119" s="48">
        <f>'[1]CUADRO 7A'!N116/N$191</f>
        <v>0</v>
      </c>
      <c r="O119" s="48">
        <f>'[1]CUADRO 7A'!O116/O$191</f>
        <v>0</v>
      </c>
      <c r="P119" s="48">
        <f>'[1]CUADRO 7A'!P116/P$191</f>
        <v>0</v>
      </c>
      <c r="Q119" s="48">
        <f>'[1]CUADRO 7A'!Q116/Q$191</f>
        <v>25450.803905140969</v>
      </c>
      <c r="R119" s="48">
        <f>'[1]CUADRO 7A'!R116/R$191</f>
        <v>91680.909738189803</v>
      </c>
      <c r="S119" s="48">
        <f>'[1]CUADRO 7A'!S116/S$191</f>
        <v>25852.716107733519</v>
      </c>
      <c r="T119" s="48">
        <f>'[1]CUADRO 7A'!T116/T$191</f>
        <v>41774.951848677105</v>
      </c>
      <c r="U119" s="48">
        <f>'[1]CUADRO 7A'!U116/U$191</f>
        <v>0</v>
      </c>
      <c r="V119" s="48">
        <f>'[1]CUADRO 7A'!V116/V$191</f>
        <v>0</v>
      </c>
      <c r="W119" s="48">
        <f>'[1]CUADRO 7A'!W116/W$191</f>
        <v>0</v>
      </c>
      <c r="X119" s="48">
        <f>'[1]CUADRO 7A'!X116/X$191</f>
        <v>0</v>
      </c>
      <c r="Y119" s="48">
        <f>'[1]CUADRO 7A'!Y116/Y$191</f>
        <v>0</v>
      </c>
      <c r="Z119" s="48">
        <f>'[1]CUADRO 7A'!Z116/Z$191</f>
        <v>0</v>
      </c>
      <c r="AA119" s="48">
        <f>'[1]CUADRO 7A'!AA116/AA$191</f>
        <v>0</v>
      </c>
      <c r="AB119" s="48">
        <f>'[1]CUADRO 7A'!AB116/AB$191</f>
        <v>0</v>
      </c>
      <c r="AC119" s="48">
        <f>'[2]CUADRO 7A'!AC119/$AC$191</f>
        <v>0</v>
      </c>
    </row>
    <row r="120" spans="2:29" x14ac:dyDescent="0.2">
      <c r="B120" s="106" t="s">
        <v>207</v>
      </c>
      <c r="C120" s="48">
        <f>'[1]CUADRO 7A'!C117/C$191</f>
        <v>0</v>
      </c>
      <c r="D120" s="48">
        <f>'[1]CUADRO 7A'!D117/D$191</f>
        <v>0</v>
      </c>
      <c r="E120" s="48">
        <f>'[1]CUADRO 7A'!E117/E$191</f>
        <v>0</v>
      </c>
      <c r="F120" s="48">
        <f>'[1]CUADRO 7A'!F117/F$191</f>
        <v>0</v>
      </c>
      <c r="G120" s="48">
        <f>'[1]CUADRO 7A'!G117/G$191</f>
        <v>0</v>
      </c>
      <c r="H120" s="48">
        <f>'[1]CUADRO 7A'!H117/H$191</f>
        <v>0</v>
      </c>
      <c r="I120" s="48">
        <f>'[1]CUADRO 7A'!I117/I$191</f>
        <v>0</v>
      </c>
      <c r="J120" s="48">
        <f>'[1]CUADRO 7A'!J117/J$191</f>
        <v>0</v>
      </c>
      <c r="K120" s="48">
        <f>'[1]CUADRO 7A'!K117/K$191</f>
        <v>0</v>
      </c>
      <c r="L120" s="48">
        <f>'[1]CUADRO 7A'!L117/L$191</f>
        <v>0</v>
      </c>
      <c r="M120" s="48">
        <f>'[1]CUADRO 7A'!M117/M$191</f>
        <v>0</v>
      </c>
      <c r="N120" s="48">
        <f>'[1]CUADRO 7A'!N117/N$191</f>
        <v>0</v>
      </c>
      <c r="O120" s="48">
        <f>'[1]CUADRO 7A'!O117/O$191</f>
        <v>0</v>
      </c>
      <c r="P120" s="48">
        <f>'[1]CUADRO 7A'!P117/P$191</f>
        <v>0</v>
      </c>
      <c r="Q120" s="48">
        <f>'[1]CUADRO 7A'!Q117/Q$191</f>
        <v>22427.712847057424</v>
      </c>
      <c r="R120" s="48">
        <f>'[1]CUADRO 7A'!R117/R$191</f>
        <v>15855.296530122545</v>
      </c>
      <c r="S120" s="48">
        <f>'[1]CUADRO 7A'!S117/S$191</f>
        <v>19609.640620888382</v>
      </c>
      <c r="T120" s="48">
        <f>'[1]CUADRO 7A'!T117/T$191</f>
        <v>18373.633008754852</v>
      </c>
      <c r="U120" s="48">
        <f>'[1]CUADRO 7A'!U117/U$191</f>
        <v>8192.2181917342987</v>
      </c>
      <c r="V120" s="48">
        <f>'[1]CUADRO 7A'!V117/V$191</f>
        <v>0</v>
      </c>
      <c r="W120" s="48">
        <f>'[1]CUADRO 7A'!W117/W$191</f>
        <v>0</v>
      </c>
      <c r="X120" s="48">
        <f>'[1]CUADRO 7A'!X117/X$191</f>
        <v>0</v>
      </c>
      <c r="Y120" s="48">
        <f>'[1]CUADRO 7A'!Y117/Y$191</f>
        <v>0</v>
      </c>
      <c r="Z120" s="48">
        <f>'[1]CUADRO 7A'!Z117/Z$191</f>
        <v>0</v>
      </c>
      <c r="AA120" s="48">
        <f>'[1]CUADRO 7A'!AA117/AA$191</f>
        <v>0</v>
      </c>
      <c r="AB120" s="48">
        <f>'[1]CUADRO 7A'!AB117/AB$191</f>
        <v>0</v>
      </c>
      <c r="AC120" s="48">
        <f>'[2]CUADRO 7A'!AC120/$AC$191</f>
        <v>0</v>
      </c>
    </row>
    <row r="121" spans="2:29" x14ac:dyDescent="0.2">
      <c r="B121" s="106" t="s">
        <v>312</v>
      </c>
      <c r="C121" s="48">
        <f>'[1]CUADRO 7A'!C118/C$191</f>
        <v>0</v>
      </c>
      <c r="D121" s="48">
        <f>'[1]CUADRO 7A'!D118/D$191</f>
        <v>0</v>
      </c>
      <c r="E121" s="48">
        <f>'[1]CUADRO 7A'!E118/E$191</f>
        <v>0</v>
      </c>
      <c r="F121" s="48">
        <f>'[1]CUADRO 7A'!F118/F$191</f>
        <v>0</v>
      </c>
      <c r="G121" s="48">
        <f>'[1]CUADRO 7A'!G118/G$191</f>
        <v>0</v>
      </c>
      <c r="H121" s="48">
        <f>'[1]CUADRO 7A'!H118/H$191</f>
        <v>0</v>
      </c>
      <c r="I121" s="48">
        <f>'[1]CUADRO 7A'!I118/I$191</f>
        <v>0</v>
      </c>
      <c r="J121" s="48">
        <f>'[1]CUADRO 7A'!J118/J$191</f>
        <v>0</v>
      </c>
      <c r="K121" s="48">
        <f>'[1]CUADRO 7A'!K118/K$191</f>
        <v>0</v>
      </c>
      <c r="L121" s="48">
        <f>'[1]CUADRO 7A'!L118/L$191</f>
        <v>0</v>
      </c>
      <c r="M121" s="48">
        <f>'[1]CUADRO 7A'!M118/M$191</f>
        <v>0</v>
      </c>
      <c r="N121" s="48">
        <f>'[1]CUADRO 7A'!N118/N$191</f>
        <v>0</v>
      </c>
      <c r="O121" s="48">
        <f>'[1]CUADRO 7A'!O118/O$191</f>
        <v>0</v>
      </c>
      <c r="P121" s="48">
        <f>'[1]CUADRO 7A'!P118/P$191</f>
        <v>0</v>
      </c>
      <c r="Q121" s="48">
        <f>'[1]CUADRO 7A'!Q118/Q$191</f>
        <v>1364719.2535756417</v>
      </c>
      <c r="R121" s="48">
        <f>'[1]CUADRO 7A'!R118/R$191</f>
        <v>565028.92701589246</v>
      </c>
      <c r="S121" s="48">
        <f>'[1]CUADRO 7A'!S118/S$191</f>
        <v>1243230.4516972951</v>
      </c>
      <c r="T121" s="48">
        <f>'[1]CUADRO 7A'!T118/T$191</f>
        <v>1303942.5043697997</v>
      </c>
      <c r="U121" s="48">
        <f>'[1]CUADRO 7A'!U118/U$191</f>
        <v>1290079.4642190328</v>
      </c>
      <c r="V121" s="48">
        <f>'[1]CUADRO 7A'!V118/V$191</f>
        <v>1280492.9887408412</v>
      </c>
      <c r="W121" s="48">
        <f>'[1]CUADRO 7A'!W118/W$191</f>
        <v>1306712.8039884425</v>
      </c>
      <c r="X121" s="48">
        <f>'[1]CUADRO 7A'!X118/X$191</f>
        <v>1291143.1746873464</v>
      </c>
      <c r="Y121" s="48">
        <f>'[1]CUADRO 7A'!Y118/Y$191</f>
        <v>1145660.3219814247</v>
      </c>
      <c r="Z121" s="48">
        <f>'[1]CUADRO 7A'!Z118/Z$191</f>
        <v>1175461.3967743751</v>
      </c>
      <c r="AA121" s="48">
        <f>'[1]CUADRO 7A'!AA118/AA$191</f>
        <v>1241164.6117624009</v>
      </c>
      <c r="AB121" s="48">
        <f>'[1]CUADRO 7A'!AB118/AB$191</f>
        <v>1325265.5373477044</v>
      </c>
      <c r="AC121" s="48">
        <f>'[2]CUADRO 7A'!AC121/$AC$191</f>
        <v>98519.37</v>
      </c>
    </row>
    <row r="122" spans="2:29" x14ac:dyDescent="0.2">
      <c r="B122" s="106" t="s">
        <v>313</v>
      </c>
      <c r="C122" s="48">
        <f>'[1]CUADRO 7A'!C119/C$191</f>
        <v>0</v>
      </c>
      <c r="D122" s="48">
        <f>'[1]CUADRO 7A'!D119/D$191</f>
        <v>0</v>
      </c>
      <c r="E122" s="48">
        <f>'[1]CUADRO 7A'!E119/E$191</f>
        <v>0</v>
      </c>
      <c r="F122" s="48">
        <f>'[1]CUADRO 7A'!F119/F$191</f>
        <v>0</v>
      </c>
      <c r="G122" s="48">
        <f>'[1]CUADRO 7A'!G119/G$191</f>
        <v>0</v>
      </c>
      <c r="H122" s="48">
        <f>'[1]CUADRO 7A'!H119/H$191</f>
        <v>0</v>
      </c>
      <c r="I122" s="48">
        <f>'[1]CUADRO 7A'!I119/I$191</f>
        <v>0</v>
      </c>
      <c r="J122" s="48">
        <f>'[1]CUADRO 7A'!J119/J$191</f>
        <v>0</v>
      </c>
      <c r="K122" s="48">
        <f>'[1]CUADRO 7A'!K119/K$191</f>
        <v>0</v>
      </c>
      <c r="L122" s="48">
        <f>'[1]CUADRO 7A'!L119/L$191</f>
        <v>0</v>
      </c>
      <c r="M122" s="48">
        <f>'[1]CUADRO 7A'!M119/M$191</f>
        <v>0</v>
      </c>
      <c r="N122" s="48">
        <f>'[1]CUADRO 7A'!N119/N$191</f>
        <v>0</v>
      </c>
      <c r="O122" s="48">
        <f>'[1]CUADRO 7A'!O119/O$191</f>
        <v>0</v>
      </c>
      <c r="P122" s="48">
        <f>'[1]CUADRO 7A'!P119/P$191</f>
        <v>0</v>
      </c>
      <c r="Q122" s="48">
        <f>'[1]CUADRO 7A'!Q119/Q$191</f>
        <v>0</v>
      </c>
      <c r="R122" s="48">
        <f>'[1]CUADRO 7A'!R119/R$191</f>
        <v>91680.909738189803</v>
      </c>
      <c r="S122" s="48">
        <f>'[1]CUADRO 7A'!S119/S$191</f>
        <v>86695.895733512807</v>
      </c>
      <c r="T122" s="48">
        <f>'[1]CUADRO 7A'!T119/T$191</f>
        <v>120023.31680332069</v>
      </c>
      <c r="U122" s="48">
        <f>'[1]CUADRO 7A'!U119/U$191</f>
        <v>119813.93323079756</v>
      </c>
      <c r="V122" s="48">
        <f>'[1]CUADRO 7A'!V119/V$191</f>
        <v>139981.02122522634</v>
      </c>
      <c r="W122" s="48">
        <f>'[1]CUADRO 7A'!W119/W$191</f>
        <v>142446.97957571503</v>
      </c>
      <c r="X122" s="48">
        <f>'[1]CUADRO 7A'!X119/X$191</f>
        <v>144925.24178938114</v>
      </c>
      <c r="Y122" s="48">
        <f>'[1]CUADRO 7A'!Y119/Y$191</f>
        <v>128116.37357618561</v>
      </c>
      <c r="Z122" s="48">
        <f>'[1]CUADRO 7A'!Z119/Z$191</f>
        <v>293091.99665122986</v>
      </c>
      <c r="AA122" s="48">
        <f>'[1]CUADRO 7A'!AA119/AA$191</f>
        <v>122586.00620393644</v>
      </c>
      <c r="AB122" s="48">
        <f>'[1]CUADRO 7A'!AB119/AB$191</f>
        <v>265082.640856724</v>
      </c>
      <c r="AC122" s="48">
        <f>'[2]CUADRO 7A'!AC122/$AC$191</f>
        <v>177000</v>
      </c>
    </row>
    <row r="123" spans="2:29" x14ac:dyDescent="0.2">
      <c r="B123" s="106" t="s">
        <v>314</v>
      </c>
      <c r="C123" s="48">
        <f>'[1]CUADRO 7A'!C120/C$191</f>
        <v>0</v>
      </c>
      <c r="D123" s="48">
        <f>'[1]CUADRO 7A'!D120/D$191</f>
        <v>0</v>
      </c>
      <c r="E123" s="48">
        <f>'[1]CUADRO 7A'!E120/E$191</f>
        <v>0</v>
      </c>
      <c r="F123" s="48">
        <f>'[1]CUADRO 7A'!F120/F$191</f>
        <v>0</v>
      </c>
      <c r="G123" s="48">
        <f>'[1]CUADRO 7A'!G120/G$191</f>
        <v>0</v>
      </c>
      <c r="H123" s="48">
        <f>'[1]CUADRO 7A'!H120/H$191</f>
        <v>0</v>
      </c>
      <c r="I123" s="48">
        <f>'[1]CUADRO 7A'!I120/I$191</f>
        <v>0</v>
      </c>
      <c r="J123" s="48">
        <f>'[1]CUADRO 7A'!J120/J$191</f>
        <v>0</v>
      </c>
      <c r="K123" s="48">
        <f>'[1]CUADRO 7A'!K120/K$191</f>
        <v>0</v>
      </c>
      <c r="L123" s="48">
        <f>'[1]CUADRO 7A'!L120/L$191</f>
        <v>0</v>
      </c>
      <c r="M123" s="48">
        <f>'[1]CUADRO 7A'!M120/M$191</f>
        <v>0</v>
      </c>
      <c r="N123" s="48">
        <f>'[1]CUADRO 7A'!N120/N$191</f>
        <v>0</v>
      </c>
      <c r="O123" s="48">
        <f>'[1]CUADRO 7A'!O120/O$191</f>
        <v>0</v>
      </c>
      <c r="P123" s="48">
        <f>'[1]CUADRO 7A'!P120/P$191</f>
        <v>0</v>
      </c>
      <c r="Q123" s="48">
        <f>'[1]CUADRO 7A'!Q120/Q$191</f>
        <v>0</v>
      </c>
      <c r="R123" s="48">
        <f>'[1]CUADRO 7A'!R120/R$191</f>
        <v>0</v>
      </c>
      <c r="S123" s="48">
        <f>'[1]CUADRO 7A'!S120/S$191</f>
        <v>0</v>
      </c>
      <c r="T123" s="48">
        <f>'[1]CUADRO 7A'!T120/T$191</f>
        <v>48141.250585042173</v>
      </c>
      <c r="U123" s="48">
        <f>'[1]CUADRO 7A'!U120/U$191</f>
        <v>42944.310898283104</v>
      </c>
      <c r="V123" s="48">
        <f>'[1]CUADRO 7A'!V120/V$191</f>
        <v>80877.923374575228</v>
      </c>
      <c r="W123" s="48">
        <f>'[1]CUADRO 7A'!W120/W$191</f>
        <v>48789.557188133891</v>
      </c>
      <c r="X123" s="48">
        <f>'[1]CUADRO 7A'!X120/X$191</f>
        <v>36486.378872894595</v>
      </c>
      <c r="Y123" s="48">
        <f>'[1]CUADRO 7A'!Y120/Y$191</f>
        <v>44828.958007418347</v>
      </c>
      <c r="Z123" s="48">
        <f>'[1]CUADRO 7A'!Z120/Z$191</f>
        <v>52889.036979707736</v>
      </c>
      <c r="AA123" s="48">
        <f>'[1]CUADRO 7A'!AA120/AA$191</f>
        <v>55623.957524155267</v>
      </c>
      <c r="AB123" s="48">
        <f>'[1]CUADRO 7A'!AB120/AB$191</f>
        <v>41845.46335823444</v>
      </c>
      <c r="AC123" s="48">
        <f>'[2]CUADRO 7A'!AC123/$AC$191</f>
        <v>163821.696069</v>
      </c>
    </row>
    <row r="124" spans="2:29" x14ac:dyDescent="0.2">
      <c r="B124" s="106" t="s">
        <v>211</v>
      </c>
      <c r="C124" s="48">
        <f>'[1]CUADRO 7A'!C121/C$191</f>
        <v>0</v>
      </c>
      <c r="D124" s="48">
        <f>'[1]CUADRO 7A'!D121/D$191</f>
        <v>0</v>
      </c>
      <c r="E124" s="48">
        <f>'[1]CUADRO 7A'!E121/E$191</f>
        <v>0</v>
      </c>
      <c r="F124" s="48">
        <f>'[1]CUADRO 7A'!F121/F$191</f>
        <v>0</v>
      </c>
      <c r="G124" s="48">
        <f>'[1]CUADRO 7A'!G121/G$191</f>
        <v>0</v>
      </c>
      <c r="H124" s="48">
        <f>'[1]CUADRO 7A'!H121/H$191</f>
        <v>0</v>
      </c>
      <c r="I124" s="48">
        <f>'[1]CUADRO 7A'!I121/I$191</f>
        <v>0</v>
      </c>
      <c r="J124" s="48">
        <f>'[1]CUADRO 7A'!J121/J$191</f>
        <v>0</v>
      </c>
      <c r="K124" s="48">
        <f>'[1]CUADRO 7A'!K121/K$191</f>
        <v>0</v>
      </c>
      <c r="L124" s="48">
        <f>'[1]CUADRO 7A'!L121/L$191</f>
        <v>0</v>
      </c>
      <c r="M124" s="48">
        <f>'[1]CUADRO 7A'!M121/M$191</f>
        <v>0</v>
      </c>
      <c r="N124" s="48">
        <f>'[1]CUADRO 7A'!N121/N$191</f>
        <v>0</v>
      </c>
      <c r="O124" s="48">
        <f>'[1]CUADRO 7A'!O121/O$191</f>
        <v>0</v>
      </c>
      <c r="P124" s="48">
        <f>'[1]CUADRO 7A'!P121/P$191</f>
        <v>0</v>
      </c>
      <c r="Q124" s="48">
        <f>'[1]CUADRO 7A'!Q121/Q$191</f>
        <v>0</v>
      </c>
      <c r="R124" s="48">
        <f>'[1]CUADRO 7A'!R121/R$191</f>
        <v>0</v>
      </c>
      <c r="S124" s="48">
        <f>'[1]CUADRO 7A'!S121/S$191</f>
        <v>0</v>
      </c>
      <c r="T124" s="48">
        <f>'[1]CUADRO 7A'!T121/T$191</f>
        <v>47211.647833712195</v>
      </c>
      <c r="U124" s="48">
        <f>'[1]CUADRO 7A'!U121/U$191</f>
        <v>0</v>
      </c>
      <c r="V124" s="48">
        <f>'[1]CUADRO 7A'!V121/V$191</f>
        <v>63769.131891492005</v>
      </c>
      <c r="W124" s="48">
        <f>'[1]CUADRO 7A'!W121/W$191</f>
        <v>0</v>
      </c>
      <c r="X124" s="48">
        <f>'[1]CUADRO 7A'!X121/X$191</f>
        <v>0</v>
      </c>
      <c r="Y124" s="48">
        <f>'[1]CUADRO 7A'!Y121/Y$191</f>
        <v>0</v>
      </c>
      <c r="Z124" s="48">
        <f>'[1]CUADRO 7A'!Z121/Z$191</f>
        <v>0</v>
      </c>
      <c r="AA124" s="48">
        <f>'[1]CUADRO 7A'!AA121/AA$191</f>
        <v>0</v>
      </c>
      <c r="AB124" s="48">
        <f>'[1]CUADRO 7A'!AB121/AB$191</f>
        <v>0</v>
      </c>
      <c r="AC124" s="48">
        <f>'[2]CUADRO 7A'!AC124/$AC$191</f>
        <v>0</v>
      </c>
    </row>
    <row r="125" spans="2:29" x14ac:dyDescent="0.2">
      <c r="B125" s="106" t="s">
        <v>212</v>
      </c>
      <c r="C125" s="48">
        <f>'[1]CUADRO 7A'!C122/C$191</f>
        <v>0</v>
      </c>
      <c r="D125" s="48">
        <f>'[1]CUADRO 7A'!D122/D$191</f>
        <v>0</v>
      </c>
      <c r="E125" s="48">
        <f>'[1]CUADRO 7A'!E122/E$191</f>
        <v>0</v>
      </c>
      <c r="F125" s="48">
        <f>'[1]CUADRO 7A'!F122/F$191</f>
        <v>0</v>
      </c>
      <c r="G125" s="48">
        <f>'[1]CUADRO 7A'!G122/G$191</f>
        <v>0</v>
      </c>
      <c r="H125" s="48">
        <f>'[1]CUADRO 7A'!H122/H$191</f>
        <v>0</v>
      </c>
      <c r="I125" s="48">
        <f>'[1]CUADRO 7A'!I122/I$191</f>
        <v>0</v>
      </c>
      <c r="J125" s="48">
        <f>'[1]CUADRO 7A'!J122/J$191</f>
        <v>0</v>
      </c>
      <c r="K125" s="48">
        <f>'[1]CUADRO 7A'!K122/K$191</f>
        <v>0</v>
      </c>
      <c r="L125" s="48">
        <f>'[1]CUADRO 7A'!L122/L$191</f>
        <v>0</v>
      </c>
      <c r="M125" s="48">
        <f>'[1]CUADRO 7A'!M122/M$191</f>
        <v>0</v>
      </c>
      <c r="N125" s="48">
        <f>'[1]CUADRO 7A'!N122/N$191</f>
        <v>0</v>
      </c>
      <c r="O125" s="48">
        <f>'[1]CUADRO 7A'!O122/O$191</f>
        <v>0</v>
      </c>
      <c r="P125" s="48">
        <f>'[1]CUADRO 7A'!P122/P$191</f>
        <v>0</v>
      </c>
      <c r="Q125" s="48">
        <f>'[1]CUADRO 7A'!Q122/Q$191</f>
        <v>0</v>
      </c>
      <c r="R125" s="48">
        <f>'[1]CUADRO 7A'!R122/R$191</f>
        <v>0</v>
      </c>
      <c r="S125" s="48">
        <f>'[1]CUADRO 7A'!S122/S$191</f>
        <v>0</v>
      </c>
      <c r="T125" s="48">
        <f>'[1]CUADRO 7A'!T122/T$191</f>
        <v>0</v>
      </c>
      <c r="U125" s="48">
        <f>'[1]CUADRO 7A'!U122/U$191</f>
        <v>0</v>
      </c>
      <c r="V125" s="48">
        <f>'[1]CUADRO 7A'!V122/V$191</f>
        <v>0</v>
      </c>
      <c r="W125" s="48">
        <f>'[1]CUADRO 7A'!W122/W$191</f>
        <v>0</v>
      </c>
      <c r="X125" s="48">
        <f>'[1]CUADRO 7A'!X122/X$191</f>
        <v>17717.110808751844</v>
      </c>
      <c r="Y125" s="48">
        <f>'[1]CUADRO 7A'!Y122/Y$191</f>
        <v>0</v>
      </c>
      <c r="Z125" s="48">
        <f>'[1]CUADRO 7A'!Z122/Z$191</f>
        <v>0</v>
      </c>
      <c r="AA125" s="48">
        <f>'[1]CUADRO 7A'!AA122/AA$191</f>
        <v>0</v>
      </c>
      <c r="AB125" s="48">
        <f>'[1]CUADRO 7A'!AB122/AB$191</f>
        <v>0</v>
      </c>
      <c r="AC125" s="48">
        <f>'[2]CUADRO 7A'!AC125/$AC$191</f>
        <v>0</v>
      </c>
    </row>
    <row r="126" spans="2:29" x14ac:dyDescent="0.2">
      <c r="B126" s="106" t="s">
        <v>315</v>
      </c>
      <c r="C126" s="48">
        <f>'[1]CUADRO 7A'!C123/C$191</f>
        <v>0</v>
      </c>
      <c r="D126" s="48">
        <f>'[1]CUADRO 7A'!D123/D$191</f>
        <v>0</v>
      </c>
      <c r="E126" s="48">
        <f>'[1]CUADRO 7A'!E123/E$191</f>
        <v>0</v>
      </c>
      <c r="F126" s="48">
        <f>'[1]CUADRO 7A'!F123/F$191</f>
        <v>0</v>
      </c>
      <c r="G126" s="48">
        <f>'[1]CUADRO 7A'!G123/G$191</f>
        <v>0</v>
      </c>
      <c r="H126" s="48">
        <f>'[1]CUADRO 7A'!H123/H$191</f>
        <v>0</v>
      </c>
      <c r="I126" s="48">
        <f>'[1]CUADRO 7A'!I123/I$191</f>
        <v>0</v>
      </c>
      <c r="J126" s="48">
        <f>'[1]CUADRO 7A'!J123/J$191</f>
        <v>0</v>
      </c>
      <c r="K126" s="48">
        <f>'[1]CUADRO 7A'!K123/K$191</f>
        <v>0</v>
      </c>
      <c r="L126" s="48">
        <f>'[1]CUADRO 7A'!L123/L$191</f>
        <v>0</v>
      </c>
      <c r="M126" s="48">
        <f>'[1]CUADRO 7A'!M123/M$191</f>
        <v>0</v>
      </c>
      <c r="N126" s="48">
        <f>'[1]CUADRO 7A'!N123/N$191</f>
        <v>0</v>
      </c>
      <c r="O126" s="48">
        <f>'[1]CUADRO 7A'!O123/O$191</f>
        <v>0</v>
      </c>
      <c r="P126" s="48">
        <f>'[1]CUADRO 7A'!P123/P$191</f>
        <v>0</v>
      </c>
      <c r="Q126" s="48">
        <f>'[1]CUADRO 7A'!Q123/Q$191</f>
        <v>0</v>
      </c>
      <c r="R126" s="48">
        <f>'[1]CUADRO 7A'!R123/R$191</f>
        <v>0</v>
      </c>
      <c r="S126" s="48">
        <f>'[1]CUADRO 7A'!S123/S$191</f>
        <v>0</v>
      </c>
      <c r="T126" s="48">
        <f>'[1]CUADRO 7A'!T123/T$191</f>
        <v>0</v>
      </c>
      <c r="U126" s="48">
        <f>'[1]CUADRO 7A'!U123/U$191</f>
        <v>0</v>
      </c>
      <c r="V126" s="48">
        <f>'[1]CUADRO 7A'!V123/V$191</f>
        <v>0</v>
      </c>
      <c r="W126" s="48">
        <f>'[1]CUADRO 7A'!W123/W$191</f>
        <v>0</v>
      </c>
      <c r="X126" s="48">
        <f>'[1]CUADRO 7A'!X123/X$191</f>
        <v>4275.2946327867439</v>
      </c>
      <c r="Y126" s="48">
        <f>'[1]CUADRO 7A'!Y123/Y$191</f>
        <v>3740.9981084246197</v>
      </c>
      <c r="Z126" s="48">
        <f>'[1]CUADRO 7A'!Z123/Z$191</f>
        <v>3657.7881182073488</v>
      </c>
      <c r="AA126" s="48">
        <f>'[1]CUADRO 7A'!AA123/AA$191</f>
        <v>3635.4768577202922</v>
      </c>
      <c r="AB126" s="48">
        <f>'[1]CUADRO 7A'!AB123/AB$191</f>
        <v>4241.3222537075844</v>
      </c>
      <c r="AC126" s="48">
        <f>'[2]CUADRO 7A'!AC126/$AC$191</f>
        <v>4400</v>
      </c>
    </row>
    <row r="127" spans="2:29" x14ac:dyDescent="0.2">
      <c r="B127" s="106" t="s">
        <v>316</v>
      </c>
      <c r="C127" s="48">
        <f>'[1]CUADRO 7A'!C124/C$191</f>
        <v>0</v>
      </c>
      <c r="D127" s="48">
        <f>'[1]CUADRO 7A'!D124/D$191</f>
        <v>0</v>
      </c>
      <c r="E127" s="48">
        <f>'[1]CUADRO 7A'!E124/E$191</f>
        <v>0</v>
      </c>
      <c r="F127" s="48">
        <f>'[1]CUADRO 7A'!F124/F$191</f>
        <v>0</v>
      </c>
      <c r="G127" s="48">
        <f>'[1]CUADRO 7A'!G124/G$191</f>
        <v>0</v>
      </c>
      <c r="H127" s="48">
        <f>'[1]CUADRO 7A'!H124/H$191</f>
        <v>0</v>
      </c>
      <c r="I127" s="48">
        <f>'[1]CUADRO 7A'!I124/I$191</f>
        <v>0</v>
      </c>
      <c r="J127" s="48">
        <f>'[1]CUADRO 7A'!J124/J$191</f>
        <v>0</v>
      </c>
      <c r="K127" s="48">
        <f>'[1]CUADRO 7A'!K124/K$191</f>
        <v>0</v>
      </c>
      <c r="L127" s="48">
        <f>'[1]CUADRO 7A'!L124/L$191</f>
        <v>0</v>
      </c>
      <c r="M127" s="48">
        <f>'[1]CUADRO 7A'!M124/M$191</f>
        <v>0</v>
      </c>
      <c r="N127" s="48">
        <f>'[1]CUADRO 7A'!N124/N$191</f>
        <v>0</v>
      </c>
      <c r="O127" s="48">
        <f>'[1]CUADRO 7A'!O124/O$191</f>
        <v>0</v>
      </c>
      <c r="P127" s="48">
        <f>'[1]CUADRO 7A'!P124/P$191</f>
        <v>0</v>
      </c>
      <c r="Q127" s="48">
        <f>'[1]CUADRO 7A'!Q124/Q$191</f>
        <v>0</v>
      </c>
      <c r="R127" s="48">
        <f>'[1]CUADRO 7A'!R124/R$191</f>
        <v>0</v>
      </c>
      <c r="S127" s="48">
        <f>'[1]CUADRO 7A'!S124/S$191</f>
        <v>0</v>
      </c>
      <c r="T127" s="48">
        <f>'[1]CUADRO 7A'!T124/T$191</f>
        <v>0</v>
      </c>
      <c r="U127" s="48">
        <f>'[1]CUADRO 7A'!U124/U$191</f>
        <v>0</v>
      </c>
      <c r="V127" s="48">
        <f>'[1]CUADRO 7A'!V124/V$191</f>
        <v>0</v>
      </c>
      <c r="W127" s="48">
        <f>'[1]CUADRO 7A'!W124/W$191</f>
        <v>62035154.474090651</v>
      </c>
      <c r="X127" s="48">
        <f>'[1]CUADRO 7A'!X124/X$191</f>
        <v>36198684.030277789</v>
      </c>
      <c r="Y127" s="48">
        <f>'[1]CUADRO 7A'!Y124/Y$191</f>
        <v>2075965.7684834397</v>
      </c>
      <c r="Z127" s="48">
        <f>'[1]CUADRO 7A'!Z124/Z$191</f>
        <v>0</v>
      </c>
      <c r="AA127" s="48">
        <f>'[1]CUADRO 7A'!AA124/AA$191</f>
        <v>0</v>
      </c>
      <c r="AB127" s="48">
        <f>'[1]CUADRO 7A'!AB124/AB$191</f>
        <v>0</v>
      </c>
      <c r="AC127" s="48">
        <f>'[2]CUADRO 7A'!AC127/$AC$191</f>
        <v>0</v>
      </c>
    </row>
    <row r="128" spans="2:29" x14ac:dyDescent="0.2">
      <c r="B128" s="106" t="s">
        <v>317</v>
      </c>
      <c r="C128" s="48">
        <f>'[1]CUADRO 7A'!C125/C$191</f>
        <v>0</v>
      </c>
      <c r="D128" s="48">
        <f>'[1]CUADRO 7A'!D125/D$191</f>
        <v>0</v>
      </c>
      <c r="E128" s="48">
        <f>'[1]CUADRO 7A'!E125/E$191</f>
        <v>0</v>
      </c>
      <c r="F128" s="48">
        <f>'[1]CUADRO 7A'!F125/F$191</f>
        <v>0</v>
      </c>
      <c r="G128" s="48">
        <f>'[1]CUADRO 7A'!G125/G$191</f>
        <v>0</v>
      </c>
      <c r="H128" s="48">
        <f>'[1]CUADRO 7A'!H125/H$191</f>
        <v>0</v>
      </c>
      <c r="I128" s="48">
        <f>'[1]CUADRO 7A'!I125/I$191</f>
        <v>0</v>
      </c>
      <c r="J128" s="48">
        <f>'[1]CUADRO 7A'!J125/J$191</f>
        <v>0</v>
      </c>
      <c r="K128" s="48">
        <f>'[1]CUADRO 7A'!K125/K$191</f>
        <v>0</v>
      </c>
      <c r="L128" s="48">
        <f>'[1]CUADRO 7A'!L125/L$191</f>
        <v>0</v>
      </c>
      <c r="M128" s="48">
        <f>'[1]CUADRO 7A'!M125/M$191</f>
        <v>0</v>
      </c>
      <c r="N128" s="48">
        <f>'[1]CUADRO 7A'!N125/N$191</f>
        <v>0</v>
      </c>
      <c r="O128" s="48">
        <f>'[1]CUADRO 7A'!O125/O$191</f>
        <v>0</v>
      </c>
      <c r="P128" s="48">
        <f>'[1]CUADRO 7A'!P125/P$191</f>
        <v>0</v>
      </c>
      <c r="Q128" s="48">
        <f>'[1]CUADRO 7A'!Q125/Q$191</f>
        <v>0</v>
      </c>
      <c r="R128" s="48">
        <f>'[1]CUADRO 7A'!R125/R$191</f>
        <v>0</v>
      </c>
      <c r="S128" s="48">
        <f>'[1]CUADRO 7A'!S125/S$191</f>
        <v>0</v>
      </c>
      <c r="T128" s="48">
        <f>'[1]CUADRO 7A'!T125/T$191</f>
        <v>0</v>
      </c>
      <c r="U128" s="48">
        <f>'[1]CUADRO 7A'!U125/U$191</f>
        <v>0</v>
      </c>
      <c r="V128" s="48">
        <f>'[1]CUADRO 7A'!V125/V$191</f>
        <v>0</v>
      </c>
      <c r="W128" s="48">
        <f>'[1]CUADRO 7A'!W125/W$191</f>
        <v>0</v>
      </c>
      <c r="X128" s="48">
        <f>'[1]CUADRO 7A'!X125/X$191</f>
        <v>0</v>
      </c>
      <c r="Y128" s="48">
        <f>'[1]CUADRO 7A'!Y125/Y$191</f>
        <v>0</v>
      </c>
      <c r="Z128" s="48">
        <f>'[1]CUADRO 7A'!Z125/Z$191</f>
        <v>2447.3923606563299</v>
      </c>
      <c r="AA128" s="48">
        <f>'[1]CUADRO 7A'!AA125/AA$191</f>
        <v>4457.6729528704163</v>
      </c>
      <c r="AB128" s="48">
        <f>'[1]CUADRO 7A'!AB125/AB$191</f>
        <v>4495.8015889300395</v>
      </c>
      <c r="AC128" s="48">
        <f>'[2]CUADRO 7A'!AC128/$AC$191</f>
        <v>3068.2890000000002</v>
      </c>
    </row>
    <row r="129" spans="2:29" x14ac:dyDescent="0.2">
      <c r="B129" s="106" t="s">
        <v>216</v>
      </c>
      <c r="C129" s="48">
        <f>'[1]CUADRO 7A'!C126/C$191</f>
        <v>0</v>
      </c>
      <c r="D129" s="48">
        <f>'[1]CUADRO 7A'!D126/D$191</f>
        <v>0</v>
      </c>
      <c r="E129" s="48">
        <f>'[1]CUADRO 7A'!E126/E$191</f>
        <v>0</v>
      </c>
      <c r="F129" s="48">
        <f>'[1]CUADRO 7A'!F126/F$191</f>
        <v>0</v>
      </c>
      <c r="G129" s="48">
        <f>'[1]CUADRO 7A'!G126/G$191</f>
        <v>0</v>
      </c>
      <c r="H129" s="48">
        <f>'[1]CUADRO 7A'!H126/H$191</f>
        <v>0</v>
      </c>
      <c r="I129" s="48">
        <f>'[1]CUADRO 7A'!I126/I$191</f>
        <v>0</v>
      </c>
      <c r="J129" s="48">
        <f>'[1]CUADRO 7A'!J126/J$191</f>
        <v>0</v>
      </c>
      <c r="K129" s="48">
        <f>'[1]CUADRO 7A'!K126/K$191</f>
        <v>0</v>
      </c>
      <c r="L129" s="48">
        <f>'[1]CUADRO 7A'!L126/L$191</f>
        <v>0</v>
      </c>
      <c r="M129" s="48">
        <f>'[1]CUADRO 7A'!M126/M$191</f>
        <v>0</v>
      </c>
      <c r="N129" s="48">
        <f>'[1]CUADRO 7A'!N126/N$191</f>
        <v>0</v>
      </c>
      <c r="O129" s="48">
        <f>'[1]CUADRO 7A'!O126/O$191</f>
        <v>0</v>
      </c>
      <c r="P129" s="48">
        <f>'[1]CUADRO 7A'!P126/P$191</f>
        <v>0</v>
      </c>
      <c r="Q129" s="48">
        <f>'[1]CUADRO 7A'!Q126/Q$191</f>
        <v>0</v>
      </c>
      <c r="R129" s="48">
        <f>'[1]CUADRO 7A'!R126/R$191</f>
        <v>0</v>
      </c>
      <c r="S129" s="48">
        <f>'[1]CUADRO 7A'!S126/S$191</f>
        <v>0</v>
      </c>
      <c r="T129" s="48">
        <f>'[1]CUADRO 7A'!T126/T$191</f>
        <v>0</v>
      </c>
      <c r="U129" s="48">
        <f>'[1]CUADRO 7A'!U126/U$191</f>
        <v>0</v>
      </c>
      <c r="V129" s="48">
        <f>'[1]CUADRO 7A'!V126/V$191</f>
        <v>0</v>
      </c>
      <c r="W129" s="48">
        <f>'[1]CUADRO 7A'!W126/W$191</f>
        <v>0</v>
      </c>
      <c r="X129" s="48">
        <f>'[1]CUADRO 7A'!X126/X$191</f>
        <v>0</v>
      </c>
      <c r="Y129" s="48">
        <f>'[1]CUADRO 7A'!Y126/Y$191</f>
        <v>0</v>
      </c>
      <c r="Z129" s="48">
        <f>'[1]CUADRO 7A'!Z126/Z$191</f>
        <v>0</v>
      </c>
      <c r="AA129" s="48">
        <f>'[1]CUADRO 7A'!AA126/AA$191</f>
        <v>0</v>
      </c>
      <c r="AB129" s="48">
        <f>'[1]CUADRO 7A'!AB126/AB$191</f>
        <v>0</v>
      </c>
      <c r="AC129" s="48">
        <f>'[2]CUADRO 7A'!AC129/$AC$191</f>
        <v>0</v>
      </c>
    </row>
    <row r="130" spans="2:29" x14ac:dyDescent="0.2">
      <c r="B130" s="106" t="s">
        <v>318</v>
      </c>
      <c r="C130" s="48">
        <f>'[1]CUADRO 7A'!C127/C$191</f>
        <v>0</v>
      </c>
      <c r="D130" s="48">
        <f>'[1]CUADRO 7A'!D127/D$191</f>
        <v>0</v>
      </c>
      <c r="E130" s="48">
        <f>'[1]CUADRO 7A'!E127/E$191</f>
        <v>0</v>
      </c>
      <c r="F130" s="48">
        <f>'[1]CUADRO 7A'!F127/F$191</f>
        <v>0</v>
      </c>
      <c r="G130" s="48">
        <f>'[1]CUADRO 7A'!G127/G$191</f>
        <v>0</v>
      </c>
      <c r="H130" s="48">
        <f>'[1]CUADRO 7A'!H127/H$191</f>
        <v>0</v>
      </c>
      <c r="I130" s="48">
        <f>'[1]CUADRO 7A'!I127/I$191</f>
        <v>0</v>
      </c>
      <c r="J130" s="48">
        <f>'[1]CUADRO 7A'!J127/J$191</f>
        <v>0</v>
      </c>
      <c r="K130" s="48">
        <f>'[1]CUADRO 7A'!K127/K$191</f>
        <v>0</v>
      </c>
      <c r="L130" s="48">
        <f>'[1]CUADRO 7A'!L127/L$191</f>
        <v>0</v>
      </c>
      <c r="M130" s="48">
        <f>'[1]CUADRO 7A'!M127/M$191</f>
        <v>0</v>
      </c>
      <c r="N130" s="48">
        <f>'[1]CUADRO 7A'!N127/N$191</f>
        <v>0</v>
      </c>
      <c r="O130" s="48">
        <f>'[1]CUADRO 7A'!O127/O$191</f>
        <v>0</v>
      </c>
      <c r="P130" s="48">
        <f>'[1]CUADRO 7A'!P127/P$191</f>
        <v>0</v>
      </c>
      <c r="Q130" s="48">
        <f>'[1]CUADRO 7A'!Q127/Q$191</f>
        <v>0</v>
      </c>
      <c r="R130" s="48">
        <f>'[1]CUADRO 7A'!R127/R$191</f>
        <v>0</v>
      </c>
      <c r="S130" s="48">
        <f>'[1]CUADRO 7A'!S127/S$191</f>
        <v>0</v>
      </c>
      <c r="T130" s="48">
        <f>'[1]CUADRO 7A'!T127/T$191</f>
        <v>0</v>
      </c>
      <c r="U130" s="48">
        <f>'[1]CUADRO 7A'!U127/U$191</f>
        <v>0</v>
      </c>
      <c r="V130" s="48">
        <f>'[1]CUADRO 7A'!V127/V$191</f>
        <v>0</v>
      </c>
      <c r="W130" s="48">
        <f>'[1]CUADRO 7A'!W127/W$191</f>
        <v>0</v>
      </c>
      <c r="X130" s="48">
        <f>'[1]CUADRO 7A'!X127/X$191</f>
        <v>0</v>
      </c>
      <c r="Y130" s="48">
        <f>'[1]CUADRO 7A'!Y127/Y$191</f>
        <v>0</v>
      </c>
      <c r="Z130" s="48">
        <f>'[1]CUADRO 7A'!Z127/Z$191</f>
        <v>0</v>
      </c>
      <c r="AA130" s="48">
        <f>'[1]CUADRO 7A'!AA127/AA$191</f>
        <v>0</v>
      </c>
      <c r="AB130" s="48">
        <f>'[1]CUADRO 7A'!AB127/AB$191</f>
        <v>0</v>
      </c>
      <c r="AC130" s="48">
        <f>'[2]CUADRO 7A'!AC130/$AC$191</f>
        <v>0</v>
      </c>
    </row>
    <row r="131" spans="2:29" x14ac:dyDescent="0.2">
      <c r="B131" s="106" t="s">
        <v>362</v>
      </c>
      <c r="C131" s="73">
        <f>'[1]CUADRO 7A'!C128/C$191</f>
        <v>0</v>
      </c>
      <c r="D131" s="73">
        <f>'[1]CUADRO 7A'!D128/D$191</f>
        <v>0</v>
      </c>
      <c r="E131" s="73">
        <f>'[1]CUADRO 7A'!E128/E$191</f>
        <v>0</v>
      </c>
      <c r="F131" s="73">
        <f>'[1]CUADRO 7A'!F128/F$191</f>
        <v>0</v>
      </c>
      <c r="G131" s="73">
        <f>'[1]CUADRO 7A'!G128/G$191</f>
        <v>0</v>
      </c>
      <c r="H131" s="73">
        <f>'[1]CUADRO 7A'!H128/H$191</f>
        <v>0</v>
      </c>
      <c r="I131" s="73">
        <f>'[1]CUADRO 7A'!I128/I$191</f>
        <v>0</v>
      </c>
      <c r="J131" s="73">
        <f>'[1]CUADRO 7A'!J128/J$191</f>
        <v>0</v>
      </c>
      <c r="K131" s="73">
        <f>'[1]CUADRO 7A'!K128/K$191</f>
        <v>0</v>
      </c>
      <c r="L131" s="73">
        <f>'[1]CUADRO 7A'!L128/L$191</f>
        <v>0</v>
      </c>
      <c r="M131" s="73">
        <f>'[1]CUADRO 7A'!M128/M$191</f>
        <v>0</v>
      </c>
      <c r="N131" s="73">
        <f>'[1]CUADRO 7A'!N128/N$191</f>
        <v>0</v>
      </c>
      <c r="O131" s="73">
        <f>'[1]CUADRO 7A'!O128/O$191</f>
        <v>0</v>
      </c>
      <c r="P131" s="73">
        <f>'[1]CUADRO 7A'!P128/P$191</f>
        <v>0</v>
      </c>
      <c r="Q131" s="73">
        <f>'[1]CUADRO 7A'!Q128/Q$191</f>
        <v>0</v>
      </c>
      <c r="R131" s="73">
        <f>'[1]CUADRO 7A'!R128/R$191</f>
        <v>0</v>
      </c>
      <c r="S131" s="73">
        <f>'[1]CUADRO 7A'!S128/S$191</f>
        <v>0</v>
      </c>
      <c r="T131" s="73">
        <f>'[1]CUADRO 7A'!T128/T$191</f>
        <v>0</v>
      </c>
      <c r="U131" s="73">
        <f>'[1]CUADRO 7A'!U128/U$191</f>
        <v>0</v>
      </c>
      <c r="V131" s="73">
        <f>'[1]CUADRO 7A'!V128/V$191</f>
        <v>0</v>
      </c>
      <c r="W131" s="73">
        <f>'[1]CUADRO 7A'!W128/W$191</f>
        <v>0</v>
      </c>
      <c r="X131" s="73">
        <f>'[1]CUADRO 7A'!X128/X$191</f>
        <v>0</v>
      </c>
      <c r="Y131" s="73">
        <f>'[1]CUADRO 7A'!Y128/Y$191</f>
        <v>0</v>
      </c>
      <c r="Z131" s="73">
        <f>'[1]CUADRO 7A'!Z128/Z$191</f>
        <v>0</v>
      </c>
      <c r="AA131" s="73">
        <f>'[1]CUADRO 7A'!AA128/AA$191</f>
        <v>0</v>
      </c>
      <c r="AB131" s="73">
        <f>'[1]CUADRO 7A'!AB128/AB$191</f>
        <v>0</v>
      </c>
      <c r="AC131" s="73">
        <f>'[2]CUADRO 7A'!AC131/$AC$191</f>
        <v>17409.2</v>
      </c>
    </row>
    <row r="132" spans="2:29" s="45" customFormat="1" x14ac:dyDescent="0.2">
      <c r="B132" s="111" t="s">
        <v>218</v>
      </c>
      <c r="C132" s="61">
        <f>'[1]CUADRO 7A'!C129/C$191</f>
        <v>15599519.377502069</v>
      </c>
      <c r="D132" s="61">
        <f>'[1]CUADRO 7A'!D129/D$191</f>
        <v>16525321.692371881</v>
      </c>
      <c r="E132" s="61">
        <f>'[1]CUADRO 7A'!E129/E$191</f>
        <v>16380348.839367339</v>
      </c>
      <c r="F132" s="61">
        <f>'[1]CUADRO 7A'!F129/F$191</f>
        <v>14897595.097450636</v>
      </c>
      <c r="G132" s="61">
        <f>'[1]CUADRO 7A'!G129/G$191</f>
        <v>22269157.691960435</v>
      </c>
      <c r="H132" s="61">
        <f>'[1]CUADRO 7A'!H129/H$191</f>
        <v>21359872.146417093</v>
      </c>
      <c r="I132" s="61">
        <f>'[1]CUADRO 7A'!I129/I$191</f>
        <v>18357614.225023013</v>
      </c>
      <c r="J132" s="61">
        <f>'[1]CUADRO 7A'!J129/J$191</f>
        <v>19036149.178916924</v>
      </c>
      <c r="K132" s="61">
        <f>'[1]CUADRO 7A'!K129/K$191</f>
        <v>20381805.217080958</v>
      </c>
      <c r="L132" s="61">
        <f>'[1]CUADRO 7A'!L129/L$191</f>
        <v>25438571.464150622</v>
      </c>
      <c r="M132" s="61">
        <f>'[1]CUADRO 7A'!M129/M$191</f>
        <v>27715652.605146445</v>
      </c>
      <c r="N132" s="61">
        <f>'[1]CUADRO 7A'!N129/N$191</f>
        <v>27324624.77461582</v>
      </c>
      <c r="O132" s="61">
        <f>'[1]CUADRO 7A'!O129/O$191</f>
        <v>27405550.815174848</v>
      </c>
      <c r="P132" s="61">
        <f>'[1]CUADRO 7A'!P129/P$191</f>
        <v>29251365.090734567</v>
      </c>
      <c r="Q132" s="61">
        <f>'[1]CUADRO 7A'!Q129/Q$191</f>
        <v>22346618.554539446</v>
      </c>
      <c r="R132" s="61">
        <f>'[1]CUADRO 7A'!R129/R$191</f>
        <v>22478121.677699596</v>
      </c>
      <c r="S132" s="61">
        <f>'[1]CUADRO 7A'!S129/S$191</f>
        <v>23161100.542558923</v>
      </c>
      <c r="T132" s="61">
        <f>'[1]CUADRO 7A'!T129/T$191</f>
        <v>24348599.329581261</v>
      </c>
      <c r="U132" s="61">
        <f>'[1]CUADRO 7A'!U129/U$191</f>
        <v>22189764.330821104</v>
      </c>
      <c r="V132" s="61">
        <f>'[1]CUADRO 7A'!V129/V$191</f>
        <v>23104422.46582526</v>
      </c>
      <c r="W132" s="61">
        <f>'[1]CUADRO 7A'!W129/W$191</f>
        <v>22667170.835011397</v>
      </c>
      <c r="X132" s="61">
        <f>'[1]CUADRO 7A'!X129/X$191</f>
        <v>27154281.574611627</v>
      </c>
      <c r="Y132" s="61">
        <f>'[1]CUADRO 7A'!Y129/Y$191</f>
        <v>24209935.453704584</v>
      </c>
      <c r="Z132" s="61">
        <f>'[1]CUADRO 7A'!Z129/Z$191</f>
        <v>25532363.081705142</v>
      </c>
      <c r="AA132" s="61">
        <f>'[1]CUADRO 7A'!AA129/AA$191</f>
        <v>30072269.379721005</v>
      </c>
      <c r="AB132" s="61">
        <f>'[1]CUADRO 7A'!AB129/AB$191</f>
        <v>27915957.581366085</v>
      </c>
      <c r="AC132" s="61">
        <f>'[2]CUADRO 7A'!AC132/$AC$191</f>
        <v>29721726.216286998</v>
      </c>
    </row>
    <row r="133" spans="2:29" s="45" customFormat="1" x14ac:dyDescent="0.2">
      <c r="B133" s="108" t="s">
        <v>219</v>
      </c>
      <c r="C133" s="50">
        <f>'[1]CUADRO 7A'!C130/C$191</f>
        <v>7476043.1779318769</v>
      </c>
      <c r="D133" s="50">
        <f>'[1]CUADRO 7A'!D130/D$191</f>
        <v>8236888.327536189</v>
      </c>
      <c r="E133" s="50">
        <f>'[1]CUADRO 7A'!E130/E$191</f>
        <v>9338843.222192185</v>
      </c>
      <c r="F133" s="50">
        <f>'[1]CUADRO 7A'!F130/F$191</f>
        <v>8182077.4438526239</v>
      </c>
      <c r="G133" s="50">
        <f>'[1]CUADRO 7A'!G130/G$191</f>
        <v>14836749.853127176</v>
      </c>
      <c r="H133" s="50">
        <f>'[1]CUADRO 7A'!H130/H$191</f>
        <v>14608349.050258448</v>
      </c>
      <c r="I133" s="50">
        <f>'[1]CUADRO 7A'!I130/I$191</f>
        <v>9457359.369853301</v>
      </c>
      <c r="J133" s="50">
        <f>'[1]CUADRO 7A'!J130/J$191</f>
        <v>8984104.1643851101</v>
      </c>
      <c r="K133" s="50">
        <f>'[1]CUADRO 7A'!K130/K$191</f>
        <v>10123372.010211863</v>
      </c>
      <c r="L133" s="50">
        <f>'[1]CUADRO 7A'!L130/L$191</f>
        <v>13094260.205401467</v>
      </c>
      <c r="M133" s="50">
        <f>'[1]CUADRO 7A'!M130/M$191</f>
        <v>11920322.032715145</v>
      </c>
      <c r="N133" s="50">
        <f>'[1]CUADRO 7A'!N130/N$191</f>
        <v>12004402.212849287</v>
      </c>
      <c r="O133" s="50">
        <f>'[1]CUADRO 7A'!O130/O$191</f>
        <v>12159930.771374824</v>
      </c>
      <c r="P133" s="50">
        <f>'[1]CUADRO 7A'!P130/P$191</f>
        <v>13260387.507693298</v>
      </c>
      <c r="Q133" s="50">
        <f>'[1]CUADRO 7A'!Q130/Q$191</f>
        <v>13434020.518143902</v>
      </c>
      <c r="R133" s="50">
        <f>'[1]CUADRO 7A'!R130/R$191</f>
        <v>12627925.804374713</v>
      </c>
      <c r="S133" s="50">
        <f>'[1]CUADRO 7A'!S130/S$191</f>
        <v>12139954.00878275</v>
      </c>
      <c r="T133" s="50">
        <f>'[1]CUADRO 7A'!T130/T$191</f>
        <v>12731482.433237119</v>
      </c>
      <c r="U133" s="50">
        <f>'[1]CUADRO 7A'!U130/U$191</f>
        <v>11658194.491933251</v>
      </c>
      <c r="V133" s="50">
        <f>'[1]CUADRO 7A'!V130/V$191</f>
        <v>12532629.094113216</v>
      </c>
      <c r="W133" s="50">
        <f>'[1]CUADRO 7A'!W130/W$191</f>
        <v>12754650.331865788</v>
      </c>
      <c r="X133" s="50">
        <f>'[1]CUADRO 7A'!X130/X$191</f>
        <v>15821409.139482293</v>
      </c>
      <c r="Y133" s="50">
        <f>'[1]CUADRO 7A'!Y130/Y$191</f>
        <v>14486557.789170083</v>
      </c>
      <c r="Z133" s="50">
        <f>'[1]CUADRO 7A'!Z130/Z$191</f>
        <v>12922323.899204191</v>
      </c>
      <c r="AA133" s="50">
        <f>'[1]CUADRO 7A'!AA130/AA$191</f>
        <v>15155860.909241615</v>
      </c>
      <c r="AB133" s="50">
        <f>'[1]CUADRO 7A'!AB130/AB$191</f>
        <v>13414592.060127143</v>
      </c>
      <c r="AC133" s="50">
        <f>'[2]CUADRO 7A'!AC133/$AC$191</f>
        <v>14507025.308021</v>
      </c>
    </row>
    <row r="134" spans="2:29" s="45" customFormat="1" x14ac:dyDescent="0.2">
      <c r="B134" s="109" t="s">
        <v>220</v>
      </c>
      <c r="C134" s="47">
        <f>'[1]CUADRO 7A'!C131/C$191</f>
        <v>257072.65938728876</v>
      </c>
      <c r="D134" s="47">
        <f>'[1]CUADRO 7A'!D131/D$191</f>
        <v>270806.27339009318</v>
      </c>
      <c r="E134" s="47">
        <f>'[1]CUADRO 7A'!E131/E$191</f>
        <v>274982.20828079613</v>
      </c>
      <c r="F134" s="47">
        <f>'[1]CUADRO 7A'!F131/F$191</f>
        <v>200060.09207777798</v>
      </c>
      <c r="G134" s="47">
        <f>'[1]CUADRO 7A'!G131/G$191</f>
        <v>253603.84386016728</v>
      </c>
      <c r="H134" s="47">
        <f>'[1]CUADRO 7A'!H131/H$191</f>
        <v>281912.25923049642</v>
      </c>
      <c r="I134" s="47">
        <f>'[1]CUADRO 7A'!I131/I$191</f>
        <v>335679.30153915426</v>
      </c>
      <c r="J134" s="47">
        <f>'[1]CUADRO 7A'!J131/J$191</f>
        <v>393350.87898341287</v>
      </c>
      <c r="K134" s="47">
        <f>'[1]CUADRO 7A'!K131/K$191</f>
        <v>366366.24604321795</v>
      </c>
      <c r="L134" s="47">
        <f>'[1]CUADRO 7A'!L131/L$191</f>
        <v>348256.95488334674</v>
      </c>
      <c r="M134" s="47">
        <f>'[1]CUADRO 7A'!M131/M$191</f>
        <v>462443.64453187579</v>
      </c>
      <c r="N134" s="47">
        <f>'[1]CUADRO 7A'!N131/N$191</f>
        <v>0</v>
      </c>
      <c r="O134" s="47">
        <f>'[1]CUADRO 7A'!O131/O$191</f>
        <v>0</v>
      </c>
      <c r="P134" s="47">
        <f>'[1]CUADRO 7A'!P131/P$191</f>
        <v>26078.095076617006</v>
      </c>
      <c r="Q134" s="47">
        <f>'[1]CUADRO 7A'!Q131/Q$191</f>
        <v>0</v>
      </c>
      <c r="R134" s="47">
        <f>'[1]CUADRO 7A'!R131/R$191</f>
        <v>0</v>
      </c>
      <c r="S134" s="47">
        <f>'[1]CUADRO 7A'!S131/S$191</f>
        <v>0</v>
      </c>
      <c r="T134" s="47">
        <f>'[1]CUADRO 7A'!T131/T$191</f>
        <v>0</v>
      </c>
      <c r="U134" s="47">
        <f>'[1]CUADRO 7A'!U131/U$191</f>
        <v>0</v>
      </c>
      <c r="V134" s="47">
        <f>'[1]CUADRO 7A'!V131/V$191</f>
        <v>0</v>
      </c>
      <c r="W134" s="47">
        <f>'[1]CUADRO 7A'!W131/W$191</f>
        <v>0</v>
      </c>
      <c r="X134" s="47">
        <f>'[1]CUADRO 7A'!X131/X$191</f>
        <v>0</v>
      </c>
      <c r="Y134" s="47">
        <f>'[1]CUADRO 7A'!Y131/Y$191</f>
        <v>0</v>
      </c>
      <c r="Z134" s="47">
        <f>'[1]CUADRO 7A'!Z131/Z$191</f>
        <v>0</v>
      </c>
      <c r="AA134" s="47">
        <f>'[1]CUADRO 7A'!AA131/AA$191</f>
        <v>0</v>
      </c>
      <c r="AB134" s="47">
        <f>'[1]CUADRO 7A'!AB131/AB$191</f>
        <v>0</v>
      </c>
      <c r="AC134" s="47">
        <f>'[2]CUADRO 7A'!AC134/$AC$191</f>
        <v>0</v>
      </c>
    </row>
    <row r="135" spans="2:29" x14ac:dyDescent="0.2">
      <c r="B135" s="103" t="s">
        <v>221</v>
      </c>
      <c r="C135" s="48">
        <f>'[1]CUADRO 7A'!C132/C$191</f>
        <v>5363.1507973878161</v>
      </c>
      <c r="D135" s="48">
        <f>'[1]CUADRO 7A'!D132/D$191</f>
        <v>36728.659963697814</v>
      </c>
      <c r="E135" s="48">
        <f>'[1]CUADRO 7A'!E132/E$191</f>
        <v>41067.793476140112</v>
      </c>
      <c r="F135" s="48">
        <f>'[1]CUADRO 7A'!F132/F$191</f>
        <v>21159.940509035147</v>
      </c>
      <c r="G135" s="48">
        <f>'[1]CUADRO 7A'!G132/G$191</f>
        <v>21728.529075983504</v>
      </c>
      <c r="H135" s="48">
        <f>'[1]CUADRO 7A'!H132/H$191</f>
        <v>32750.822859961707</v>
      </c>
      <c r="I135" s="48">
        <f>'[1]CUADRO 7A'!I132/I$191</f>
        <v>40417.554864995465</v>
      </c>
      <c r="J135" s="48">
        <f>'[1]CUADRO 7A'!J132/J$191</f>
        <v>35959.830366511815</v>
      </c>
      <c r="K135" s="48">
        <f>'[1]CUADRO 7A'!K132/K$191</f>
        <v>32476.181073321106</v>
      </c>
      <c r="L135" s="48">
        <f>'[1]CUADRO 7A'!L132/L$191</f>
        <v>0</v>
      </c>
      <c r="M135" s="48">
        <f>'[1]CUADRO 7A'!M132/M$191</f>
        <v>0</v>
      </c>
      <c r="N135" s="48">
        <f>'[1]CUADRO 7A'!N132/N$191</f>
        <v>0</v>
      </c>
      <c r="O135" s="48">
        <f>'[1]CUADRO 7A'!O132/O$191</f>
        <v>0</v>
      </c>
      <c r="P135" s="48">
        <f>'[1]CUADRO 7A'!P132/P$191</f>
        <v>0</v>
      </c>
      <c r="Q135" s="48">
        <f>'[1]CUADRO 7A'!Q132/Q$191</f>
        <v>0</v>
      </c>
      <c r="R135" s="48">
        <f>'[1]CUADRO 7A'!R132/R$191</f>
        <v>0</v>
      </c>
      <c r="S135" s="48">
        <f>'[1]CUADRO 7A'!S132/S$191</f>
        <v>0</v>
      </c>
      <c r="T135" s="48">
        <f>'[1]CUADRO 7A'!T132/T$191</f>
        <v>0</v>
      </c>
      <c r="U135" s="48">
        <f>'[1]CUADRO 7A'!U132/U$191</f>
        <v>0</v>
      </c>
      <c r="V135" s="48">
        <f>'[1]CUADRO 7A'!V132/V$191</f>
        <v>0</v>
      </c>
      <c r="W135" s="48">
        <f>'[1]CUADRO 7A'!W132/W$191</f>
        <v>0</v>
      </c>
      <c r="X135" s="48">
        <f>'[1]CUADRO 7A'!X132/X$191</f>
        <v>0</v>
      </c>
      <c r="Y135" s="48">
        <f>'[1]CUADRO 7A'!Y132/Y$191</f>
        <v>0</v>
      </c>
      <c r="Z135" s="48">
        <f>'[1]CUADRO 7A'!Z132/Z$191</f>
        <v>0</v>
      </c>
      <c r="AA135" s="48">
        <f>'[1]CUADRO 7A'!AA132/AA$191</f>
        <v>0</v>
      </c>
      <c r="AB135" s="48">
        <f>'[1]CUADRO 7A'!AB132/AB$191</f>
        <v>0</v>
      </c>
      <c r="AC135" s="48">
        <f>'[2]CUADRO 7A'!AC135/$AC$191</f>
        <v>0</v>
      </c>
    </row>
    <row r="136" spans="2:29" x14ac:dyDescent="0.2">
      <c r="B136" s="103" t="s">
        <v>222</v>
      </c>
      <c r="C136" s="48">
        <f>'[1]CUADRO 7A'!C133/C$191</f>
        <v>251709.50858990097</v>
      </c>
      <c r="D136" s="48">
        <f>'[1]CUADRO 7A'!D133/D$191</f>
        <v>234077.61342639537</v>
      </c>
      <c r="E136" s="48">
        <f>'[1]CUADRO 7A'!E133/E$191</f>
        <v>233914.41480465603</v>
      </c>
      <c r="F136" s="48">
        <f>'[1]CUADRO 7A'!F133/F$191</f>
        <v>178900.15156874282</v>
      </c>
      <c r="G136" s="48">
        <f>'[1]CUADRO 7A'!G133/G$191</f>
        <v>231875.31478418375</v>
      </c>
      <c r="H136" s="48">
        <f>'[1]CUADRO 7A'!H133/H$191</f>
        <v>249161.43637053468</v>
      </c>
      <c r="I136" s="48">
        <f>'[1]CUADRO 7A'!I133/I$191</f>
        <v>295261.74667415879</v>
      </c>
      <c r="J136" s="48">
        <f>'[1]CUADRO 7A'!J133/J$191</f>
        <v>357391.04861690098</v>
      </c>
      <c r="K136" s="48">
        <f>'[1]CUADRO 7A'!K133/K$191</f>
        <v>333890.0649698968</v>
      </c>
      <c r="L136" s="48">
        <f>'[1]CUADRO 7A'!L133/L$191</f>
        <v>348256.95488334674</v>
      </c>
      <c r="M136" s="48">
        <f>'[1]CUADRO 7A'!M133/M$191</f>
        <v>462443.64453187579</v>
      </c>
      <c r="N136" s="48">
        <f>'[1]CUADRO 7A'!N133/N$191</f>
        <v>0</v>
      </c>
      <c r="O136" s="48">
        <f>'[1]CUADRO 7A'!O133/O$191</f>
        <v>0</v>
      </c>
      <c r="P136" s="48">
        <f>'[1]CUADRO 7A'!P133/P$191</f>
        <v>26078.095076617006</v>
      </c>
      <c r="Q136" s="48">
        <f>'[1]CUADRO 7A'!Q133/Q$191</f>
        <v>0</v>
      </c>
      <c r="R136" s="48">
        <f>'[1]CUADRO 7A'!R133/R$191</f>
        <v>0</v>
      </c>
      <c r="S136" s="48">
        <f>'[1]CUADRO 7A'!S133/S$191</f>
        <v>0</v>
      </c>
      <c r="T136" s="48">
        <f>'[1]CUADRO 7A'!T133/T$191</f>
        <v>0</v>
      </c>
      <c r="U136" s="48">
        <f>'[1]CUADRO 7A'!U133/U$191</f>
        <v>0</v>
      </c>
      <c r="V136" s="48">
        <f>'[1]CUADRO 7A'!V133/V$191</f>
        <v>0</v>
      </c>
      <c r="W136" s="48">
        <f>'[1]CUADRO 7A'!W133/W$191</f>
        <v>0</v>
      </c>
      <c r="X136" s="48">
        <f>'[1]CUADRO 7A'!X133/X$191</f>
        <v>0</v>
      </c>
      <c r="Y136" s="48">
        <f>'[1]CUADRO 7A'!Y133/Y$191</f>
        <v>0</v>
      </c>
      <c r="Z136" s="48">
        <f>'[1]CUADRO 7A'!Z133/Z$191</f>
        <v>0</v>
      </c>
      <c r="AA136" s="48">
        <f>'[1]CUADRO 7A'!AA133/AA$191</f>
        <v>0</v>
      </c>
      <c r="AB136" s="48">
        <f>'[1]CUADRO 7A'!AB133/AB$191</f>
        <v>0</v>
      </c>
      <c r="AC136" s="48">
        <f>'[2]CUADRO 7A'!AC136/$AC$191</f>
        <v>0</v>
      </c>
    </row>
    <row r="137" spans="2:29" s="45" customFormat="1" x14ac:dyDescent="0.2">
      <c r="B137" s="109" t="s">
        <v>223</v>
      </c>
      <c r="C137" s="47">
        <f>'[1]CUADRO 7A'!C134/C$191</f>
        <v>7197088.6368386084</v>
      </c>
      <c r="D137" s="47">
        <f>'[1]CUADRO 7A'!D134/D$191</f>
        <v>7825255.5731913559</v>
      </c>
      <c r="E137" s="47">
        <f>'[1]CUADRO 7A'!E134/E$191</f>
        <v>8942825.059318142</v>
      </c>
      <c r="F137" s="47">
        <f>'[1]CUADRO 7A'!F134/F$191</f>
        <v>7873741.9185279608</v>
      </c>
      <c r="G137" s="47">
        <f>'[1]CUADRO 7A'!G134/G$191</f>
        <v>14485231.217499899</v>
      </c>
      <c r="H137" s="47">
        <f>'[1]CUADRO 7A'!H134/H$191</f>
        <v>14229513.952931723</v>
      </c>
      <c r="I137" s="47">
        <f>'[1]CUADRO 7A'!I134/I$191</f>
        <v>9023966.5750354659</v>
      </c>
      <c r="J137" s="47">
        <f>'[1]CUADRO 7A'!J134/J$191</f>
        <v>8495076.0849276558</v>
      </c>
      <c r="K137" s="47">
        <f>'[1]CUADRO 7A'!K134/K$191</f>
        <v>9668122.4032269586</v>
      </c>
      <c r="L137" s="47">
        <f>'[1]CUADRO 7A'!L134/L$191</f>
        <v>12632822.786743468</v>
      </c>
      <c r="M137" s="47">
        <f>'[1]CUADRO 7A'!M134/M$191</f>
        <v>11338438.625742119</v>
      </c>
      <c r="N137" s="47">
        <f>'[1]CUADRO 7A'!N134/N$191</f>
        <v>11843383.635158753</v>
      </c>
      <c r="O137" s="47">
        <f>'[1]CUADRO 7A'!O134/O$191</f>
        <v>12027719.277392717</v>
      </c>
      <c r="P137" s="47">
        <f>'[1]CUADRO 7A'!P134/P$191</f>
        <v>13087518.254898492</v>
      </c>
      <c r="Q137" s="47">
        <f>'[1]CUADRO 7A'!Q134/Q$191</f>
        <v>13284563.86335022</v>
      </c>
      <c r="R137" s="47">
        <f>'[1]CUADRO 7A'!R134/R$191</f>
        <v>12484592.26187006</v>
      </c>
      <c r="S137" s="47">
        <f>'[1]CUADRO 7A'!S134/S$191</f>
        <v>12004190.94872663</v>
      </c>
      <c r="T137" s="47">
        <f>'[1]CUADRO 7A'!T134/T$191</f>
        <v>12581449.894995144</v>
      </c>
      <c r="U137" s="47">
        <f>'[1]CUADRO 7A'!U134/U$191</f>
        <v>11499279.553788489</v>
      </c>
      <c r="V137" s="47">
        <f>'[1]CUADRO 7A'!V134/V$191</f>
        <v>12532629.094113216</v>
      </c>
      <c r="W137" s="47">
        <f>'[1]CUADRO 7A'!W134/W$191</f>
        <v>12754650.331865788</v>
      </c>
      <c r="X137" s="47">
        <f>'[1]CUADRO 7A'!X134/X$191</f>
        <v>15821409.139482293</v>
      </c>
      <c r="Y137" s="47">
        <f>'[1]CUADRO 7A'!Y134/Y$191</f>
        <v>14486557.789170083</v>
      </c>
      <c r="Z137" s="47">
        <f>'[1]CUADRO 7A'!Z134/Z$191</f>
        <v>12922323.899204191</v>
      </c>
      <c r="AA137" s="47">
        <f>'[1]CUADRO 7A'!AA134/AA$191</f>
        <v>15155860.909241615</v>
      </c>
      <c r="AB137" s="47">
        <f>'[1]CUADRO 7A'!AB134/AB$191</f>
        <v>13414592.060127143</v>
      </c>
      <c r="AC137" s="47">
        <f>'[2]CUADRO 7A'!AC137/$AC$191</f>
        <v>14507025.308021</v>
      </c>
    </row>
    <row r="138" spans="2:29" x14ac:dyDescent="0.2">
      <c r="B138" s="103" t="s">
        <v>224</v>
      </c>
      <c r="C138" s="48">
        <f>'[1]CUADRO 7A'!C135/C$191</f>
        <v>1146798.2039569418</v>
      </c>
      <c r="D138" s="48">
        <f>'[1]CUADRO 7A'!D135/D$191</f>
        <v>1097129.7446443096</v>
      </c>
      <c r="E138" s="48">
        <f>'[1]CUADRO 7A'!E135/E$191</f>
        <v>1299320.7560667347</v>
      </c>
      <c r="F138" s="48">
        <f>'[1]CUADRO 7A'!F135/F$191</f>
        <v>1432467.3844645582</v>
      </c>
      <c r="G138" s="48">
        <f>'[1]CUADRO 7A'!G135/G$191</f>
        <v>1337727.7575788542</v>
      </c>
      <c r="H138" s="48">
        <f>'[1]CUADRO 7A'!H135/H$191</f>
        <v>1816969.4292231696</v>
      </c>
      <c r="I138" s="48">
        <f>'[1]CUADRO 7A'!I135/I$191</f>
        <v>1836465.4315433411</v>
      </c>
      <c r="J138" s="48">
        <f>'[1]CUADRO 7A'!J135/J$191</f>
        <v>1690649.8316294502</v>
      </c>
      <c r="K138" s="48">
        <f>'[1]CUADRO 7A'!K135/K$191</f>
        <v>1706278.2894322416</v>
      </c>
      <c r="L138" s="48">
        <f>'[1]CUADRO 7A'!L135/L$191</f>
        <v>2231831.183454819</v>
      </c>
      <c r="M138" s="48">
        <f>'[1]CUADRO 7A'!M135/M$191</f>
        <v>2342460.5112866247</v>
      </c>
      <c r="N138" s="48">
        <f>'[1]CUADRO 7A'!N135/N$191</f>
        <v>2514627.1854379247</v>
      </c>
      <c r="O138" s="48">
        <f>'[1]CUADRO 7A'!O135/O$191</f>
        <v>2566591.9230381995</v>
      </c>
      <c r="P138" s="48">
        <f>'[1]CUADRO 7A'!P135/P$191</f>
        <v>1697646.5678922562</v>
      </c>
      <c r="Q138" s="48">
        <f>'[1]CUADRO 7A'!Q135/Q$191</f>
        <v>1894449.0718360655</v>
      </c>
      <c r="R138" s="48">
        <f>'[1]CUADRO 7A'!R135/R$191</f>
        <v>1807744.674240923</v>
      </c>
      <c r="S138" s="48">
        <f>'[1]CUADRO 7A'!S135/S$191</f>
        <v>1544695.7997622541</v>
      </c>
      <c r="T138" s="48">
        <f>'[1]CUADRO 7A'!T135/T$191</f>
        <v>1250228.8492653517</v>
      </c>
      <c r="U138" s="48">
        <f>'[1]CUADRO 7A'!U135/U$191</f>
        <v>1064226.4295522976</v>
      </c>
      <c r="V138" s="48">
        <f>'[1]CUADRO 7A'!V135/V$191</f>
        <v>0</v>
      </c>
      <c r="W138" s="48">
        <f>'[1]CUADRO 7A'!W135/W$191</f>
        <v>0</v>
      </c>
      <c r="X138" s="48">
        <f>'[1]CUADRO 7A'!X135/X$191</f>
        <v>0</v>
      </c>
      <c r="Y138" s="48">
        <f>'[1]CUADRO 7A'!Y135/Y$191</f>
        <v>0</v>
      </c>
      <c r="Z138" s="48">
        <f>'[1]CUADRO 7A'!Z135/Z$191</f>
        <v>0</v>
      </c>
      <c r="AA138" s="48">
        <f>'[1]CUADRO 7A'!AA135/AA$191</f>
        <v>0</v>
      </c>
      <c r="AB138" s="48">
        <f>'[1]CUADRO 7A'!AB135/AB$191</f>
        <v>0</v>
      </c>
      <c r="AC138" s="48">
        <f>'[2]CUADRO 7A'!AC138/$AC$191</f>
        <v>0</v>
      </c>
    </row>
    <row r="139" spans="2:29" x14ac:dyDescent="0.2">
      <c r="B139" s="103" t="s">
        <v>225</v>
      </c>
      <c r="C139" s="48">
        <f>'[1]CUADRO 7A'!C136/C$191</f>
        <v>577574.7000433777</v>
      </c>
      <c r="D139" s="48">
        <f>'[1]CUADRO 7A'!D136/D$191</f>
        <v>466940.71085709997</v>
      </c>
      <c r="E139" s="48">
        <f>'[1]CUADRO 7A'!E136/E$191</f>
        <v>527716.46972344036</v>
      </c>
      <c r="F139" s="48">
        <f>'[1]CUADRO 7A'!F136/F$191</f>
        <v>514612.48616220686</v>
      </c>
      <c r="G139" s="48">
        <f>'[1]CUADRO 7A'!G136/G$191</f>
        <v>507736.04574561544</v>
      </c>
      <c r="H139" s="48">
        <f>'[1]CUADRO 7A'!H136/H$191</f>
        <v>475822.93455068825</v>
      </c>
      <c r="I139" s="48">
        <f>'[1]CUADRO 7A'!I136/I$191</f>
        <v>470806.55479272915</v>
      </c>
      <c r="J139" s="48">
        <f>'[1]CUADRO 7A'!J136/J$191</f>
        <v>460760.95731982839</v>
      </c>
      <c r="K139" s="48">
        <f>'[1]CUADRO 7A'!K136/K$191</f>
        <v>518027.60668905725</v>
      </c>
      <c r="L139" s="48">
        <f>'[1]CUADRO 7A'!L136/L$191</f>
        <v>558189.40560545446</v>
      </c>
      <c r="M139" s="48">
        <f>'[1]CUADRO 7A'!M136/M$191</f>
        <v>563766.19507693755</v>
      </c>
      <c r="N139" s="48">
        <f>'[1]CUADRO 7A'!N136/N$191</f>
        <v>575521.29422503826</v>
      </c>
      <c r="O139" s="48">
        <f>'[1]CUADRO 7A'!O136/O$191</f>
        <v>592058.30231667438</v>
      </c>
      <c r="P139" s="48">
        <f>'[1]CUADRO 7A'!P136/P$191</f>
        <v>593760.73452130682</v>
      </c>
      <c r="Q139" s="48">
        <f>'[1]CUADRO 7A'!Q136/Q$191</f>
        <v>487443.40401687461</v>
      </c>
      <c r="R139" s="48">
        <f>'[1]CUADRO 7A'!R136/R$191</f>
        <v>499433.6642286061</v>
      </c>
      <c r="S139" s="48">
        <f>'[1]CUADRO 7A'!S136/S$191</f>
        <v>578366.20059979998</v>
      </c>
      <c r="T139" s="48">
        <f>'[1]CUADRO 7A'!T136/T$191</f>
        <v>558296.68542913825</v>
      </c>
      <c r="U139" s="48">
        <f>'[1]CUADRO 7A'!U136/U$191</f>
        <v>611104.33444992336</v>
      </c>
      <c r="V139" s="48">
        <f>'[1]CUADRO 7A'!V136/V$191</f>
        <v>0</v>
      </c>
      <c r="W139" s="48">
        <f>'[1]CUADRO 7A'!W136/W$191</f>
        <v>0</v>
      </c>
      <c r="X139" s="48">
        <f>'[1]CUADRO 7A'!X136/X$191</f>
        <v>0</v>
      </c>
      <c r="Y139" s="48">
        <f>'[1]CUADRO 7A'!Y136/Y$191</f>
        <v>0</v>
      </c>
      <c r="Z139" s="48">
        <f>'[1]CUADRO 7A'!Z136/Z$191</f>
        <v>0</v>
      </c>
      <c r="AA139" s="48">
        <f>'[1]CUADRO 7A'!AA136/AA$191</f>
        <v>0</v>
      </c>
      <c r="AB139" s="48">
        <f>'[1]CUADRO 7A'!AB136/AB$191</f>
        <v>0</v>
      </c>
      <c r="AC139" s="48">
        <f>'[2]CUADRO 7A'!AC139/$AC$191</f>
        <v>0</v>
      </c>
    </row>
    <row r="140" spans="2:29" x14ac:dyDescent="0.2">
      <c r="B140" s="103" t="s">
        <v>226</v>
      </c>
      <c r="C140" s="48">
        <f>'[1]CUADRO 7A'!C137/C$191</f>
        <v>408966.63173478027</v>
      </c>
      <c r="D140" s="48">
        <f>'[1]CUADRO 7A'!D137/D$191</f>
        <v>521704.73420596519</v>
      </c>
      <c r="E140" s="48">
        <f>'[1]CUADRO 7A'!E137/E$191</f>
        <v>557748.84482018137</v>
      </c>
      <c r="F140" s="48">
        <f>'[1]CUADRO 7A'!F137/F$191</f>
        <v>520389.54779243591</v>
      </c>
      <c r="G140" s="48">
        <f>'[1]CUADRO 7A'!G137/G$191</f>
        <v>798996.01475551026</v>
      </c>
      <c r="H140" s="48">
        <f>'[1]CUADRO 7A'!H137/H$191</f>
        <v>1276531.1902067501</v>
      </c>
      <c r="I140" s="48">
        <f>'[1]CUADRO 7A'!I137/I$191</f>
        <v>1025064.7254046085</v>
      </c>
      <c r="J140" s="48">
        <f>'[1]CUADRO 7A'!J137/J$191</f>
        <v>830290.42111960542</v>
      </c>
      <c r="K140" s="48">
        <f>'[1]CUADRO 7A'!K137/K$191</f>
        <v>1081084.3485422106</v>
      </c>
      <c r="L140" s="48">
        <f>'[1]CUADRO 7A'!L137/L$191</f>
        <v>1018274.6748433986</v>
      </c>
      <c r="M140" s="48">
        <f>'[1]CUADRO 7A'!M137/M$191</f>
        <v>956633.14577270043</v>
      </c>
      <c r="N140" s="48">
        <f>'[1]CUADRO 7A'!N137/N$191</f>
        <v>859353.34034577128</v>
      </c>
      <c r="O140" s="48">
        <f>'[1]CUADRO 7A'!O137/O$191</f>
        <v>266295.4655330925</v>
      </c>
      <c r="P140" s="48">
        <f>'[1]CUADRO 7A'!P137/P$191</f>
        <v>211817.03713874536</v>
      </c>
      <c r="Q140" s="48">
        <f>'[1]CUADRO 7A'!Q137/Q$191</f>
        <v>156094.17151940364</v>
      </c>
      <c r="R140" s="48">
        <f>'[1]CUADRO 7A'!R137/R$191</f>
        <v>230640.74458843144</v>
      </c>
      <c r="S140" s="48">
        <f>'[1]CUADRO 7A'!S137/S$191</f>
        <v>160374.24630763748</v>
      </c>
      <c r="T140" s="48">
        <f>'[1]CUADRO 7A'!T137/T$191</f>
        <v>176053.10363733026</v>
      </c>
      <c r="U140" s="48">
        <f>'[1]CUADRO 7A'!U137/U$191</f>
        <v>152288.81577738083</v>
      </c>
      <c r="V140" s="48">
        <f>'[1]CUADRO 7A'!V137/V$191</f>
        <v>0</v>
      </c>
      <c r="W140" s="48">
        <f>'[1]CUADRO 7A'!W137/W$191</f>
        <v>0</v>
      </c>
      <c r="X140" s="48">
        <f>'[1]CUADRO 7A'!X137/X$191</f>
        <v>0</v>
      </c>
      <c r="Y140" s="48">
        <f>'[1]CUADRO 7A'!Y137/Y$191</f>
        <v>0</v>
      </c>
      <c r="Z140" s="48">
        <f>'[1]CUADRO 7A'!Z137/Z$191</f>
        <v>0</v>
      </c>
      <c r="AA140" s="48">
        <f>'[1]CUADRO 7A'!AA137/AA$191</f>
        <v>0</v>
      </c>
      <c r="AB140" s="48">
        <f>'[1]CUADRO 7A'!AB137/AB$191</f>
        <v>0</v>
      </c>
      <c r="AC140" s="48">
        <f>'[2]CUADRO 7A'!AC140/$AC$191</f>
        <v>0</v>
      </c>
    </row>
    <row r="141" spans="2:29" x14ac:dyDescent="0.2">
      <c r="B141" s="103" t="s">
        <v>319</v>
      </c>
      <c r="C141" s="48">
        <f>'[1]CUADRO 7A'!C138/C$191</f>
        <v>776992.23448736186</v>
      </c>
      <c r="D141" s="48">
        <f>'[1]CUADRO 7A'!D138/D$191</f>
        <v>762134.68801277259</v>
      </c>
      <c r="E141" s="48">
        <f>'[1]CUADRO 7A'!E138/E$191</f>
        <v>873381.55502454902</v>
      </c>
      <c r="F141" s="48">
        <f>'[1]CUADRO 7A'!F138/F$191</f>
        <v>747039.01643709687</v>
      </c>
      <c r="G141" s="48">
        <f>'[1]CUADRO 7A'!G138/G$191</f>
        <v>739280.47375841427</v>
      </c>
      <c r="H141" s="48">
        <f>'[1]CUADRO 7A'!H138/H$191</f>
        <v>679224.06436805171</v>
      </c>
      <c r="I141" s="48">
        <f>'[1]CUADRO 7A'!I138/I$191</f>
        <v>901516.34344054898</v>
      </c>
      <c r="J141" s="48">
        <f>'[1]CUADRO 7A'!J138/J$191</f>
        <v>812980.96601848351</v>
      </c>
      <c r="K141" s="48">
        <f>'[1]CUADRO 7A'!K138/K$191</f>
        <v>822963.31649359467</v>
      </c>
      <c r="L141" s="48">
        <f>'[1]CUADRO 7A'!L138/L$191</f>
        <v>882400.40781206184</v>
      </c>
      <c r="M141" s="48">
        <f>'[1]CUADRO 7A'!M138/M$191</f>
        <v>802347.55415052746</v>
      </c>
      <c r="N141" s="48">
        <f>'[1]CUADRO 7A'!N138/N$191</f>
        <v>1017995.1455735253</v>
      </c>
      <c r="O141" s="48">
        <f>'[1]CUADRO 7A'!O138/O$191</f>
        <v>2700448.5416963631</v>
      </c>
      <c r="P141" s="48">
        <f>'[1]CUADRO 7A'!P138/P$191</f>
        <v>4172171.2920533088</v>
      </c>
      <c r="Q141" s="48">
        <f>'[1]CUADRO 7A'!Q138/Q$191</f>
        <v>6991008.7829913814</v>
      </c>
      <c r="R141" s="48">
        <f>'[1]CUADRO 7A'!R138/R$191</f>
        <v>5792793.8359075412</v>
      </c>
      <c r="S141" s="48">
        <f>'[1]CUADRO 7A'!S138/S$191</f>
        <v>5187018.9404737856</v>
      </c>
      <c r="T141" s="48">
        <f>'[1]CUADRO 7A'!T138/T$191</f>
        <v>4410409.2655404322</v>
      </c>
      <c r="U141" s="48">
        <f>'[1]CUADRO 7A'!U138/U$191</f>
        <v>5980396.1717030387</v>
      </c>
      <c r="V141" s="48">
        <f>'[1]CUADRO 7A'!V138/V$191</f>
        <v>1604803.5327916958</v>
      </c>
      <c r="W141" s="48">
        <f>'[1]CUADRO 7A'!W138/W$191</f>
        <v>2266695.5015542754</v>
      </c>
      <c r="X141" s="48">
        <f>'[1]CUADRO 7A'!X138/X$191</f>
        <v>3146204.6208777009</v>
      </c>
      <c r="Y141" s="48">
        <f>'[1]CUADRO 7A'!Y138/Y$191</f>
        <v>2301742.2684586267</v>
      </c>
      <c r="Z141" s="48">
        <f>'[1]CUADRO 7A'!Z138/Z$191</f>
        <v>2312920.3783547152</v>
      </c>
      <c r="AA141" s="48">
        <f>'[1]CUADRO 7A'!AA138/AA$191</f>
        <v>2262491.2511758208</v>
      </c>
      <c r="AB141" s="48">
        <f>'[1]CUADRO 7A'!AB138/AB$191</f>
        <v>2013506.2888100918</v>
      </c>
      <c r="AC141" s="48">
        <f>'[2]CUADRO 7A'!AC141/$AC$191</f>
        <v>2447799.3814349999</v>
      </c>
    </row>
    <row r="142" spans="2:29" x14ac:dyDescent="0.2">
      <c r="B142" s="103" t="s">
        <v>228</v>
      </c>
      <c r="C142" s="48">
        <f>'[1]CUADRO 7A'!C139/C$191</f>
        <v>0</v>
      </c>
      <c r="D142" s="48">
        <f>'[1]CUADRO 7A'!D139/D$191</f>
        <v>0</v>
      </c>
      <c r="E142" s="48">
        <f>'[1]CUADRO 7A'!E139/E$191</f>
        <v>0</v>
      </c>
      <c r="F142" s="48">
        <f>'[1]CUADRO 7A'!F139/F$191</f>
        <v>0</v>
      </c>
      <c r="G142" s="48">
        <f>'[1]CUADRO 7A'!G139/G$191</f>
        <v>0</v>
      </c>
      <c r="H142" s="48">
        <f>'[1]CUADRO 7A'!H139/H$191</f>
        <v>0</v>
      </c>
      <c r="I142" s="48">
        <f>'[1]CUADRO 7A'!I139/I$191</f>
        <v>0</v>
      </c>
      <c r="J142" s="48">
        <f>'[1]CUADRO 7A'!J139/J$191</f>
        <v>0</v>
      </c>
      <c r="K142" s="48">
        <f>'[1]CUADRO 7A'!K139/K$191</f>
        <v>0</v>
      </c>
      <c r="L142" s="48">
        <f>'[1]CUADRO 7A'!L139/L$191</f>
        <v>0</v>
      </c>
      <c r="M142" s="48">
        <f>'[1]CUADRO 7A'!M139/M$191</f>
        <v>0</v>
      </c>
      <c r="N142" s="48">
        <f>'[1]CUADRO 7A'!N139/N$191</f>
        <v>0</v>
      </c>
      <c r="O142" s="48">
        <f>'[1]CUADRO 7A'!O139/O$191</f>
        <v>0</v>
      </c>
      <c r="P142" s="48">
        <f>'[1]CUADRO 7A'!P139/P$191</f>
        <v>0</v>
      </c>
      <c r="Q142" s="48">
        <f>'[1]CUADRO 7A'!Q139/Q$191</f>
        <v>0</v>
      </c>
      <c r="R142" s="48">
        <f>'[1]CUADRO 7A'!R139/R$191</f>
        <v>0</v>
      </c>
      <c r="S142" s="48">
        <f>'[1]CUADRO 7A'!S139/S$191</f>
        <v>0</v>
      </c>
      <c r="T142" s="48">
        <f>'[1]CUADRO 7A'!T139/T$191</f>
        <v>0</v>
      </c>
      <c r="U142" s="48">
        <f>'[1]CUADRO 7A'!U139/U$191</f>
        <v>0</v>
      </c>
      <c r="V142" s="48">
        <f>'[1]CUADRO 7A'!V139/V$191</f>
        <v>4697186.9685242465</v>
      </c>
      <c r="W142" s="48">
        <f>'[1]CUADRO 7A'!W139/W$191</f>
        <v>5496045.8328905394</v>
      </c>
      <c r="X142" s="48">
        <f>'[1]CUADRO 7A'!X139/X$191</f>
        <v>6138542.6843747953</v>
      </c>
      <c r="Y142" s="48">
        <f>'[1]CUADRO 7A'!Y139/Y$191</f>
        <v>4754289.7358150715</v>
      </c>
      <c r="Z142" s="48">
        <f>'[1]CUADRO 7A'!Z139/Z$191</f>
        <v>5314830.8300794866</v>
      </c>
      <c r="AA142" s="48">
        <f>'[1]CUADRO 7A'!AA139/AA$191</f>
        <v>5941171.5412221365</v>
      </c>
      <c r="AB142" s="48">
        <f>'[1]CUADRO 7A'!AB139/AB$191</f>
        <v>4901962.826685532</v>
      </c>
      <c r="AC142" s="48">
        <f>'[2]CUADRO 7A'!AC142/$AC$191</f>
        <v>5233595.833505</v>
      </c>
    </row>
    <row r="143" spans="2:29" x14ac:dyDescent="0.2">
      <c r="B143" s="103" t="s">
        <v>229</v>
      </c>
      <c r="C143" s="48">
        <f>'[1]CUADRO 7A'!C140/C$191</f>
        <v>0</v>
      </c>
      <c r="D143" s="48">
        <f>'[1]CUADRO 7A'!D140/D$191</f>
        <v>0</v>
      </c>
      <c r="E143" s="48">
        <f>'[1]CUADRO 7A'!E140/E$191</f>
        <v>0</v>
      </c>
      <c r="F143" s="48">
        <f>'[1]CUADRO 7A'!F140/F$191</f>
        <v>0</v>
      </c>
      <c r="G143" s="48">
        <f>'[1]CUADRO 7A'!G140/G$191</f>
        <v>0</v>
      </c>
      <c r="H143" s="48">
        <f>'[1]CUADRO 7A'!H140/H$191</f>
        <v>0</v>
      </c>
      <c r="I143" s="48">
        <f>'[1]CUADRO 7A'!I140/I$191</f>
        <v>0</v>
      </c>
      <c r="J143" s="48">
        <f>'[1]CUADRO 7A'!J140/J$191</f>
        <v>0</v>
      </c>
      <c r="K143" s="48">
        <f>'[1]CUADRO 7A'!K140/K$191</f>
        <v>0</v>
      </c>
      <c r="L143" s="48">
        <f>'[1]CUADRO 7A'!L140/L$191</f>
        <v>0</v>
      </c>
      <c r="M143" s="48">
        <f>'[1]CUADRO 7A'!M140/M$191</f>
        <v>0</v>
      </c>
      <c r="N143" s="48">
        <f>'[1]CUADRO 7A'!N140/N$191</f>
        <v>0</v>
      </c>
      <c r="O143" s="48">
        <f>'[1]CUADRO 7A'!O140/O$191</f>
        <v>0</v>
      </c>
      <c r="P143" s="48">
        <f>'[1]CUADRO 7A'!P140/P$191</f>
        <v>0</v>
      </c>
      <c r="Q143" s="48">
        <f>'[1]CUADRO 7A'!Q140/Q$191</f>
        <v>0</v>
      </c>
      <c r="R143" s="48">
        <f>'[1]CUADRO 7A'!R140/R$191</f>
        <v>0</v>
      </c>
      <c r="S143" s="48">
        <f>'[1]CUADRO 7A'!S140/S$191</f>
        <v>0</v>
      </c>
      <c r="T143" s="48">
        <f>'[1]CUADRO 7A'!T140/T$191</f>
        <v>0</v>
      </c>
      <c r="U143" s="48">
        <f>'[1]CUADRO 7A'!U140/U$191</f>
        <v>0</v>
      </c>
      <c r="V143" s="48">
        <f>'[1]CUADRO 7A'!V140/V$191</f>
        <v>359005.02694598009</v>
      </c>
      <c r="W143" s="48">
        <f>'[1]CUADRO 7A'!W140/W$191</f>
        <v>272795.91733053385</v>
      </c>
      <c r="X143" s="48">
        <f>'[1]CUADRO 7A'!X140/X$191</f>
        <v>306205.87121864827</v>
      </c>
      <c r="Y143" s="48">
        <f>'[1]CUADRO 7A'!Y140/Y$191</f>
        <v>289003.65903744887</v>
      </c>
      <c r="Z143" s="48">
        <f>'[1]CUADRO 7A'!Z140/Z$191</f>
        <v>272801.21523235779</v>
      </c>
      <c r="AA143" s="48">
        <f>'[1]CUADRO 7A'!AA140/AA$191</f>
        <v>269867.3731860774</v>
      </c>
      <c r="AB143" s="48">
        <f>'[1]CUADRO 7A'!AB140/AB$191</f>
        <v>315453.86320937343</v>
      </c>
      <c r="AC143" s="48">
        <f>'[2]CUADRO 7A'!AC143/$AC$191</f>
        <v>448395.50512500003</v>
      </c>
    </row>
    <row r="144" spans="2:29" x14ac:dyDescent="0.2">
      <c r="B144" s="103" t="s">
        <v>230</v>
      </c>
      <c r="C144" s="48">
        <f>'[1]CUADRO 7A'!C141/C$191</f>
        <v>297949.93638043333</v>
      </c>
      <c r="D144" s="48">
        <f>'[1]CUADRO 7A'!D141/D$191</f>
        <v>505022.00099970162</v>
      </c>
      <c r="E144" s="48">
        <f>'[1]CUADRO 7A'!E141/E$191</f>
        <v>430583.0458133939</v>
      </c>
      <c r="F144" s="48">
        <f>'[1]CUADRO 7A'!F141/F$191</f>
        <v>503781.94337121258</v>
      </c>
      <c r="G144" s="48">
        <f>'[1]CUADRO 7A'!G141/G$191</f>
        <v>447171.23619357363</v>
      </c>
      <c r="H144" s="48">
        <f>'[1]CUADRO 7A'!H141/H$191</f>
        <v>426056.03618342482</v>
      </c>
      <c r="I144" s="48">
        <f>'[1]CUADRO 7A'!I141/I$191</f>
        <v>43221.786005998307</v>
      </c>
      <c r="J144" s="48">
        <f>'[1]CUADRO 7A'!J141/J$191</f>
        <v>46847.805299233492</v>
      </c>
      <c r="K144" s="48">
        <f>'[1]CUADRO 7A'!K141/K$191</f>
        <v>39932.554838688862</v>
      </c>
      <c r="L144" s="48">
        <f>'[1]CUADRO 7A'!L141/L$191</f>
        <v>61393.661263463066</v>
      </c>
      <c r="M144" s="48">
        <f>'[1]CUADRO 7A'!M141/M$191</f>
        <v>79314.520906045582</v>
      </c>
      <c r="N144" s="48">
        <f>'[1]CUADRO 7A'!N141/N$191</f>
        <v>85732.5168841868</v>
      </c>
      <c r="O144" s="48">
        <f>'[1]CUADRO 7A'!O141/O$191</f>
        <v>93907.702850055226</v>
      </c>
      <c r="P144" s="48">
        <f>'[1]CUADRO 7A'!P141/P$191</f>
        <v>32281.978939346292</v>
      </c>
      <c r="Q144" s="48">
        <f>'[1]CUADRO 7A'!Q141/Q$191</f>
        <v>35654.503009461296</v>
      </c>
      <c r="R144" s="48">
        <f>'[1]CUADRO 7A'!R141/R$191</f>
        <v>19648.080885798885</v>
      </c>
      <c r="S144" s="48">
        <f>'[1]CUADRO 7A'!S141/S$191</f>
        <v>15316.176203863577</v>
      </c>
      <c r="T144" s="48">
        <f>'[1]CUADRO 7A'!T141/T$191</f>
        <v>22474.642395320876</v>
      </c>
      <c r="U144" s="48">
        <f>'[1]CUADRO 7A'!U141/U$191</f>
        <v>20123.457076425409</v>
      </c>
      <c r="V144" s="48">
        <f>'[1]CUADRO 7A'!V141/V$191</f>
        <v>0</v>
      </c>
      <c r="W144" s="48">
        <f>'[1]CUADRO 7A'!W141/W$191</f>
        <v>0</v>
      </c>
      <c r="X144" s="48">
        <f>'[1]CUADRO 7A'!X141/X$191</f>
        <v>0</v>
      </c>
      <c r="Y144" s="48">
        <f>'[1]CUADRO 7A'!Y141/Y$191</f>
        <v>0</v>
      </c>
      <c r="Z144" s="48">
        <f>'[1]CUADRO 7A'!Z141/Z$191</f>
        <v>0</v>
      </c>
      <c r="AA144" s="48">
        <f>'[1]CUADRO 7A'!AA141/AA$191</f>
        <v>0</v>
      </c>
      <c r="AB144" s="48">
        <f>'[1]CUADRO 7A'!AB141/AB$191</f>
        <v>0</v>
      </c>
      <c r="AC144" s="48">
        <f>'[2]CUADRO 7A'!AC144/$AC$191</f>
        <v>0</v>
      </c>
    </row>
    <row r="145" spans="2:29" x14ac:dyDescent="0.2">
      <c r="B145" s="103" t="s">
        <v>231</v>
      </c>
      <c r="C145" s="48">
        <f>'[1]CUADRO 7A'!C142/C$191</f>
        <v>0</v>
      </c>
      <c r="D145" s="48">
        <f>'[1]CUADRO 7A'!D142/D$191</f>
        <v>0</v>
      </c>
      <c r="E145" s="48">
        <f>'[1]CUADRO 7A'!E142/E$191</f>
        <v>0</v>
      </c>
      <c r="F145" s="48">
        <f>'[1]CUADRO 7A'!F142/F$191</f>
        <v>0</v>
      </c>
      <c r="G145" s="48">
        <f>'[1]CUADRO 7A'!G142/G$191</f>
        <v>0</v>
      </c>
      <c r="H145" s="48">
        <f>'[1]CUADRO 7A'!H142/H$191</f>
        <v>0</v>
      </c>
      <c r="I145" s="48">
        <f>'[1]CUADRO 7A'!I142/I$191</f>
        <v>0</v>
      </c>
      <c r="J145" s="48">
        <f>'[1]CUADRO 7A'!J142/J$191</f>
        <v>0</v>
      </c>
      <c r="K145" s="48">
        <f>'[1]CUADRO 7A'!K142/K$191</f>
        <v>0</v>
      </c>
      <c r="L145" s="48">
        <f>'[1]CUADRO 7A'!L142/L$191</f>
        <v>0</v>
      </c>
      <c r="M145" s="48">
        <f>'[1]CUADRO 7A'!M142/M$191</f>
        <v>0</v>
      </c>
      <c r="N145" s="48">
        <f>'[1]CUADRO 7A'!N142/N$191</f>
        <v>0</v>
      </c>
      <c r="O145" s="48">
        <f>'[1]CUADRO 7A'!O142/O$191</f>
        <v>0</v>
      </c>
      <c r="P145" s="48">
        <f>'[1]CUADRO 7A'!P142/P$191</f>
        <v>0</v>
      </c>
      <c r="Q145" s="48">
        <f>'[1]CUADRO 7A'!Q142/Q$191</f>
        <v>0</v>
      </c>
      <c r="R145" s="48">
        <f>'[1]CUADRO 7A'!R142/R$191</f>
        <v>0</v>
      </c>
      <c r="S145" s="48">
        <f>'[1]CUADRO 7A'!S142/S$191</f>
        <v>0</v>
      </c>
      <c r="T145" s="48">
        <f>'[1]CUADRO 7A'!T142/T$191</f>
        <v>0</v>
      </c>
      <c r="U145" s="48">
        <f>'[1]CUADRO 7A'!U142/U$191</f>
        <v>0</v>
      </c>
      <c r="V145" s="48">
        <f>'[1]CUADRO 7A'!V142/V$191</f>
        <v>765972.48081121501</v>
      </c>
      <c r="W145" s="48">
        <f>'[1]CUADRO 7A'!W142/W$191</f>
        <v>388163.10352702934</v>
      </c>
      <c r="X145" s="48">
        <f>'[1]CUADRO 7A'!X142/X$191</f>
        <v>349854.02853594016</v>
      </c>
      <c r="Y145" s="48">
        <f>'[1]CUADRO 7A'!Y142/Y$191</f>
        <v>348489.80252518097</v>
      </c>
      <c r="Z145" s="48">
        <f>'[1]CUADRO 7A'!Z142/Z$191</f>
        <v>353279.2713596262</v>
      </c>
      <c r="AA145" s="48">
        <f>'[1]CUADRO 7A'!AA142/AA$191</f>
        <v>438671.24395537114</v>
      </c>
      <c r="AB145" s="48">
        <f>'[1]CUADRO 7A'!AB142/AB$191</f>
        <v>357973.60870308091</v>
      </c>
      <c r="AC145" s="48">
        <f>'[2]CUADRO 7A'!AC145/$AC$191</f>
        <v>324063.78215699998</v>
      </c>
    </row>
    <row r="146" spans="2:29" x14ac:dyDescent="0.2">
      <c r="B146" s="103" t="s">
        <v>232</v>
      </c>
      <c r="C146" s="48">
        <f>'[1]CUADRO 7A'!C143/C$191</f>
        <v>3507983.0488558244</v>
      </c>
      <c r="D146" s="48">
        <f>'[1]CUADRO 7A'!D143/D$191</f>
        <v>3325003.4482091367</v>
      </c>
      <c r="E146" s="48">
        <f>'[1]CUADRO 7A'!E143/E$191</f>
        <v>3591844.9499517693</v>
      </c>
      <c r="F146" s="48">
        <f>'[1]CUADRO 7A'!F143/F$191</f>
        <v>3001588.7911199853</v>
      </c>
      <c r="G146" s="48">
        <f>'[1]CUADRO 7A'!G143/G$191</f>
        <v>3441598.8908773474</v>
      </c>
      <c r="H146" s="48">
        <f>'[1]CUADRO 7A'!H143/H$191</f>
        <v>3575392.0073775989</v>
      </c>
      <c r="I146" s="48">
        <f>'[1]CUADRO 7A'!I143/I$191</f>
        <v>4243872.8844201136</v>
      </c>
      <c r="J146" s="48">
        <f>'[1]CUADRO 7A'!J143/J$191</f>
        <v>3779686.4181019124</v>
      </c>
      <c r="K146" s="48">
        <f>'[1]CUADRO 7A'!K143/K$191</f>
        <v>4433829.7719981344</v>
      </c>
      <c r="L146" s="48">
        <f>'[1]CUADRO 7A'!L143/L$191</f>
        <v>5754595.2270158632</v>
      </c>
      <c r="M146" s="48">
        <f>'[1]CUADRO 7A'!M143/M$191</f>
        <v>5545583.0673197247</v>
      </c>
      <c r="N146" s="48">
        <f>'[1]CUADRO 7A'!N143/N$191</f>
        <v>5764882.5039063934</v>
      </c>
      <c r="O146" s="48">
        <f>'[1]CUADRO 7A'!O143/O$191</f>
        <v>4671395.8859259328</v>
      </c>
      <c r="P146" s="48">
        <f>'[1]CUADRO 7A'!P143/P$191</f>
        <v>5312443.7050366635</v>
      </c>
      <c r="Q146" s="48">
        <f>'[1]CUADRO 7A'!Q143/Q$191</f>
        <v>2509544.5382322967</v>
      </c>
      <c r="R146" s="48">
        <f>'[1]CUADRO 7A'!R143/R$191</f>
        <v>2518896.7254929468</v>
      </c>
      <c r="S146" s="48">
        <f>'[1]CUADRO 7A'!S143/S$191</f>
        <v>2376092.9932516264</v>
      </c>
      <c r="T146" s="48">
        <f>'[1]CUADRO 7A'!T143/T$191</f>
        <v>2583975.2300055441</v>
      </c>
      <c r="U146" s="48">
        <f>'[1]CUADRO 7A'!U143/U$191</f>
        <v>2821768.8244552631</v>
      </c>
      <c r="V146" s="48">
        <f>'[1]CUADRO 7A'!V143/V$191</f>
        <v>4616403.7758132759</v>
      </c>
      <c r="W146" s="48">
        <f>'[1]CUADRO 7A'!W143/W$191</f>
        <v>3782424.7206074493</v>
      </c>
      <c r="X146" s="48">
        <f>'[1]CUADRO 7A'!X143/X$191</f>
        <v>4697831.5980119649</v>
      </c>
      <c r="Y146" s="48">
        <f>'[1]CUADRO 7A'!Y143/Y$191</f>
        <v>4082894.1781053254</v>
      </c>
      <c r="Z146" s="48">
        <f>'[1]CUADRO 7A'!Z143/Z$191</f>
        <v>3192996.4898877516</v>
      </c>
      <c r="AA146" s="48">
        <f>'[1]CUADRO 7A'!AA143/AA$191</f>
        <v>4849100.1475050533</v>
      </c>
      <c r="AB146" s="48">
        <f>'[1]CUADRO 7A'!AB143/AB$191</f>
        <v>4502891.9104873389</v>
      </c>
      <c r="AC146" s="48">
        <f>'[2]CUADRO 7A'!AC146/$AC$191</f>
        <v>4801522.9171540001</v>
      </c>
    </row>
    <row r="147" spans="2:29" x14ac:dyDescent="0.2">
      <c r="B147" s="103" t="s">
        <v>233</v>
      </c>
      <c r="C147" s="48">
        <f>'[1]CUADRO 7A'!C144/C$191</f>
        <v>0</v>
      </c>
      <c r="D147" s="48">
        <f>'[1]CUADRO 7A'!D144/D$191</f>
        <v>0</v>
      </c>
      <c r="E147" s="48">
        <f>'[1]CUADRO 7A'!E144/E$191</f>
        <v>0</v>
      </c>
      <c r="F147" s="48">
        <f>'[1]CUADRO 7A'!F144/F$191</f>
        <v>0</v>
      </c>
      <c r="G147" s="48">
        <f>'[1]CUADRO 7A'!G144/G$191</f>
        <v>0</v>
      </c>
      <c r="H147" s="48">
        <f>'[1]CUADRO 7A'!H144/H$191</f>
        <v>0</v>
      </c>
      <c r="I147" s="48">
        <f>'[1]CUADRO 7A'!I144/I$191</f>
        <v>0</v>
      </c>
      <c r="J147" s="48">
        <f>'[1]CUADRO 7A'!J144/J$191</f>
        <v>0</v>
      </c>
      <c r="K147" s="48">
        <f>'[1]CUADRO 7A'!K144/K$191</f>
        <v>0</v>
      </c>
      <c r="L147" s="48">
        <f>'[1]CUADRO 7A'!L144/L$191</f>
        <v>0</v>
      </c>
      <c r="M147" s="48">
        <f>'[1]CUADRO 7A'!M144/M$191</f>
        <v>0</v>
      </c>
      <c r="N147" s="48">
        <f>'[1]CUADRO 7A'!N144/N$191</f>
        <v>0</v>
      </c>
      <c r="O147" s="48">
        <f>'[1]CUADRO 7A'!O144/O$191</f>
        <v>0</v>
      </c>
      <c r="P147" s="48">
        <f>'[1]CUADRO 7A'!P144/P$191</f>
        <v>0</v>
      </c>
      <c r="Q147" s="48">
        <f>'[1]CUADRO 7A'!Q144/Q$191</f>
        <v>0</v>
      </c>
      <c r="R147" s="48">
        <f>'[1]CUADRO 7A'!R144/R$191</f>
        <v>0</v>
      </c>
      <c r="S147" s="48">
        <f>'[1]CUADRO 7A'!S144/S$191</f>
        <v>0</v>
      </c>
      <c r="T147" s="48">
        <f>'[1]CUADRO 7A'!T144/T$191</f>
        <v>0</v>
      </c>
      <c r="U147" s="48">
        <f>'[1]CUADRO 7A'!U144/U$191</f>
        <v>0</v>
      </c>
      <c r="V147" s="48">
        <f>'[1]CUADRO 7A'!V144/V$191</f>
        <v>489257.30922680162</v>
      </c>
      <c r="W147" s="48">
        <f>'[1]CUADRO 7A'!W144/W$191</f>
        <v>548525.25595596095</v>
      </c>
      <c r="X147" s="48">
        <f>'[1]CUADRO 7A'!X144/X$191</f>
        <v>1182770.3364632444</v>
      </c>
      <c r="Y147" s="48">
        <f>'[1]CUADRO 7A'!Y144/Y$191</f>
        <v>2710138.1452284288</v>
      </c>
      <c r="Z147" s="48">
        <f>'[1]CUADRO 7A'!Z144/Z$191</f>
        <v>1475495.7142902524</v>
      </c>
      <c r="AA147" s="48">
        <f>'[1]CUADRO 7A'!AA144/AA$191</f>
        <v>1394559.3521971551</v>
      </c>
      <c r="AB147" s="48">
        <f>'[1]CUADRO 7A'!AB144/AB$191</f>
        <v>1322803.5622317246</v>
      </c>
      <c r="AC147" s="48">
        <f>'[2]CUADRO 7A'!AC147/$AC$191</f>
        <v>1251647.8886450001</v>
      </c>
    </row>
    <row r="148" spans="2:29" x14ac:dyDescent="0.2">
      <c r="B148" s="103" t="s">
        <v>234</v>
      </c>
      <c r="C148" s="48">
        <f>'[1]CUADRO 7A'!C145/C$191</f>
        <v>480823.88137988892</v>
      </c>
      <c r="D148" s="48">
        <f>'[1]CUADRO 7A'!D145/D$191</f>
        <v>1147320.2462623708</v>
      </c>
      <c r="E148" s="48">
        <f>'[1]CUADRO 7A'!E145/E$191</f>
        <v>1662229.4379180728</v>
      </c>
      <c r="F148" s="48">
        <f>'[1]CUADRO 7A'!F145/F$191</f>
        <v>1153862.7491804655</v>
      </c>
      <c r="G148" s="48">
        <f>'[1]CUADRO 7A'!G145/G$191</f>
        <v>7212720.7985905847</v>
      </c>
      <c r="H148" s="48">
        <f>'[1]CUADRO 7A'!H145/H$191</f>
        <v>5979518.2910220399</v>
      </c>
      <c r="I148" s="48">
        <f>'[1]CUADRO 7A'!I145/I$191</f>
        <v>503018.84942812618</v>
      </c>
      <c r="J148" s="48">
        <f>'[1]CUADRO 7A'!J145/J$191</f>
        <v>873859.68543914228</v>
      </c>
      <c r="K148" s="48">
        <f>'[1]CUADRO 7A'!K145/K$191</f>
        <v>1066006.5152330317</v>
      </c>
      <c r="L148" s="48">
        <f>'[1]CUADRO 7A'!L145/L$191</f>
        <v>2126138.2267484074</v>
      </c>
      <c r="M148" s="48">
        <f>'[1]CUADRO 7A'!M145/M$191</f>
        <v>1048333.6312295573</v>
      </c>
      <c r="N148" s="48">
        <f>'[1]CUADRO 7A'!N145/N$191</f>
        <v>1025271.6487859144</v>
      </c>
      <c r="O148" s="48">
        <f>'[1]CUADRO 7A'!O145/O$191</f>
        <v>1137021.4560323996</v>
      </c>
      <c r="P148" s="48">
        <f>'[1]CUADRO 7A'!P145/P$191</f>
        <v>1067396.9393168681</v>
      </c>
      <c r="Q148" s="48">
        <f>'[1]CUADRO 7A'!Q145/Q$191</f>
        <v>1210369.391744737</v>
      </c>
      <c r="R148" s="48">
        <f>'[1]CUADRO 7A'!R145/R$191</f>
        <v>1615434.5365258122</v>
      </c>
      <c r="S148" s="48">
        <f>'[1]CUADRO 7A'!S145/S$191</f>
        <v>2142326.5921276626</v>
      </c>
      <c r="T148" s="48">
        <f>'[1]CUADRO 7A'!T145/T$191</f>
        <v>3580012.1187220253</v>
      </c>
      <c r="U148" s="48">
        <f>'[1]CUADRO 7A'!U145/U$191</f>
        <v>849371.52077415993</v>
      </c>
      <c r="V148" s="48">
        <f>'[1]CUADRO 7A'!V145/V$191</f>
        <v>0</v>
      </c>
      <c r="W148" s="48">
        <f>'[1]CUADRO 7A'!W145/W$191</f>
        <v>0</v>
      </c>
      <c r="X148" s="48">
        <f>'[1]CUADRO 7A'!X145/X$191</f>
        <v>0</v>
      </c>
      <c r="Y148" s="48">
        <f>'[1]CUADRO 7A'!Y145/Y$191</f>
        <v>0</v>
      </c>
      <c r="Z148" s="48">
        <f>'[1]CUADRO 7A'!Z145/Z$191</f>
        <v>0</v>
      </c>
      <c r="AA148" s="48">
        <f>'[1]CUADRO 7A'!AA145/AA$191</f>
        <v>0</v>
      </c>
      <c r="AB148" s="48">
        <f>'[1]CUADRO 7A'!AB145/AB$191</f>
        <v>0</v>
      </c>
      <c r="AC148" s="48">
        <f>'[2]CUADRO 7A'!AC148/$AC$191</f>
        <v>0</v>
      </c>
    </row>
    <row r="149" spans="2:29" s="45" customFormat="1" x14ac:dyDescent="0.2">
      <c r="B149" s="109" t="s">
        <v>235</v>
      </c>
      <c r="C149" s="47">
        <f>'[1]CUADRO 7A'!C146/C$191</f>
        <v>21881.881705979245</v>
      </c>
      <c r="D149" s="47">
        <f>'[1]CUADRO 7A'!D146/D$191</f>
        <v>140826.48095474046</v>
      </c>
      <c r="E149" s="47">
        <f>'[1]CUADRO 7A'!E146/E$191</f>
        <v>121035.95459324875</v>
      </c>
      <c r="F149" s="47">
        <f>'[1]CUADRO 7A'!F146/F$191</f>
        <v>108275.43324688506</v>
      </c>
      <c r="G149" s="47">
        <f>'[1]CUADRO 7A'!G146/G$191</f>
        <v>97914.791767108502</v>
      </c>
      <c r="H149" s="47">
        <f>'[1]CUADRO 7A'!H146/H$191</f>
        <v>96922.838096230465</v>
      </c>
      <c r="I149" s="47">
        <f>'[1]CUADRO 7A'!I146/I$191</f>
        <v>97713.493278680733</v>
      </c>
      <c r="J149" s="47">
        <f>'[1]CUADRO 7A'!J146/J$191</f>
        <v>95677.200474042169</v>
      </c>
      <c r="K149" s="47">
        <f>'[1]CUADRO 7A'!K146/K$191</f>
        <v>88883.360941686493</v>
      </c>
      <c r="L149" s="47">
        <f>'[1]CUADRO 7A'!L146/L$191</f>
        <v>113180.46377465251</v>
      </c>
      <c r="M149" s="47">
        <f>'[1]CUADRO 7A'!M146/M$191</f>
        <v>119439.76244114927</v>
      </c>
      <c r="N149" s="47">
        <f>'[1]CUADRO 7A'!N146/N$191</f>
        <v>161018.57769053223</v>
      </c>
      <c r="O149" s="47">
        <f>'[1]CUADRO 7A'!O146/O$191</f>
        <v>132211.49398210712</v>
      </c>
      <c r="P149" s="47">
        <f>'[1]CUADRO 7A'!P146/P$191</f>
        <v>146791.15771818819</v>
      </c>
      <c r="Q149" s="47">
        <f>'[1]CUADRO 7A'!Q146/Q$191</f>
        <v>149456.65479368143</v>
      </c>
      <c r="R149" s="47">
        <f>'[1]CUADRO 7A'!R146/R$191</f>
        <v>143333.54250465435</v>
      </c>
      <c r="S149" s="47">
        <f>'[1]CUADRO 7A'!S146/S$191</f>
        <v>135763.06005612109</v>
      </c>
      <c r="T149" s="47">
        <f>'[1]CUADRO 7A'!T146/T$191</f>
        <v>150032.53824197536</v>
      </c>
      <c r="U149" s="47">
        <f>'[1]CUADRO 7A'!U146/U$191</f>
        <v>158914.9381447632</v>
      </c>
      <c r="V149" s="47">
        <f>'[1]CUADRO 7A'!V146/V$191</f>
        <v>0</v>
      </c>
      <c r="W149" s="47">
        <f>'[1]CUADRO 7A'!W146/W$191</f>
        <v>0</v>
      </c>
      <c r="X149" s="47">
        <f>'[1]CUADRO 7A'!X146/X$191</f>
        <v>0</v>
      </c>
      <c r="Y149" s="47">
        <f>'[1]CUADRO 7A'!Y146/Y$191</f>
        <v>0</v>
      </c>
      <c r="Z149" s="47">
        <f>'[1]CUADRO 7A'!Z146/Z$191</f>
        <v>0</v>
      </c>
      <c r="AA149" s="47">
        <f>'[1]CUADRO 7A'!AA146/AA$191</f>
        <v>0</v>
      </c>
      <c r="AB149" s="47">
        <f>'[1]CUADRO 7A'!AB146/AB$191</f>
        <v>0</v>
      </c>
      <c r="AC149" s="47">
        <f>'[2]CUADRO 7A'!AC149/$AC$191</f>
        <v>0</v>
      </c>
    </row>
    <row r="150" spans="2:29" x14ac:dyDescent="0.2">
      <c r="B150" s="103" t="s">
        <v>236</v>
      </c>
      <c r="C150" s="48">
        <f>'[1]CUADRO 7A'!C147/C$191</f>
        <v>17518.817107631712</v>
      </c>
      <c r="D150" s="48">
        <f>'[1]CUADRO 7A'!D147/D$191</f>
        <v>127381.17399915712</v>
      </c>
      <c r="E150" s="48">
        <f>'[1]CUADRO 7A'!E147/E$191</f>
        <v>112218.29327005426</v>
      </c>
      <c r="F150" s="48">
        <f>'[1]CUADRO 7A'!F147/F$191</f>
        <v>99703.791698166315</v>
      </c>
      <c r="G150" s="48">
        <f>'[1]CUADRO 7A'!G147/G$191</f>
        <v>91396.402716348224</v>
      </c>
      <c r="H150" s="48">
        <f>'[1]CUADRO 7A'!H147/H$191</f>
        <v>90629.424122590804</v>
      </c>
      <c r="I150" s="48">
        <f>'[1]CUADRO 7A'!I147/I$191</f>
        <v>94727.986034223664</v>
      </c>
      <c r="J150" s="48">
        <f>'[1]CUADRO 7A'!J147/J$191</f>
        <v>90552.214402985919</v>
      </c>
      <c r="K150" s="48">
        <f>'[1]CUADRO 7A'!K147/K$191</f>
        <v>85471.176323785621</v>
      </c>
      <c r="L150" s="48">
        <f>'[1]CUADRO 7A'!L147/L$191</f>
        <v>111005.50395628194</v>
      </c>
      <c r="M150" s="48">
        <f>'[1]CUADRO 7A'!M147/M$191</f>
        <v>113448.47381859427</v>
      </c>
      <c r="N150" s="48">
        <f>'[1]CUADRO 7A'!N147/N$191</f>
        <v>157640.48257928135</v>
      </c>
      <c r="O150" s="48">
        <f>'[1]CUADRO 7A'!O147/O$191</f>
        <v>128221.02720577104</v>
      </c>
      <c r="P150" s="48">
        <f>'[1]CUADRO 7A'!P147/P$191</f>
        <v>141242.75638750041</v>
      </c>
      <c r="Q150" s="48">
        <f>'[1]CUADRO 7A'!Q147/Q$191</f>
        <v>147389.26641492537</v>
      </c>
      <c r="R150" s="48">
        <f>'[1]CUADRO 7A'!R147/R$191</f>
        <v>141580.00768722949</v>
      </c>
      <c r="S150" s="48">
        <f>'[1]CUADRO 7A'!S147/S$191</f>
        <v>130415.45910889018</v>
      </c>
      <c r="T150" s="48">
        <f>'[1]CUADRO 7A'!T147/T$191</f>
        <v>144744.80155916017</v>
      </c>
      <c r="U150" s="48">
        <f>'[1]CUADRO 7A'!U147/U$191</f>
        <v>153529.14035691836</v>
      </c>
      <c r="V150" s="48">
        <f>'[1]CUADRO 7A'!V147/V$191</f>
        <v>0</v>
      </c>
      <c r="W150" s="48">
        <f>'[1]CUADRO 7A'!W147/W$191</f>
        <v>0</v>
      </c>
      <c r="X150" s="48">
        <f>'[1]CUADRO 7A'!X147/X$191</f>
        <v>0</v>
      </c>
      <c r="Y150" s="48">
        <f>'[1]CUADRO 7A'!Y147/Y$191</f>
        <v>0</v>
      </c>
      <c r="Z150" s="48">
        <f>'[1]CUADRO 7A'!Z147/Z$191</f>
        <v>0</v>
      </c>
      <c r="AA150" s="48">
        <f>'[1]CUADRO 7A'!AA147/AA$191</f>
        <v>0</v>
      </c>
      <c r="AB150" s="48">
        <f>'[1]CUADRO 7A'!AB147/AB$191</f>
        <v>0</v>
      </c>
      <c r="AC150" s="48">
        <f>'[2]CUADRO 7A'!AC150/$AC$191</f>
        <v>0</v>
      </c>
    </row>
    <row r="151" spans="2:29" x14ac:dyDescent="0.2">
      <c r="B151" s="103" t="s">
        <v>237</v>
      </c>
      <c r="C151" s="48">
        <f>'[1]CUADRO 7A'!C148/C$191</f>
        <v>4363.064598347537</v>
      </c>
      <c r="D151" s="48">
        <f>'[1]CUADRO 7A'!D148/D$191</f>
        <v>13445.306955583341</v>
      </c>
      <c r="E151" s="48">
        <f>'[1]CUADRO 7A'!E148/E$191</f>
        <v>8817.6613231944812</v>
      </c>
      <c r="F151" s="48">
        <f>'[1]CUADRO 7A'!F148/F$191</f>
        <v>8571.6415487187405</v>
      </c>
      <c r="G151" s="48">
        <f>'[1]CUADRO 7A'!G148/G$191</f>
        <v>6518.3890507602646</v>
      </c>
      <c r="H151" s="48">
        <f>'[1]CUADRO 7A'!H148/H$191</f>
        <v>6293.4139736396464</v>
      </c>
      <c r="I151" s="48">
        <f>'[1]CUADRO 7A'!I148/I$191</f>
        <v>2985.5072444570646</v>
      </c>
      <c r="J151" s="48">
        <f>'[1]CUADRO 7A'!J148/J$191</f>
        <v>5124.9860710562543</v>
      </c>
      <c r="K151" s="48">
        <f>'[1]CUADRO 7A'!K148/K$191</f>
        <v>3412.1846179008794</v>
      </c>
      <c r="L151" s="48">
        <f>'[1]CUADRO 7A'!L148/L$191</f>
        <v>2174.9598183705593</v>
      </c>
      <c r="M151" s="48">
        <f>'[1]CUADRO 7A'!M148/M$191</f>
        <v>5991.2886225549983</v>
      </c>
      <c r="N151" s="48">
        <f>'[1]CUADRO 7A'!N148/N$191</f>
        <v>3378.0951112508797</v>
      </c>
      <c r="O151" s="48">
        <f>'[1]CUADRO 7A'!O148/O$191</f>
        <v>3990.466776336084</v>
      </c>
      <c r="P151" s="48">
        <f>'[1]CUADRO 7A'!P148/P$191</f>
        <v>5548.4013306877687</v>
      </c>
      <c r="Q151" s="48">
        <f>'[1]CUADRO 7A'!Q148/Q$191</f>
        <v>2067.3883787560662</v>
      </c>
      <c r="R151" s="48">
        <f>'[1]CUADRO 7A'!R148/R$191</f>
        <v>1753.5348174248684</v>
      </c>
      <c r="S151" s="48">
        <f>'[1]CUADRO 7A'!S148/S$191</f>
        <v>5347.6009472309033</v>
      </c>
      <c r="T151" s="48">
        <f>'[1]CUADRO 7A'!T148/T$191</f>
        <v>5287.7366828152017</v>
      </c>
      <c r="U151" s="48">
        <f>'[1]CUADRO 7A'!U148/U$191</f>
        <v>5385.7977878448282</v>
      </c>
      <c r="V151" s="48">
        <f>'[1]CUADRO 7A'!V148/V$191</f>
        <v>0</v>
      </c>
      <c r="W151" s="48">
        <f>'[1]CUADRO 7A'!W148/W$191</f>
        <v>0</v>
      </c>
      <c r="X151" s="48">
        <f>'[1]CUADRO 7A'!X148/X$191</f>
        <v>0</v>
      </c>
      <c r="Y151" s="48">
        <f>'[1]CUADRO 7A'!Y148/Y$191</f>
        <v>0</v>
      </c>
      <c r="Z151" s="48">
        <f>'[1]CUADRO 7A'!Z148/Z$191</f>
        <v>0</v>
      </c>
      <c r="AA151" s="48">
        <f>'[1]CUADRO 7A'!AA148/AA$191</f>
        <v>0</v>
      </c>
      <c r="AB151" s="48">
        <f>'[1]CUADRO 7A'!AB148/AB$191</f>
        <v>0</v>
      </c>
      <c r="AC151" s="48">
        <f>'[2]CUADRO 7A'!AC151/$AC$191</f>
        <v>0</v>
      </c>
    </row>
    <row r="152" spans="2:29" x14ac:dyDescent="0.2">
      <c r="B152" s="108" t="s">
        <v>238</v>
      </c>
      <c r="C152" s="50">
        <f>'[1]CUADRO 7A'!C149/C$191</f>
        <v>2792631.8219278385</v>
      </c>
      <c r="D152" s="50">
        <f>'[1]CUADRO 7A'!D149/D$191</f>
        <v>3044413.5323078381</v>
      </c>
      <c r="E152" s="50">
        <f>'[1]CUADRO 7A'!E149/E$191</f>
        <v>1833961.5502378407</v>
      </c>
      <c r="F152" s="50">
        <f>'[1]CUADRO 7A'!F149/F$191</f>
        <v>1455840.368578332</v>
      </c>
      <c r="G152" s="50">
        <f>'[1]CUADRO 7A'!G149/G$191</f>
        <v>2073510.8405519598</v>
      </c>
      <c r="H152" s="50">
        <f>'[1]CUADRO 7A'!H149/H$191</f>
        <v>1248030.6995077583</v>
      </c>
      <c r="I152" s="50">
        <f>'[1]CUADRO 7A'!I149/I$191</f>
        <v>2636747.071932354</v>
      </c>
      <c r="J152" s="50">
        <f>'[1]CUADRO 7A'!J149/J$191</f>
        <v>3286604.6810441334</v>
      </c>
      <c r="K152" s="50">
        <f>'[1]CUADRO 7A'!K149/K$191</f>
        <v>2807042.4915091032</v>
      </c>
      <c r="L152" s="50">
        <f>'[1]CUADRO 7A'!L149/L$191</f>
        <v>4128383.4638561946</v>
      </c>
      <c r="M152" s="50">
        <f>'[1]CUADRO 7A'!M149/M$191</f>
        <v>6757021.2237663269</v>
      </c>
      <c r="N152" s="50">
        <f>'[1]CUADRO 7A'!N149/N$191</f>
        <v>5631717.4834244521</v>
      </c>
      <c r="O152" s="50">
        <f>'[1]CUADRO 7A'!O149/O$191</f>
        <v>4863110.3625468472</v>
      </c>
      <c r="P152" s="50">
        <f>'[1]CUADRO 7A'!P149/P$191</f>
        <v>4297202.5111882454</v>
      </c>
      <c r="Q152" s="50">
        <f>'[1]CUADRO 7A'!Q149/Q$191</f>
        <v>4930139.0836818814</v>
      </c>
      <c r="R152" s="50">
        <f>'[1]CUADRO 7A'!R149/R$191</f>
        <v>4805981.5933353994</v>
      </c>
      <c r="S152" s="50">
        <f>'[1]CUADRO 7A'!S149/S$191</f>
        <v>5309572.6909622867</v>
      </c>
      <c r="T152" s="50">
        <f>'[1]CUADRO 7A'!T149/T$191</f>
        <v>5454397.2730321167</v>
      </c>
      <c r="U152" s="50">
        <f>'[1]CUADRO 7A'!U149/U$191</f>
        <v>4113778.4431942743</v>
      </c>
      <c r="V152" s="50">
        <f>'[1]CUADRO 7A'!V149/V$191</f>
        <v>4016211.8625709102</v>
      </c>
      <c r="W152" s="50">
        <f>'[1]CUADRO 7A'!W149/W$191</f>
        <v>3400577.0328149409</v>
      </c>
      <c r="X152" s="50">
        <f>'[1]CUADRO 7A'!X149/X$191</f>
        <v>4671946.9233692698</v>
      </c>
      <c r="Y152" s="50">
        <f>'[1]CUADRO 7A'!Y149/Y$191</f>
        <v>3734326.093934061</v>
      </c>
      <c r="Z152" s="50">
        <f>'[1]CUADRO 7A'!Z149/Z$191</f>
        <v>5713568.5045708073</v>
      </c>
      <c r="AA152" s="50">
        <f>'[1]CUADRO 7A'!AA149/AA$191</f>
        <v>7840483.3916139202</v>
      </c>
      <c r="AB152" s="50">
        <f>'[1]CUADRO 7A'!AB149/AB$191</f>
        <v>7214671.1842696592</v>
      </c>
      <c r="AC152" s="50">
        <f>'[2]CUADRO 7A'!AC152/$AC$191</f>
        <v>7867906.8220880004</v>
      </c>
    </row>
    <row r="153" spans="2:29" x14ac:dyDescent="0.2">
      <c r="B153" s="106" t="s">
        <v>239</v>
      </c>
      <c r="C153" s="48">
        <f>'[1]CUADRO 7A'!C150/C$191</f>
        <v>0</v>
      </c>
      <c r="D153" s="48">
        <f>'[1]CUADRO 7A'!D150/D$191</f>
        <v>0</v>
      </c>
      <c r="E153" s="48">
        <f>'[1]CUADRO 7A'!E150/E$191</f>
        <v>0</v>
      </c>
      <c r="F153" s="48">
        <f>'[1]CUADRO 7A'!F150/F$191</f>
        <v>0</v>
      </c>
      <c r="G153" s="48">
        <f>'[1]CUADRO 7A'!G150/G$191</f>
        <v>0</v>
      </c>
      <c r="H153" s="48">
        <f>'[1]CUADRO 7A'!H150/H$191</f>
        <v>0</v>
      </c>
      <c r="I153" s="48">
        <f>'[1]CUADRO 7A'!I150/I$191</f>
        <v>0</v>
      </c>
      <c r="J153" s="48">
        <f>'[1]CUADRO 7A'!J150/J$191</f>
        <v>0</v>
      </c>
      <c r="K153" s="48">
        <f>'[1]CUADRO 7A'!K150/K$191</f>
        <v>0</v>
      </c>
      <c r="L153" s="48">
        <f>'[1]CUADRO 7A'!L150/L$191</f>
        <v>0</v>
      </c>
      <c r="M153" s="48">
        <f>'[1]CUADRO 7A'!M150/M$191</f>
        <v>0</v>
      </c>
      <c r="N153" s="48">
        <f>'[1]CUADRO 7A'!N150/N$191</f>
        <v>0</v>
      </c>
      <c r="O153" s="48">
        <f>'[1]CUADRO 7A'!O150/O$191</f>
        <v>0</v>
      </c>
      <c r="P153" s="48">
        <f>'[1]CUADRO 7A'!P150/P$191</f>
        <v>0</v>
      </c>
      <c r="Q153" s="48">
        <f>'[1]CUADRO 7A'!Q150/Q$191</f>
        <v>0</v>
      </c>
      <c r="R153" s="48">
        <f>'[1]CUADRO 7A'!R150/R$191</f>
        <v>0</v>
      </c>
      <c r="S153" s="48">
        <f>'[1]CUADRO 7A'!S150/S$191</f>
        <v>0</v>
      </c>
      <c r="T153" s="48">
        <f>'[1]CUADRO 7A'!T150/T$191</f>
        <v>0</v>
      </c>
      <c r="U153" s="48">
        <f>'[1]CUADRO 7A'!U150/U$191</f>
        <v>0</v>
      </c>
      <c r="V153" s="48">
        <f>'[1]CUADRO 7A'!V150/V$191</f>
        <v>0</v>
      </c>
      <c r="W153" s="48">
        <f>'[1]CUADRO 7A'!W150/W$191</f>
        <v>760.23604459077171</v>
      </c>
      <c r="X153" s="48">
        <f>'[1]CUADRO 7A'!X150/X$191</f>
        <v>1556.2141186893405</v>
      </c>
      <c r="Y153" s="48">
        <f>'[1]CUADRO 7A'!Y150/Y$191</f>
        <v>83822.116725634376</v>
      </c>
      <c r="Z153" s="48">
        <f>'[1]CUADRO 7A'!Z150/Z$191</f>
        <v>435.30023342640663</v>
      </c>
      <c r="AA153" s="48">
        <f>'[1]CUADRO 7A'!AA150/AA$191</f>
        <v>375.55894627933253</v>
      </c>
      <c r="AB153" s="48">
        <f>'[1]CUADRO 7A'!AB150/AB$191</f>
        <v>2072.3734609292187</v>
      </c>
      <c r="AC153" s="48">
        <f>'[2]CUADRO 7A'!AC153/$AC$191</f>
        <v>24997.063324999999</v>
      </c>
    </row>
    <row r="154" spans="2:29" x14ac:dyDescent="0.2">
      <c r="B154" s="106" t="s">
        <v>240</v>
      </c>
      <c r="C154" s="48">
        <f>'[1]CUADRO 7A'!C151/C$191</f>
        <v>0</v>
      </c>
      <c r="D154" s="48">
        <f>'[1]CUADRO 7A'!D151/D$191</f>
        <v>0</v>
      </c>
      <c r="E154" s="48">
        <f>'[1]CUADRO 7A'!E151/E$191</f>
        <v>0</v>
      </c>
      <c r="F154" s="48">
        <f>'[1]CUADRO 7A'!F151/F$191</f>
        <v>0</v>
      </c>
      <c r="G154" s="48">
        <f>'[1]CUADRO 7A'!G151/G$191</f>
        <v>0</v>
      </c>
      <c r="H154" s="48">
        <f>'[1]CUADRO 7A'!H151/H$191</f>
        <v>0</v>
      </c>
      <c r="I154" s="48">
        <f>'[1]CUADRO 7A'!I151/I$191</f>
        <v>0</v>
      </c>
      <c r="J154" s="48">
        <f>'[1]CUADRO 7A'!J151/J$191</f>
        <v>0</v>
      </c>
      <c r="K154" s="48">
        <f>'[1]CUADRO 7A'!K151/K$191</f>
        <v>0</v>
      </c>
      <c r="L154" s="48">
        <f>'[1]CUADRO 7A'!L151/L$191</f>
        <v>0</v>
      </c>
      <c r="M154" s="48">
        <f>'[1]CUADRO 7A'!M151/M$191</f>
        <v>0</v>
      </c>
      <c r="N154" s="48">
        <f>'[1]CUADRO 7A'!N151/N$191</f>
        <v>3718290.8844356081</v>
      </c>
      <c r="O154" s="48">
        <f>'[1]CUADRO 7A'!O151/O$191</f>
        <v>3640461.8569542589</v>
      </c>
      <c r="P154" s="48">
        <f>'[1]CUADRO 7A'!P151/P$191</f>
        <v>2934461.1240197993</v>
      </c>
      <c r="Q154" s="48">
        <f>'[1]CUADRO 7A'!Q151/Q$191</f>
        <v>3678690.8067136253</v>
      </c>
      <c r="R154" s="48">
        <f>'[1]CUADRO 7A'!R151/R$191</f>
        <v>4133859.8149145101</v>
      </c>
      <c r="S154" s="48">
        <f>'[1]CUADRO 7A'!S151/S$191</f>
        <v>3849779.0995869907</v>
      </c>
      <c r="T154" s="48">
        <f>'[1]CUADRO 7A'!T151/T$191</f>
        <v>4847163.438837532</v>
      </c>
      <c r="U154" s="48">
        <f>'[1]CUADRO 7A'!U151/U$191</f>
        <v>3413707.3050463512</v>
      </c>
      <c r="V154" s="48">
        <f>'[1]CUADRO 7A'!V151/V$191</f>
        <v>3621133.7139517739</v>
      </c>
      <c r="W154" s="48">
        <f>'[1]CUADRO 7A'!W151/W$191</f>
        <v>2993695.1296778019</v>
      </c>
      <c r="X154" s="48">
        <f>'[1]CUADRO 7A'!X151/X$191</f>
        <v>3945897.5019081514</v>
      </c>
      <c r="Y154" s="48">
        <f>'[1]CUADRO 7A'!Y151/Y$191</f>
        <v>3089911.9422740331</v>
      </c>
      <c r="Z154" s="48">
        <f>'[1]CUADRO 7A'!Z151/Z$191</f>
        <v>4626568.3207353847</v>
      </c>
      <c r="AA154" s="48">
        <f>'[1]CUADRO 7A'!AA151/AA$191</f>
        <v>7220990.1319719031</v>
      </c>
      <c r="AB154" s="48">
        <f>'[1]CUADRO 7A'!AB151/AB$191</f>
        <v>6725869.9238177706</v>
      </c>
      <c r="AC154" s="48">
        <f>'[2]CUADRO 7A'!AC154/$AC$191</f>
        <v>5495844.5330469999</v>
      </c>
    </row>
    <row r="155" spans="2:29" x14ac:dyDescent="0.2">
      <c r="B155" s="106" t="s">
        <v>320</v>
      </c>
      <c r="C155" s="48">
        <f>'[1]CUADRO 7A'!C152/C$191</f>
        <v>0</v>
      </c>
      <c r="D155" s="48">
        <f>'[1]CUADRO 7A'!D152/D$191</f>
        <v>0</v>
      </c>
      <c r="E155" s="48">
        <f>'[1]CUADRO 7A'!E152/E$191</f>
        <v>0</v>
      </c>
      <c r="F155" s="48">
        <f>'[1]CUADRO 7A'!F152/F$191</f>
        <v>0</v>
      </c>
      <c r="G155" s="48">
        <f>'[1]CUADRO 7A'!G152/G$191</f>
        <v>0</v>
      </c>
      <c r="H155" s="48">
        <f>'[1]CUADRO 7A'!H152/H$191</f>
        <v>0</v>
      </c>
      <c r="I155" s="48">
        <f>'[1]CUADRO 7A'!I152/I$191</f>
        <v>0</v>
      </c>
      <c r="J155" s="48">
        <f>'[1]CUADRO 7A'!J152/J$191</f>
        <v>0</v>
      </c>
      <c r="K155" s="48">
        <f>'[1]CUADRO 7A'!K152/K$191</f>
        <v>0</v>
      </c>
      <c r="L155" s="48">
        <f>'[1]CUADRO 7A'!L152/L$191</f>
        <v>0</v>
      </c>
      <c r="M155" s="48">
        <f>'[1]CUADRO 7A'!M152/M$191</f>
        <v>0</v>
      </c>
      <c r="N155" s="48">
        <f>'[1]CUADRO 7A'!N152/N$191</f>
        <v>0</v>
      </c>
      <c r="O155" s="48">
        <f>'[1]CUADRO 7A'!O152/O$191</f>
        <v>0</v>
      </c>
      <c r="P155" s="48">
        <f>'[1]CUADRO 7A'!P152/P$191</f>
        <v>0</v>
      </c>
      <c r="Q155" s="48">
        <f>'[1]CUADRO 7A'!Q152/Q$191</f>
        <v>0</v>
      </c>
      <c r="R155" s="48">
        <f>'[1]CUADRO 7A'!R152/R$191</f>
        <v>0</v>
      </c>
      <c r="S155" s="48">
        <f>'[1]CUADRO 7A'!S152/S$191</f>
        <v>0</v>
      </c>
      <c r="T155" s="48">
        <f>'[1]CUADRO 7A'!T152/T$191</f>
        <v>0</v>
      </c>
      <c r="U155" s="48">
        <f>'[1]CUADRO 7A'!U152/U$191</f>
        <v>0</v>
      </c>
      <c r="V155" s="48">
        <f>'[1]CUADRO 7A'!V152/V$191</f>
        <v>0</v>
      </c>
      <c r="W155" s="48">
        <f>'[1]CUADRO 7A'!W152/W$191</f>
        <v>1676.0924509320303</v>
      </c>
      <c r="X155" s="48">
        <f>'[1]CUADRO 7A'!X152/X$191</f>
        <v>1511.4615779319033</v>
      </c>
      <c r="Y155" s="48">
        <f>'[1]CUADRO 7A'!Y152/Y$191</f>
        <v>1520.2545121297335</v>
      </c>
      <c r="Z155" s="48">
        <f>'[1]CUADRO 7A'!Z152/Z$191</f>
        <v>314.48185056683661</v>
      </c>
      <c r="AA155" s="48">
        <f>'[1]CUADRO 7A'!AA152/AA$191</f>
        <v>429.85674610000888</v>
      </c>
      <c r="AB155" s="48">
        <f>'[1]CUADRO 7A'!AB152/AB$191</f>
        <v>456.04711499934456</v>
      </c>
      <c r="AC155" s="48">
        <f>'[2]CUADRO 7A'!AC155/$AC$191</f>
        <v>117.15888</v>
      </c>
    </row>
    <row r="156" spans="2:29" x14ac:dyDescent="0.2">
      <c r="B156" s="106" t="s">
        <v>241</v>
      </c>
      <c r="C156" s="48">
        <f>'[1]CUADRO 7A'!C153/C$191</f>
        <v>806492.01402111305</v>
      </c>
      <c r="D156" s="48">
        <f>'[1]CUADRO 7A'!D153/D$191</f>
        <v>670761.54767413705</v>
      </c>
      <c r="E156" s="48">
        <f>'[1]CUADRO 7A'!E153/E$191</f>
        <v>657582.73987246293</v>
      </c>
      <c r="F156" s="48">
        <f>'[1]CUADRO 7A'!F153/F$191</f>
        <v>535485.23203377705</v>
      </c>
      <c r="G156" s="48">
        <f>'[1]CUADRO 7A'!G153/G$191</f>
        <v>770936.50629861059</v>
      </c>
      <c r="H156" s="48">
        <f>'[1]CUADRO 7A'!H153/H$191</f>
        <v>718831.11398940464</v>
      </c>
      <c r="I156" s="48">
        <f>'[1]CUADRO 7A'!I153/I$191</f>
        <v>865894.84178983525</v>
      </c>
      <c r="J156" s="48">
        <f>'[1]CUADRO 7A'!J153/J$191</f>
        <v>596916.38128359104</v>
      </c>
      <c r="K156" s="48">
        <f>'[1]CUADRO 7A'!K153/K$191</f>
        <v>799789.21783640899</v>
      </c>
      <c r="L156" s="48">
        <f>'[1]CUADRO 7A'!L153/L$191</f>
        <v>1066565.6632206342</v>
      </c>
      <c r="M156" s="48">
        <f>'[1]CUADRO 7A'!M153/M$191</f>
        <v>754851.49586876447</v>
      </c>
      <c r="N156" s="48">
        <f>'[1]CUADRO 7A'!N153/N$191</f>
        <v>986750.99706746486</v>
      </c>
      <c r="O156" s="48">
        <f>'[1]CUADRO 7A'!O153/O$191</f>
        <v>872294.53744414507</v>
      </c>
      <c r="P156" s="48">
        <f>'[1]CUADRO 7A'!P153/P$191</f>
        <v>713684.59591221239</v>
      </c>
      <c r="Q156" s="48">
        <f>'[1]CUADRO 7A'!Q153/Q$191</f>
        <v>625261.1181423252</v>
      </c>
      <c r="R156" s="48">
        <f>'[1]CUADRO 7A'!R153/R$191</f>
        <v>526883.84768517048</v>
      </c>
      <c r="S156" s="48">
        <f>'[1]CUADRO 7A'!S153/S$191</f>
        <v>560051.78517569799</v>
      </c>
      <c r="T156" s="48">
        <f>'[1]CUADRO 7A'!T153/T$191</f>
        <v>462698.99062183802</v>
      </c>
      <c r="U156" s="48">
        <f>'[1]CUADRO 7A'!U153/U$191</f>
        <v>396168.62065482856</v>
      </c>
      <c r="V156" s="48">
        <f>'[1]CUADRO 7A'!V153/V$191</f>
        <v>153421.02113450345</v>
      </c>
      <c r="W156" s="48">
        <f>'[1]CUADRO 7A'!W153/W$191</f>
        <v>168881.02689762673</v>
      </c>
      <c r="X156" s="48">
        <f>'[1]CUADRO 7A'!X153/X$191</f>
        <v>175014.54788649408</v>
      </c>
      <c r="Y156" s="48">
        <f>'[1]CUADRO 7A'!Y153/Y$191</f>
        <v>112304.63072079702</v>
      </c>
      <c r="Z156" s="48">
        <f>'[1]CUADRO 7A'!Z153/Z$191</f>
        <v>139296.66898267859</v>
      </c>
      <c r="AA156" s="48">
        <f>'[1]CUADRO 7A'!AA153/AA$191</f>
        <v>246436.78414570927</v>
      </c>
      <c r="AB156" s="48">
        <f>'[1]CUADRO 7A'!AB153/AB$191</f>
        <v>191367.59073073987</v>
      </c>
      <c r="AC156" s="48">
        <f>'[2]CUADRO 7A'!AC156/$AC$191</f>
        <v>267999.27701199998</v>
      </c>
    </row>
    <row r="157" spans="2:29" x14ac:dyDescent="0.2">
      <c r="B157" s="106" t="s">
        <v>363</v>
      </c>
      <c r="C157" s="73">
        <f>'[1]CUADRO 7A'!C154/C$191</f>
        <v>0</v>
      </c>
      <c r="D157" s="73">
        <f>'[1]CUADRO 7A'!D154/D$191</f>
        <v>0</v>
      </c>
      <c r="E157" s="73">
        <f>'[1]CUADRO 7A'!E154/E$191</f>
        <v>0</v>
      </c>
      <c r="F157" s="73">
        <f>'[1]CUADRO 7A'!F154/F$191</f>
        <v>0</v>
      </c>
      <c r="G157" s="73">
        <f>'[1]CUADRO 7A'!G154/G$191</f>
        <v>0</v>
      </c>
      <c r="H157" s="73">
        <f>'[1]CUADRO 7A'!H154/H$191</f>
        <v>0</v>
      </c>
      <c r="I157" s="73">
        <f>'[1]CUADRO 7A'!I154/I$191</f>
        <v>0</v>
      </c>
      <c r="J157" s="73">
        <f>'[1]CUADRO 7A'!J154/J$191</f>
        <v>0</v>
      </c>
      <c r="K157" s="73">
        <f>'[1]CUADRO 7A'!K154/K$191</f>
        <v>0</v>
      </c>
      <c r="L157" s="73">
        <f>'[1]CUADRO 7A'!L154/L$191</f>
        <v>0</v>
      </c>
      <c r="M157" s="73">
        <f>'[1]CUADRO 7A'!M154/M$191</f>
        <v>0</v>
      </c>
      <c r="N157" s="73">
        <f>'[1]CUADRO 7A'!N154/N$191</f>
        <v>0</v>
      </c>
      <c r="O157" s="73">
        <f>'[1]CUADRO 7A'!O154/O$191</f>
        <v>0</v>
      </c>
      <c r="P157" s="73">
        <f>'[1]CUADRO 7A'!P154/P$191</f>
        <v>0</v>
      </c>
      <c r="Q157" s="73">
        <f>'[1]CUADRO 7A'!Q154/Q$191</f>
        <v>0</v>
      </c>
      <c r="R157" s="73">
        <f>'[1]CUADRO 7A'!R154/R$191</f>
        <v>0</v>
      </c>
      <c r="S157" s="73">
        <f>'[1]CUADRO 7A'!S154/S$191</f>
        <v>0</v>
      </c>
      <c r="T157" s="73">
        <f>'[1]CUADRO 7A'!T154/T$191</f>
        <v>0</v>
      </c>
      <c r="U157" s="73">
        <f>'[1]CUADRO 7A'!U154/U$191</f>
        <v>0</v>
      </c>
      <c r="V157" s="73">
        <f>'[1]CUADRO 7A'!V154/V$191</f>
        <v>0</v>
      </c>
      <c r="W157" s="73">
        <f>'[1]CUADRO 7A'!W154/W$191</f>
        <v>0</v>
      </c>
      <c r="X157" s="73">
        <f>'[1]CUADRO 7A'!X154/X$191</f>
        <v>0</v>
      </c>
      <c r="Y157" s="73">
        <f>'[1]CUADRO 7A'!Y154/Y$191</f>
        <v>0</v>
      </c>
      <c r="Z157" s="73">
        <f>'[1]CUADRO 7A'!Z154/Z$191</f>
        <v>0</v>
      </c>
      <c r="AA157" s="73">
        <f>'[1]CUADRO 7A'!AA154/AA$191</f>
        <v>0</v>
      </c>
      <c r="AB157" s="73">
        <f>'[1]CUADRO 7A'!AB154/AB$191</f>
        <v>0</v>
      </c>
      <c r="AC157" s="73">
        <f>'[2]CUADRO 7A'!AC157/$AC$191</f>
        <v>150000</v>
      </c>
    </row>
    <row r="158" spans="2:29" x14ac:dyDescent="0.2">
      <c r="B158" s="106" t="s">
        <v>242</v>
      </c>
      <c r="C158" s="48">
        <f>'[1]CUADRO 7A'!C155/C$191</f>
        <v>84516.486573429604</v>
      </c>
      <c r="D158" s="48">
        <f>'[1]CUADRO 7A'!D155/D$191</f>
        <v>91823.556630937863</v>
      </c>
      <c r="E158" s="48">
        <f>'[1]CUADRO 7A'!E155/E$191</f>
        <v>8495.8463118127383</v>
      </c>
      <c r="F158" s="48">
        <f>'[1]CUADRO 7A'!F155/F$191</f>
        <v>0</v>
      </c>
      <c r="G158" s="48">
        <f>'[1]CUADRO 7A'!G155/G$191</f>
        <v>0</v>
      </c>
      <c r="H158" s="48">
        <f>'[1]CUADRO 7A'!H155/H$191</f>
        <v>0</v>
      </c>
      <c r="I158" s="48">
        <f>'[1]CUADRO 7A'!I155/I$191</f>
        <v>0</v>
      </c>
      <c r="J158" s="48">
        <f>'[1]CUADRO 7A'!J155/J$191</f>
        <v>13614.908846719054</v>
      </c>
      <c r="K158" s="48">
        <f>'[1]CUADRO 7A'!K155/K$191</f>
        <v>6105.5457007944897</v>
      </c>
      <c r="L158" s="48">
        <f>'[1]CUADRO 7A'!L155/L$191</f>
        <v>0</v>
      </c>
      <c r="M158" s="48">
        <f>'[1]CUADRO 7A'!M155/M$191</f>
        <v>0</v>
      </c>
      <c r="N158" s="48">
        <f>'[1]CUADRO 7A'!N155/N$191</f>
        <v>0</v>
      </c>
      <c r="O158" s="48">
        <f>'[1]CUADRO 7A'!O155/O$191</f>
        <v>0</v>
      </c>
      <c r="P158" s="48">
        <f>'[1]CUADRO 7A'!P155/P$191</f>
        <v>0</v>
      </c>
      <c r="Q158" s="48">
        <f>'[1]CUADRO 7A'!Q155/Q$191</f>
        <v>0</v>
      </c>
      <c r="R158" s="48">
        <f>'[1]CUADRO 7A'!R155/R$191</f>
        <v>0</v>
      </c>
      <c r="S158" s="48">
        <f>'[1]CUADRO 7A'!S155/S$191</f>
        <v>0</v>
      </c>
      <c r="T158" s="48">
        <f>'[1]CUADRO 7A'!T155/T$191</f>
        <v>0</v>
      </c>
      <c r="U158" s="48">
        <f>'[1]CUADRO 7A'!U155/U$191</f>
        <v>0</v>
      </c>
      <c r="V158" s="48">
        <f>'[1]CUADRO 7A'!V155/V$191</f>
        <v>0</v>
      </c>
      <c r="W158" s="48">
        <f>'[1]CUADRO 7A'!W155/W$191</f>
        <v>0</v>
      </c>
      <c r="X158" s="48">
        <f>'[1]CUADRO 7A'!X155/X$191</f>
        <v>0</v>
      </c>
      <c r="Y158" s="48">
        <f>'[1]CUADRO 7A'!Y155/Y$191</f>
        <v>0</v>
      </c>
      <c r="Z158" s="48">
        <f>'[1]CUADRO 7A'!Z155/Z$191</f>
        <v>468947.0886071453</v>
      </c>
      <c r="AA158" s="48">
        <f>'[1]CUADRO 7A'!AA155/AA$191</f>
        <v>0</v>
      </c>
      <c r="AB158" s="48">
        <f>'[1]CUADRO 7A'!AB155/AB$191</f>
        <v>0</v>
      </c>
      <c r="AC158" s="48">
        <f>'[2]CUADRO 7A'!AC158/$AC$191</f>
        <v>0</v>
      </c>
    </row>
    <row r="159" spans="2:29" x14ac:dyDescent="0.2">
      <c r="B159" s="106" t="s">
        <v>243</v>
      </c>
      <c r="C159" s="48">
        <f>'[1]CUADRO 7A'!C156/C$191</f>
        <v>0</v>
      </c>
      <c r="D159" s="48">
        <f>'[1]CUADRO 7A'!D156/D$191</f>
        <v>0</v>
      </c>
      <c r="E159" s="48">
        <f>'[1]CUADRO 7A'!E156/E$191</f>
        <v>0</v>
      </c>
      <c r="F159" s="48">
        <f>'[1]CUADRO 7A'!F156/F$191</f>
        <v>0</v>
      </c>
      <c r="G159" s="48">
        <f>'[1]CUADRO 7A'!G156/G$191</f>
        <v>0</v>
      </c>
      <c r="H159" s="48">
        <f>'[1]CUADRO 7A'!H156/H$191</f>
        <v>0</v>
      </c>
      <c r="I159" s="48">
        <f>'[1]CUADRO 7A'!I156/I$191</f>
        <v>0</v>
      </c>
      <c r="J159" s="48">
        <f>'[1]CUADRO 7A'!J156/J$191</f>
        <v>0</v>
      </c>
      <c r="K159" s="48">
        <f>'[1]CUADRO 7A'!K156/K$191</f>
        <v>0</v>
      </c>
      <c r="L159" s="48">
        <f>'[1]CUADRO 7A'!L156/L$191</f>
        <v>0</v>
      </c>
      <c r="M159" s="48">
        <f>'[1]CUADRO 7A'!M156/M$191</f>
        <v>0</v>
      </c>
      <c r="N159" s="48">
        <f>'[1]CUADRO 7A'!N156/N$191</f>
        <v>0</v>
      </c>
      <c r="O159" s="48">
        <f>'[1]CUADRO 7A'!O156/O$191</f>
        <v>0</v>
      </c>
      <c r="P159" s="48">
        <f>'[1]CUADRO 7A'!P156/P$191</f>
        <v>0</v>
      </c>
      <c r="Q159" s="48">
        <f>'[1]CUADRO 7A'!Q156/Q$191</f>
        <v>0</v>
      </c>
      <c r="R159" s="48">
        <f>'[1]CUADRO 7A'!R156/R$191</f>
        <v>0</v>
      </c>
      <c r="S159" s="48">
        <f>'[1]CUADRO 7A'!S156/S$191</f>
        <v>0</v>
      </c>
      <c r="T159" s="48">
        <f>'[1]CUADRO 7A'!T156/T$191</f>
        <v>0</v>
      </c>
      <c r="U159" s="48">
        <f>'[1]CUADRO 7A'!U156/U$191</f>
        <v>0</v>
      </c>
      <c r="V159" s="48">
        <f>'[1]CUADRO 7A'!V156/V$191</f>
        <v>101646.58459487437</v>
      </c>
      <c r="W159" s="48">
        <f>'[1]CUADRO 7A'!W156/W$191</f>
        <v>56707.284977353236</v>
      </c>
      <c r="X159" s="48">
        <f>'[1]CUADRO 7A'!X156/X$191</f>
        <v>203265.47072784451</v>
      </c>
      <c r="Y159" s="48">
        <f>'[1]CUADRO 7A'!Y156/Y$191</f>
        <v>166484.09353333164</v>
      </c>
      <c r="Z159" s="48">
        <f>'[1]CUADRO 7A'!Z156/Z$191</f>
        <v>100318.2614317078</v>
      </c>
      <c r="AA159" s="48">
        <f>'[1]CUADRO 7A'!AA156/AA$191</f>
        <v>60107.134706241464</v>
      </c>
      <c r="AB159" s="48">
        <f>'[1]CUADRO 7A'!AB156/AB$191</f>
        <v>10354.167432211838</v>
      </c>
      <c r="AC159" s="48">
        <f>'[2]CUADRO 7A'!AC159/$AC$191</f>
        <v>13056.487646</v>
      </c>
    </row>
    <row r="160" spans="2:29" x14ac:dyDescent="0.2">
      <c r="B160" s="106" t="s">
        <v>321</v>
      </c>
      <c r="C160" s="48">
        <f>'[1]CUADRO 7A'!C157/C$191</f>
        <v>0</v>
      </c>
      <c r="D160" s="48">
        <f>'[1]CUADRO 7A'!D157/D$191</f>
        <v>0</v>
      </c>
      <c r="E160" s="48">
        <f>'[1]CUADRO 7A'!E157/E$191</f>
        <v>0</v>
      </c>
      <c r="F160" s="48">
        <f>'[1]CUADRO 7A'!F157/F$191</f>
        <v>0</v>
      </c>
      <c r="G160" s="48">
        <f>'[1]CUADRO 7A'!G157/G$191</f>
        <v>0</v>
      </c>
      <c r="H160" s="48">
        <f>'[1]CUADRO 7A'!H157/H$191</f>
        <v>0</v>
      </c>
      <c r="I160" s="48">
        <f>'[1]CUADRO 7A'!I157/I$191</f>
        <v>0</v>
      </c>
      <c r="J160" s="48">
        <f>'[1]CUADRO 7A'!J157/J$191</f>
        <v>0</v>
      </c>
      <c r="K160" s="48">
        <f>'[1]CUADRO 7A'!K157/K$191</f>
        <v>0</v>
      </c>
      <c r="L160" s="48">
        <f>'[1]CUADRO 7A'!L157/L$191</f>
        <v>0</v>
      </c>
      <c r="M160" s="48">
        <f>'[1]CUADRO 7A'!M157/M$191</f>
        <v>0</v>
      </c>
      <c r="N160" s="48">
        <f>'[1]CUADRO 7A'!N157/N$191</f>
        <v>108582.27940660377</v>
      </c>
      <c r="O160" s="48">
        <f>'[1]CUADRO 7A'!O157/O$191</f>
        <v>0</v>
      </c>
      <c r="P160" s="48">
        <f>'[1]CUADRO 7A'!P157/P$191</f>
        <v>112813.48293740946</v>
      </c>
      <c r="Q160" s="48">
        <f>'[1]CUADRO 7A'!Q157/Q$191</f>
        <v>114283.13477874079</v>
      </c>
      <c r="R160" s="48">
        <f>'[1]CUADRO 7A'!R157/R$191</f>
        <v>110852.684332509</v>
      </c>
      <c r="S160" s="48">
        <f>'[1]CUADRO 7A'!S157/S$191</f>
        <v>119407.44142849237</v>
      </c>
      <c r="T160" s="48">
        <f>'[1]CUADRO 7A'!T157/T$191</f>
        <v>86826.378442081812</v>
      </c>
      <c r="U160" s="48">
        <f>'[1]CUADRO 7A'!U157/U$191</f>
        <v>52868.075994391744</v>
      </c>
      <c r="V160" s="48">
        <f>'[1]CUADRO 7A'!V157/V$191</f>
        <v>126001.05629120009</v>
      </c>
      <c r="W160" s="48">
        <f>'[1]CUADRO 7A'!W157/W$191</f>
        <v>138901.39012678128</v>
      </c>
      <c r="X160" s="48">
        <f>'[1]CUADRO 7A'!X157/X$191</f>
        <v>158794.06714700689</v>
      </c>
      <c r="Y160" s="48">
        <f>'[1]CUADRO 7A'!Y157/Y$191</f>
        <v>172957.58378544237</v>
      </c>
      <c r="Z160" s="48">
        <f>'[1]CUADRO 7A'!Z157/Z$191</f>
        <v>266413.45735953591</v>
      </c>
      <c r="AA160" s="48">
        <f>'[1]CUADRO 7A'!AA157/AA$191</f>
        <v>208881.07947259356</v>
      </c>
      <c r="AB160" s="48">
        <f>'[1]CUADRO 7A'!AB157/AB$191</f>
        <v>197267.3018220723</v>
      </c>
      <c r="AC160" s="48">
        <f>'[2]CUADRO 7A'!AC160/$AC$191</f>
        <v>186033.18982199999</v>
      </c>
    </row>
    <row r="161" spans="2:29" x14ac:dyDescent="0.2">
      <c r="B161" s="106" t="s">
        <v>245</v>
      </c>
      <c r="C161" s="48">
        <f>'[1]CUADRO 7A'!C158/C$191</f>
        <v>23701.022611537006</v>
      </c>
      <c r="D161" s="48">
        <f>'[1]CUADRO 7A'!D158/D$191</f>
        <v>0</v>
      </c>
      <c r="E161" s="48">
        <f>'[1]CUADRO 7A'!E158/E$191</f>
        <v>0</v>
      </c>
      <c r="F161" s="48">
        <f>'[1]CUADRO 7A'!F158/F$191</f>
        <v>0</v>
      </c>
      <c r="G161" s="48">
        <f>'[1]CUADRO 7A'!G158/G$191</f>
        <v>0</v>
      </c>
      <c r="H161" s="48">
        <f>'[1]CUADRO 7A'!H158/H$191</f>
        <v>0</v>
      </c>
      <c r="I161" s="48">
        <f>'[1]CUADRO 7A'!I158/I$191</f>
        <v>0</v>
      </c>
      <c r="J161" s="48">
        <f>'[1]CUADRO 7A'!J158/J$191</f>
        <v>0</v>
      </c>
      <c r="K161" s="48">
        <f>'[1]CUADRO 7A'!K158/K$191</f>
        <v>0</v>
      </c>
      <c r="L161" s="48">
        <f>'[1]CUADRO 7A'!L158/L$191</f>
        <v>0</v>
      </c>
      <c r="M161" s="48">
        <f>'[1]CUADRO 7A'!M158/M$191</f>
        <v>0</v>
      </c>
      <c r="N161" s="48">
        <f>'[1]CUADRO 7A'!N158/N$191</f>
        <v>0</v>
      </c>
      <c r="O161" s="48">
        <f>'[1]CUADRO 7A'!O158/O$191</f>
        <v>0</v>
      </c>
      <c r="P161" s="48">
        <f>'[1]CUADRO 7A'!P158/P$191</f>
        <v>0</v>
      </c>
      <c r="Q161" s="48">
        <f>'[1]CUADRO 7A'!Q158/Q$191</f>
        <v>0</v>
      </c>
      <c r="R161" s="48">
        <f>'[1]CUADRO 7A'!R158/R$191</f>
        <v>0</v>
      </c>
      <c r="S161" s="48">
        <f>'[1]CUADRO 7A'!S158/S$191</f>
        <v>0</v>
      </c>
      <c r="T161" s="48">
        <f>'[1]CUADRO 7A'!T158/T$191</f>
        <v>0</v>
      </c>
      <c r="U161" s="48">
        <f>'[1]CUADRO 7A'!U158/U$191</f>
        <v>0</v>
      </c>
      <c r="V161" s="48">
        <f>'[1]CUADRO 7A'!V158/V$191</f>
        <v>0</v>
      </c>
      <c r="W161" s="48">
        <f>'[1]CUADRO 7A'!W158/W$191</f>
        <v>0</v>
      </c>
      <c r="X161" s="48">
        <f>'[1]CUADRO 7A'!X158/X$191</f>
        <v>0</v>
      </c>
      <c r="Y161" s="48">
        <f>'[1]CUADRO 7A'!Y158/Y$191</f>
        <v>0</v>
      </c>
      <c r="Z161" s="48">
        <f>'[1]CUADRO 7A'!Z158/Z$191</f>
        <v>0</v>
      </c>
      <c r="AA161" s="48">
        <f>'[1]CUADRO 7A'!AA158/AA$191</f>
        <v>0</v>
      </c>
      <c r="AB161" s="48">
        <f>'[1]CUADRO 7A'!AB158/AB$191</f>
        <v>0</v>
      </c>
      <c r="AC161" s="48">
        <f>'[2]CUADRO 7A'!AC161/$AC$191</f>
        <v>0</v>
      </c>
    </row>
    <row r="162" spans="2:29" x14ac:dyDescent="0.2">
      <c r="B162" s="106" t="s">
        <v>246</v>
      </c>
      <c r="C162" s="48">
        <f>'[1]CUADRO 7A'!C159/C$191</f>
        <v>1246681.4890177373</v>
      </c>
      <c r="D162" s="48">
        <f>'[1]CUADRO 7A'!D159/D$191</f>
        <v>1742397.2234583367</v>
      </c>
      <c r="E162" s="48">
        <f>'[1]CUADRO 7A'!E159/E$191</f>
        <v>840828.98010064662</v>
      </c>
      <c r="F162" s="48">
        <f>'[1]CUADRO 7A'!F159/F$191</f>
        <v>776057.77175973216</v>
      </c>
      <c r="G162" s="48">
        <f>'[1]CUADRO 7A'!G159/G$191</f>
        <v>1085863.8941551638</v>
      </c>
      <c r="H162" s="48">
        <f>'[1]CUADRO 7A'!H159/H$191</f>
        <v>324449.51676526776</v>
      </c>
      <c r="I162" s="48">
        <f>'[1]CUADRO 7A'!I159/I$191</f>
        <v>1498342.2380746945</v>
      </c>
      <c r="J162" s="48">
        <f>'[1]CUADRO 7A'!J159/J$191</f>
        <v>2447267.1417933721</v>
      </c>
      <c r="K162" s="48">
        <f>'[1]CUADRO 7A'!K159/K$191</f>
        <v>1796533.7723443268</v>
      </c>
      <c r="L162" s="48">
        <f>'[1]CUADRO 7A'!L159/L$191</f>
        <v>2955999.7652127445</v>
      </c>
      <c r="M162" s="48">
        <f>'[1]CUADRO 7A'!M159/M$191</f>
        <v>5553963.8952355087</v>
      </c>
      <c r="N162" s="48">
        <f>'[1]CUADRO 7A'!N159/N$191</f>
        <v>318832.59262361599</v>
      </c>
      <c r="O162" s="48">
        <f>'[1]CUADRO 7A'!O159/O$191</f>
        <v>244566.89973054337</v>
      </c>
      <c r="P162" s="48">
        <f>'[1]CUADRO 7A'!P159/P$191</f>
        <v>500982.28143462312</v>
      </c>
      <c r="Q162" s="48">
        <f>'[1]CUADRO 7A'!Q159/Q$191</f>
        <v>483643.28225270926</v>
      </c>
      <c r="R162" s="48">
        <f>'[1]CUADRO 7A'!R159/R$191</f>
        <v>28317.80379673557</v>
      </c>
      <c r="S162" s="48">
        <f>'[1]CUADRO 7A'!S159/S$191</f>
        <v>779613.54953082488</v>
      </c>
      <c r="T162" s="48">
        <f>'[1]CUADRO 7A'!T159/T$191</f>
        <v>32835.005303108097</v>
      </c>
      <c r="U162" s="48">
        <f>'[1]CUADRO 7A'!U159/U$191</f>
        <v>6268.3047894463516</v>
      </c>
      <c r="V162" s="48">
        <f>'[1]CUADRO 7A'!V159/V$191</f>
        <v>0</v>
      </c>
      <c r="W162" s="48">
        <f>'[1]CUADRO 7A'!W159/W$191</f>
        <v>37659.82203418565</v>
      </c>
      <c r="X162" s="48">
        <f>'[1]CUADRO 7A'!X159/X$191</f>
        <v>27642.717560253073</v>
      </c>
      <c r="Y162" s="48">
        <f>'[1]CUADRO 7A'!Y159/Y$191</f>
        <v>44672.478791620699</v>
      </c>
      <c r="Z162" s="48">
        <f>'[1]CUADRO 7A'!Z159/Z$191</f>
        <v>44795.217337265203</v>
      </c>
      <c r="AA162" s="48">
        <f>'[1]CUADRO 7A'!AA159/AA$191</f>
        <v>46245.681424156799</v>
      </c>
      <c r="AB162" s="48">
        <f>'[1]CUADRO 7A'!AB159/AB$191</f>
        <v>30542.132018904198</v>
      </c>
      <c r="AC162" s="48">
        <f>'[2]CUADRO 7A'!AC162/$AC$191</f>
        <v>20321.428</v>
      </c>
    </row>
    <row r="163" spans="2:29" x14ac:dyDescent="0.2">
      <c r="B163" s="106" t="s">
        <v>247</v>
      </c>
      <c r="C163" s="48">
        <f>'[1]CUADRO 7A'!C160/C$191</f>
        <v>0</v>
      </c>
      <c r="D163" s="48">
        <f>'[1]CUADRO 7A'!D160/D$191</f>
        <v>0</v>
      </c>
      <c r="E163" s="48">
        <f>'[1]CUADRO 7A'!E160/E$191</f>
        <v>0</v>
      </c>
      <c r="F163" s="48">
        <f>'[1]CUADRO 7A'!F160/F$191</f>
        <v>0</v>
      </c>
      <c r="G163" s="48">
        <f>'[1]CUADRO 7A'!G160/G$191</f>
        <v>0</v>
      </c>
      <c r="H163" s="48">
        <f>'[1]CUADRO 7A'!H160/H$191</f>
        <v>0</v>
      </c>
      <c r="I163" s="48">
        <f>'[1]CUADRO 7A'!I160/I$191</f>
        <v>0</v>
      </c>
      <c r="J163" s="48">
        <f>'[1]CUADRO 7A'!J160/J$191</f>
        <v>0</v>
      </c>
      <c r="K163" s="48">
        <f>'[1]CUADRO 7A'!K160/K$191</f>
        <v>0</v>
      </c>
      <c r="L163" s="48">
        <f>'[1]CUADRO 7A'!L160/L$191</f>
        <v>0</v>
      </c>
      <c r="M163" s="48">
        <f>'[1]CUADRO 7A'!M160/M$191</f>
        <v>0</v>
      </c>
      <c r="N163" s="48">
        <f>'[1]CUADRO 7A'!N160/N$191</f>
        <v>0</v>
      </c>
      <c r="O163" s="48">
        <f>'[1]CUADRO 7A'!O160/O$191</f>
        <v>0</v>
      </c>
      <c r="P163" s="48">
        <f>'[1]CUADRO 7A'!P160/P$191</f>
        <v>0</v>
      </c>
      <c r="Q163" s="48">
        <f>'[1]CUADRO 7A'!Q160/Q$191</f>
        <v>0</v>
      </c>
      <c r="R163" s="48">
        <f>'[1]CUADRO 7A'!R160/R$191</f>
        <v>0</v>
      </c>
      <c r="S163" s="48">
        <f>'[1]CUADRO 7A'!S160/S$191</f>
        <v>0</v>
      </c>
      <c r="T163" s="48">
        <f>'[1]CUADRO 7A'!T160/T$191</f>
        <v>0</v>
      </c>
      <c r="U163" s="48">
        <f>'[1]CUADRO 7A'!U160/U$191</f>
        <v>0</v>
      </c>
      <c r="V163" s="48">
        <f>'[1]CUADRO 7A'!V160/V$191</f>
        <v>11665.085102102195</v>
      </c>
      <c r="W163" s="48">
        <f>'[1]CUADRO 7A'!W160/W$191</f>
        <v>2296.0506056691656</v>
      </c>
      <c r="X163" s="48">
        <f>'[1]CUADRO 7A'!X160/X$191</f>
        <v>133344.26571799169</v>
      </c>
      <c r="Y163" s="48">
        <f>'[1]CUADRO 7A'!Y160/Y$191</f>
        <v>30361.922711681909</v>
      </c>
      <c r="Z163" s="48">
        <f>'[1]CUADRO 7A'!Z160/Z$191</f>
        <v>6565.2607249875491</v>
      </c>
      <c r="AA163" s="48">
        <f>'[1]CUADRO 7A'!AA160/AA$191</f>
        <v>6240.7421340185829</v>
      </c>
      <c r="AB163" s="48">
        <f>'[1]CUADRO 7A'!AB160/AB$191</f>
        <v>5837.0667351368911</v>
      </c>
      <c r="AC163" s="48">
        <f>'[2]CUADRO 7A'!AC163/$AC$191</f>
        <v>5600</v>
      </c>
    </row>
    <row r="164" spans="2:29" x14ac:dyDescent="0.2">
      <c r="B164" s="106" t="s">
        <v>248</v>
      </c>
      <c r="C164" s="48">
        <f>'[1]CUADRO 7A'!C161/C$191</f>
        <v>0</v>
      </c>
      <c r="D164" s="48">
        <f>'[1]CUADRO 7A'!D161/D$191</f>
        <v>0</v>
      </c>
      <c r="E164" s="48">
        <f>'[1]CUADRO 7A'!E161/E$191</f>
        <v>0</v>
      </c>
      <c r="F164" s="48">
        <f>'[1]CUADRO 7A'!F161/F$191</f>
        <v>0</v>
      </c>
      <c r="G164" s="48">
        <f>'[1]CUADRO 7A'!G161/G$191</f>
        <v>0</v>
      </c>
      <c r="H164" s="48">
        <f>'[1]CUADRO 7A'!H161/H$191</f>
        <v>0</v>
      </c>
      <c r="I164" s="48">
        <f>'[1]CUADRO 7A'!I161/I$191</f>
        <v>0</v>
      </c>
      <c r="J164" s="48">
        <f>'[1]CUADRO 7A'!J161/J$191</f>
        <v>0</v>
      </c>
      <c r="K164" s="48">
        <f>'[1]CUADRO 7A'!K161/K$191</f>
        <v>0</v>
      </c>
      <c r="L164" s="48">
        <f>'[1]CUADRO 7A'!L161/L$191</f>
        <v>0</v>
      </c>
      <c r="M164" s="48">
        <f>'[1]CUADRO 7A'!M161/M$191</f>
        <v>0</v>
      </c>
      <c r="N164" s="48">
        <f>'[1]CUADRO 7A'!N161/N$191</f>
        <v>0</v>
      </c>
      <c r="O164" s="48">
        <f>'[1]CUADRO 7A'!O161/O$191</f>
        <v>0</v>
      </c>
      <c r="P164" s="48">
        <f>'[1]CUADRO 7A'!P161/P$191</f>
        <v>0</v>
      </c>
      <c r="Q164" s="48">
        <f>'[1]CUADRO 7A'!Q161/Q$191</f>
        <v>0</v>
      </c>
      <c r="R164" s="48">
        <f>'[1]CUADRO 7A'!R161/R$191</f>
        <v>0</v>
      </c>
      <c r="S164" s="48">
        <f>'[1]CUADRO 7A'!S161/S$191</f>
        <v>0</v>
      </c>
      <c r="T164" s="48">
        <f>'[1]CUADRO 7A'!T161/T$191</f>
        <v>0</v>
      </c>
      <c r="U164" s="48">
        <f>'[1]CUADRO 7A'!U161/U$191</f>
        <v>0</v>
      </c>
      <c r="V164" s="48">
        <f>'[1]CUADRO 7A'!V161/V$191</f>
        <v>2344.4014964567041</v>
      </c>
      <c r="W164" s="48">
        <f>'[1]CUADRO 7A'!W161/W$191</f>
        <v>0</v>
      </c>
      <c r="X164" s="48">
        <f>'[1]CUADRO 7A'!X161/X$191</f>
        <v>24920.676724907255</v>
      </c>
      <c r="Y164" s="48">
        <f>'[1]CUADRO 7A'!Y161/Y$191</f>
        <v>32291.070879389928</v>
      </c>
      <c r="Z164" s="48">
        <f>'[1]CUADRO 7A'!Z161/Z$191</f>
        <v>59914.447308109244</v>
      </c>
      <c r="AA164" s="48">
        <f>'[1]CUADRO 7A'!AA161/AA$191</f>
        <v>50776.422066917999</v>
      </c>
      <c r="AB164" s="48">
        <f>'[1]CUADRO 7A'!AB161/AB$191</f>
        <v>50904.581136893481</v>
      </c>
      <c r="AC164" s="48">
        <f>'[2]CUADRO 7A'!AC164/$AC$191</f>
        <v>1703937.684356</v>
      </c>
    </row>
    <row r="165" spans="2:29" x14ac:dyDescent="0.2">
      <c r="B165" s="106" t="s">
        <v>249</v>
      </c>
      <c r="C165" s="48">
        <f>'[1]CUADRO 7A'!C162/C$191</f>
        <v>4116.3028768403401</v>
      </c>
      <c r="D165" s="48">
        <f>'[1]CUADRO 7A'!D162/D$191</f>
        <v>3513.9147424799758</v>
      </c>
      <c r="E165" s="48">
        <f>'[1]CUADRO 7A'!E162/E$191</f>
        <v>4643.7866935772054</v>
      </c>
      <c r="F165" s="48">
        <f>'[1]CUADRO 7A'!F162/F$191</f>
        <v>21423.103445218221</v>
      </c>
      <c r="G165" s="48">
        <f>'[1]CUADRO 7A'!G162/G$191</f>
        <v>14115.314876940904</v>
      </c>
      <c r="H165" s="48">
        <f>'[1]CUADRO 7A'!H162/H$191</f>
        <v>2760.6935037108997</v>
      </c>
      <c r="I165" s="48">
        <f>'[1]CUADRO 7A'!I162/I$191</f>
        <v>1000.4345263612738</v>
      </c>
      <c r="J165" s="48">
        <f>'[1]CUADRO 7A'!J162/J$191</f>
        <v>0</v>
      </c>
      <c r="K165" s="48">
        <f>'[1]CUADRO 7A'!K162/K$191</f>
        <v>0</v>
      </c>
      <c r="L165" s="48">
        <f>'[1]CUADRO 7A'!L162/L$191</f>
        <v>0</v>
      </c>
      <c r="M165" s="48">
        <f>'[1]CUADRO 7A'!M162/M$191</f>
        <v>0</v>
      </c>
      <c r="N165" s="48">
        <f>'[1]CUADRO 7A'!N162/N$191</f>
        <v>0</v>
      </c>
      <c r="O165" s="48">
        <f>'[1]CUADRO 7A'!O162/O$191</f>
        <v>0</v>
      </c>
      <c r="P165" s="48">
        <f>'[1]CUADRO 7A'!P162/P$191</f>
        <v>0</v>
      </c>
      <c r="Q165" s="48">
        <f>'[1]CUADRO 7A'!Q162/Q$191</f>
        <v>0</v>
      </c>
      <c r="R165" s="48">
        <f>'[1]CUADRO 7A'!R162/R$191</f>
        <v>0</v>
      </c>
      <c r="S165" s="48">
        <f>'[1]CUADRO 7A'!S162/S$191</f>
        <v>0</v>
      </c>
      <c r="T165" s="48">
        <f>'[1]CUADRO 7A'!T162/T$191</f>
        <v>0</v>
      </c>
      <c r="U165" s="48">
        <f>'[1]CUADRO 7A'!U162/U$191</f>
        <v>0</v>
      </c>
      <c r="V165" s="48">
        <f>'[1]CUADRO 7A'!V162/V$191</f>
        <v>0</v>
      </c>
      <c r="W165" s="48">
        <f>'[1]CUADRO 7A'!W162/W$191</f>
        <v>0</v>
      </c>
      <c r="X165" s="48">
        <f>'[1]CUADRO 7A'!X162/X$191</f>
        <v>0</v>
      </c>
      <c r="Y165" s="48">
        <f>'[1]CUADRO 7A'!Y162/Y$191</f>
        <v>0</v>
      </c>
      <c r="Z165" s="48">
        <f>'[1]CUADRO 7A'!Z162/Z$191</f>
        <v>0</v>
      </c>
      <c r="AA165" s="48">
        <f>'[1]CUADRO 7A'!AA162/AA$191</f>
        <v>0</v>
      </c>
      <c r="AB165" s="48">
        <f>'[1]CUADRO 7A'!AB162/AB$191</f>
        <v>0</v>
      </c>
      <c r="AC165" s="48">
        <f>'[2]CUADRO 7A'!AC165/$AC$191</f>
        <v>0</v>
      </c>
    </row>
    <row r="166" spans="2:29" x14ac:dyDescent="0.2">
      <c r="B166" s="106" t="s">
        <v>250</v>
      </c>
      <c r="C166" s="48">
        <f>'[1]CUADRO 7A'!C163/C$191</f>
        <v>627124.50682718121</v>
      </c>
      <c r="D166" s="48">
        <f>'[1]CUADRO 7A'!D163/D$191</f>
        <v>535917.28980194638</v>
      </c>
      <c r="E166" s="48">
        <f>'[1]CUADRO 7A'!E163/E$191</f>
        <v>322410.19725934096</v>
      </c>
      <c r="F166" s="48">
        <f>'[1]CUADRO 7A'!F163/F$191</f>
        <v>122874.26133960451</v>
      </c>
      <c r="G166" s="48">
        <f>'[1]CUADRO 7A'!G163/G$191</f>
        <v>202595.12522124438</v>
      </c>
      <c r="H166" s="48">
        <f>'[1]CUADRO 7A'!H163/H$191</f>
        <v>201989.37524937507</v>
      </c>
      <c r="I166" s="48">
        <f>'[1]CUADRO 7A'!I163/I$191</f>
        <v>271509.55754146277</v>
      </c>
      <c r="J166" s="48">
        <f>'[1]CUADRO 7A'!J163/J$191</f>
        <v>228806.24912045104</v>
      </c>
      <c r="K166" s="48">
        <f>'[1]CUADRO 7A'!K163/K$191</f>
        <v>204613.95562757272</v>
      </c>
      <c r="L166" s="48">
        <f>'[1]CUADRO 7A'!L163/L$191</f>
        <v>105818.03542281543</v>
      </c>
      <c r="M166" s="48">
        <f>'[1]CUADRO 7A'!M163/M$191</f>
        <v>448205.83266205364</v>
      </c>
      <c r="N166" s="48">
        <f>'[1]CUADRO 7A'!N163/N$191</f>
        <v>499260.72989115957</v>
      </c>
      <c r="O166" s="48">
        <f>'[1]CUADRO 7A'!O163/O$191</f>
        <v>105787.06841790034</v>
      </c>
      <c r="P166" s="48">
        <f>'[1]CUADRO 7A'!P163/P$191</f>
        <v>35261.026884200946</v>
      </c>
      <c r="Q166" s="48">
        <f>'[1]CUADRO 7A'!Q163/Q$191</f>
        <v>28260.741794480269</v>
      </c>
      <c r="R166" s="48">
        <f>'[1]CUADRO 7A'!R163/R$191</f>
        <v>6067.4426064734016</v>
      </c>
      <c r="S166" s="48">
        <f>'[1]CUADRO 7A'!S163/S$191</f>
        <v>720.81524028024137</v>
      </c>
      <c r="T166" s="48">
        <f>'[1]CUADRO 7A'!T163/T$191</f>
        <v>24873.45982755626</v>
      </c>
      <c r="U166" s="48">
        <f>'[1]CUADRO 7A'!U163/U$191</f>
        <v>244766.1367092561</v>
      </c>
      <c r="V166" s="48">
        <f>'[1]CUADRO 7A'!V163/V$191</f>
        <v>0</v>
      </c>
      <c r="W166" s="48">
        <f>'[1]CUADRO 7A'!W163/W$191</f>
        <v>0</v>
      </c>
      <c r="X166" s="48">
        <f>'[1]CUADRO 7A'!X163/X$191</f>
        <v>0</v>
      </c>
      <c r="Y166" s="48">
        <f>'[1]CUADRO 7A'!Y163/Y$191</f>
        <v>0</v>
      </c>
      <c r="Z166" s="48">
        <f>'[1]CUADRO 7A'!Z163/Z$191</f>
        <v>0</v>
      </c>
      <c r="AA166" s="48">
        <f>'[1]CUADRO 7A'!AA163/AA$191</f>
        <v>0</v>
      </c>
      <c r="AB166" s="48">
        <f>'[1]CUADRO 7A'!AB163/AB$191</f>
        <v>0</v>
      </c>
      <c r="AC166" s="48">
        <f>'[2]CUADRO 7A'!AC166/$AC$191</f>
        <v>0</v>
      </c>
    </row>
    <row r="167" spans="2:29" x14ac:dyDescent="0.2">
      <c r="B167" s="108" t="s">
        <v>251</v>
      </c>
      <c r="C167" s="50">
        <f>'[1]CUADRO 7A'!C164/C$191</f>
        <v>0</v>
      </c>
      <c r="D167" s="50">
        <f>'[1]CUADRO 7A'!D164/D$191</f>
        <v>88815.193544995345</v>
      </c>
      <c r="E167" s="50">
        <f>'[1]CUADRO 7A'!E164/E$191</f>
        <v>113073.86906059121</v>
      </c>
      <c r="F167" s="50">
        <f>'[1]CUADRO 7A'!F164/F$191</f>
        <v>157414.91958238638</v>
      </c>
      <c r="G167" s="50">
        <f>'[1]CUADRO 7A'!G164/G$191</f>
        <v>110965.10564123974</v>
      </c>
      <c r="H167" s="50">
        <f>'[1]CUADRO 7A'!H164/H$191</f>
        <v>114264.46429691584</v>
      </c>
      <c r="I167" s="50">
        <f>'[1]CUADRO 7A'!I164/I$191</f>
        <v>242248.708050808</v>
      </c>
      <c r="J167" s="50">
        <f>'[1]CUADRO 7A'!J164/J$191</f>
        <v>238987.771024482</v>
      </c>
      <c r="K167" s="50">
        <f>'[1]CUADRO 7A'!K164/K$191</f>
        <v>230118.97089210022</v>
      </c>
      <c r="L167" s="50">
        <f>'[1]CUADRO 7A'!L164/L$191</f>
        <v>228507.3370965136</v>
      </c>
      <c r="M167" s="50">
        <f>'[1]CUADRO 7A'!M164/M$191</f>
        <v>386181.95366920764</v>
      </c>
      <c r="N167" s="50">
        <f>'[1]CUADRO 7A'!N164/N$191</f>
        <v>410545.02694797295</v>
      </c>
      <c r="O167" s="50">
        <f>'[1]CUADRO 7A'!O164/O$191</f>
        <v>447271.69535340555</v>
      </c>
      <c r="P167" s="50">
        <f>'[1]CUADRO 7A'!P164/P$191</f>
        <v>725243.67190232093</v>
      </c>
      <c r="Q167" s="50">
        <f>'[1]CUADRO 7A'!Q164/Q$191</f>
        <v>749811.73107237858</v>
      </c>
      <c r="R167" s="50">
        <f>'[1]CUADRO 7A'!R164/R$191</f>
        <v>736741.33136011043</v>
      </c>
      <c r="S167" s="50">
        <f>'[1]CUADRO 7A'!S164/S$191</f>
        <v>819343.18241311563</v>
      </c>
      <c r="T167" s="50">
        <f>'[1]CUADRO 7A'!T164/T$191</f>
        <v>950860.39256874321</v>
      </c>
      <c r="U167" s="50">
        <f>'[1]CUADRO 7A'!U164/U$191</f>
        <v>841889.88627004251</v>
      </c>
      <c r="V167" s="50">
        <f>'[1]CUADRO 7A'!V164/V$191</f>
        <v>822842.69571805059</v>
      </c>
      <c r="W167" s="50">
        <f>'[1]CUADRO 7A'!W164/W$191</f>
        <v>996561.25350077497</v>
      </c>
      <c r="X167" s="50">
        <f>'[1]CUADRO 7A'!X164/X$191</f>
        <v>938769.93360200385</v>
      </c>
      <c r="Y167" s="50">
        <f>'[1]CUADRO 7A'!Y164/Y$191</f>
        <v>804431.21226527181</v>
      </c>
      <c r="Z167" s="50">
        <f>'[1]CUADRO 7A'!Z164/Z$191</f>
        <v>1021214.0968171837</v>
      </c>
      <c r="AA167" s="50">
        <f>'[1]CUADRO 7A'!AA164/AA$191</f>
        <v>849611.14851924707</v>
      </c>
      <c r="AB167" s="50">
        <f>'[1]CUADRO 7A'!AB164/AB$191</f>
        <v>976817.80570063274</v>
      </c>
      <c r="AC167" s="50">
        <f>'[2]CUADRO 7A'!AC167/$AC$191</f>
        <v>1037335.43535</v>
      </c>
    </row>
    <row r="168" spans="2:29" x14ac:dyDescent="0.2">
      <c r="B168" s="106" t="s">
        <v>251</v>
      </c>
      <c r="C168" s="48">
        <f>'[1]CUADRO 7A'!C165/C$191</f>
        <v>0</v>
      </c>
      <c r="D168" s="48">
        <f>'[1]CUADRO 7A'!D165/D$191</f>
        <v>88815.193544995345</v>
      </c>
      <c r="E168" s="48">
        <f>'[1]CUADRO 7A'!E165/E$191</f>
        <v>113073.86906059121</v>
      </c>
      <c r="F168" s="48">
        <f>'[1]CUADRO 7A'!F165/F$191</f>
        <v>157414.91958238638</v>
      </c>
      <c r="G168" s="48">
        <f>'[1]CUADRO 7A'!G165/G$191</f>
        <v>110965.10564123974</v>
      </c>
      <c r="H168" s="48">
        <f>'[1]CUADRO 7A'!H165/H$191</f>
        <v>114264.46429691584</v>
      </c>
      <c r="I168" s="48">
        <f>'[1]CUADRO 7A'!I165/I$191</f>
        <v>242248.708050808</v>
      </c>
      <c r="J168" s="48">
        <f>'[1]CUADRO 7A'!J165/J$191</f>
        <v>238987.771024482</v>
      </c>
      <c r="K168" s="48">
        <f>'[1]CUADRO 7A'!K165/K$191</f>
        <v>230118.97089210022</v>
      </c>
      <c r="L168" s="48">
        <f>'[1]CUADRO 7A'!L165/L$191</f>
        <v>228507.3370965136</v>
      </c>
      <c r="M168" s="48">
        <f>'[1]CUADRO 7A'!M165/M$191</f>
        <v>386181.95366920764</v>
      </c>
      <c r="N168" s="48">
        <f>'[1]CUADRO 7A'!N165/N$191</f>
        <v>410545.02694797295</v>
      </c>
      <c r="O168" s="48">
        <f>'[1]CUADRO 7A'!O165/O$191</f>
        <v>447271.69535340555</v>
      </c>
      <c r="P168" s="48">
        <f>'[1]CUADRO 7A'!P165/P$191</f>
        <v>725243.67190232093</v>
      </c>
      <c r="Q168" s="48">
        <f>'[1]CUADRO 7A'!Q165/Q$191</f>
        <v>749811.73107237858</v>
      </c>
      <c r="R168" s="48">
        <f>'[1]CUADRO 7A'!R165/R$191</f>
        <v>736741.33136011043</v>
      </c>
      <c r="S168" s="48">
        <f>'[1]CUADRO 7A'!S165/S$191</f>
        <v>819343.18241311563</v>
      </c>
      <c r="T168" s="48">
        <f>'[1]CUADRO 7A'!T165/T$191</f>
        <v>950860.39256874321</v>
      </c>
      <c r="U168" s="48">
        <f>'[1]CUADRO 7A'!U165/U$191</f>
        <v>841889.88627004251</v>
      </c>
      <c r="V168" s="48">
        <f>'[1]CUADRO 7A'!V165/V$191</f>
        <v>0</v>
      </c>
      <c r="W168" s="48">
        <f>'[1]CUADRO 7A'!W165/W$191</f>
        <v>0</v>
      </c>
      <c r="X168" s="48">
        <f>'[1]CUADRO 7A'!X165/X$191</f>
        <v>0</v>
      </c>
      <c r="Y168" s="48">
        <f>'[1]CUADRO 7A'!Y165/Y$191</f>
        <v>0</v>
      </c>
      <c r="Z168" s="48">
        <f>'[1]CUADRO 7A'!Z165/Z$191</f>
        <v>0</v>
      </c>
      <c r="AA168" s="48">
        <f>'[1]CUADRO 7A'!AA165/AA$191</f>
        <v>0</v>
      </c>
      <c r="AB168" s="48">
        <f>'[1]CUADRO 7A'!AB165/AB$191</f>
        <v>0</v>
      </c>
      <c r="AC168" s="48">
        <f>'[2]CUADRO 7A'!AC168/$AC$191</f>
        <v>0</v>
      </c>
    </row>
    <row r="169" spans="2:29" x14ac:dyDescent="0.2">
      <c r="B169" s="106" t="s">
        <v>252</v>
      </c>
      <c r="C169" s="48">
        <f>'[1]CUADRO 7A'!C166/C$191</f>
        <v>0</v>
      </c>
      <c r="D169" s="48">
        <f>'[1]CUADRO 7A'!D166/D$191</f>
        <v>0</v>
      </c>
      <c r="E169" s="48">
        <f>'[1]CUADRO 7A'!E166/E$191</f>
        <v>0</v>
      </c>
      <c r="F169" s="48">
        <f>'[1]CUADRO 7A'!F166/F$191</f>
        <v>0</v>
      </c>
      <c r="G169" s="48">
        <f>'[1]CUADRO 7A'!G166/G$191</f>
        <v>0</v>
      </c>
      <c r="H169" s="48">
        <f>'[1]CUADRO 7A'!H166/H$191</f>
        <v>0</v>
      </c>
      <c r="I169" s="48">
        <f>'[1]CUADRO 7A'!I166/I$191</f>
        <v>0</v>
      </c>
      <c r="J169" s="48">
        <f>'[1]CUADRO 7A'!J166/J$191</f>
        <v>0</v>
      </c>
      <c r="K169" s="48">
        <f>'[1]CUADRO 7A'!K166/K$191</f>
        <v>0</v>
      </c>
      <c r="L169" s="48">
        <f>'[1]CUADRO 7A'!L166/L$191</f>
        <v>0</v>
      </c>
      <c r="M169" s="48">
        <f>'[1]CUADRO 7A'!M166/M$191</f>
        <v>0</v>
      </c>
      <c r="N169" s="48">
        <f>'[1]CUADRO 7A'!N166/N$191</f>
        <v>0</v>
      </c>
      <c r="O169" s="48">
        <f>'[1]CUADRO 7A'!O166/O$191</f>
        <v>0</v>
      </c>
      <c r="P169" s="48">
        <f>'[1]CUADRO 7A'!P166/P$191</f>
        <v>0</v>
      </c>
      <c r="Q169" s="48">
        <f>'[1]CUADRO 7A'!Q166/Q$191</f>
        <v>0</v>
      </c>
      <c r="R169" s="48">
        <f>'[1]CUADRO 7A'!R166/R$191</f>
        <v>0</v>
      </c>
      <c r="S169" s="48">
        <f>'[1]CUADRO 7A'!S166/S$191</f>
        <v>0</v>
      </c>
      <c r="T169" s="48">
        <f>'[1]CUADRO 7A'!T166/T$191</f>
        <v>0</v>
      </c>
      <c r="U169" s="48">
        <f>'[1]CUADRO 7A'!U166/U$191</f>
        <v>0</v>
      </c>
      <c r="V169" s="48">
        <f>'[1]CUADRO 7A'!V166/V$191</f>
        <v>74252.932708921318</v>
      </c>
      <c r="W169" s="48">
        <f>'[1]CUADRO 7A'!W166/W$191</f>
        <v>17309.571396254927</v>
      </c>
      <c r="X169" s="48">
        <f>'[1]CUADRO 7A'!X166/X$191</f>
        <v>73403.185713903658</v>
      </c>
      <c r="Y169" s="48">
        <f>'[1]CUADRO 7A'!Y166/Y$191</f>
        <v>64889.662052602245</v>
      </c>
      <c r="Z169" s="48">
        <f>'[1]CUADRO 7A'!Z166/Z$191</f>
        <v>68822.69028565519</v>
      </c>
      <c r="AA169" s="48">
        <f>'[1]CUADRO 7A'!AA166/AA$191</f>
        <v>71452.606777559515</v>
      </c>
      <c r="AB169" s="48">
        <f>'[1]CUADRO 7A'!AB166/AB$191</f>
        <v>38975.685174361599</v>
      </c>
      <c r="AC169" s="48">
        <f>'[2]CUADRO 7A'!AC169/$AC$191</f>
        <v>67637.100000000006</v>
      </c>
    </row>
    <row r="170" spans="2:29" x14ac:dyDescent="0.2">
      <c r="B170" s="106" t="s">
        <v>253</v>
      </c>
      <c r="C170" s="48">
        <f>'[1]CUADRO 7A'!C167/C$191</f>
        <v>0</v>
      </c>
      <c r="D170" s="48">
        <f>'[1]CUADRO 7A'!D167/D$191</f>
        <v>0</v>
      </c>
      <c r="E170" s="48">
        <f>'[1]CUADRO 7A'!E167/E$191</f>
        <v>0</v>
      </c>
      <c r="F170" s="48">
        <f>'[1]CUADRO 7A'!F167/F$191</f>
        <v>0</v>
      </c>
      <c r="G170" s="48">
        <f>'[1]CUADRO 7A'!G167/G$191</f>
        <v>0</v>
      </c>
      <c r="H170" s="48">
        <f>'[1]CUADRO 7A'!H167/H$191</f>
        <v>0</v>
      </c>
      <c r="I170" s="48">
        <f>'[1]CUADRO 7A'!I167/I$191</f>
        <v>0</v>
      </c>
      <c r="J170" s="48">
        <f>'[1]CUADRO 7A'!J167/J$191</f>
        <v>0</v>
      </c>
      <c r="K170" s="48">
        <f>'[1]CUADRO 7A'!K167/K$191</f>
        <v>0</v>
      </c>
      <c r="L170" s="48">
        <f>'[1]CUADRO 7A'!L167/L$191</f>
        <v>0</v>
      </c>
      <c r="M170" s="48">
        <f>'[1]CUADRO 7A'!M167/M$191</f>
        <v>0</v>
      </c>
      <c r="N170" s="48">
        <f>'[1]CUADRO 7A'!N167/N$191</f>
        <v>0</v>
      </c>
      <c r="O170" s="48">
        <f>'[1]CUADRO 7A'!O167/O$191</f>
        <v>0</v>
      </c>
      <c r="P170" s="48">
        <f>'[1]CUADRO 7A'!P167/P$191</f>
        <v>0</v>
      </c>
      <c r="Q170" s="48">
        <f>'[1]CUADRO 7A'!Q167/Q$191</f>
        <v>0</v>
      </c>
      <c r="R170" s="48">
        <f>'[1]CUADRO 7A'!R167/R$191</f>
        <v>0</v>
      </c>
      <c r="S170" s="48">
        <f>'[1]CUADRO 7A'!S167/S$191</f>
        <v>0</v>
      </c>
      <c r="T170" s="48">
        <f>'[1]CUADRO 7A'!T167/T$191</f>
        <v>0</v>
      </c>
      <c r="U170" s="48">
        <f>'[1]CUADRO 7A'!U167/U$191</f>
        <v>0</v>
      </c>
      <c r="V170" s="48">
        <f>'[1]CUADRO 7A'!V167/V$191</f>
        <v>161363.58882078377</v>
      </c>
      <c r="W170" s="48">
        <f>'[1]CUADRO 7A'!W167/W$191</f>
        <v>166746.84848571371</v>
      </c>
      <c r="X170" s="48">
        <f>'[1]CUADRO 7A'!X167/X$191</f>
        <v>181695.67413618293</v>
      </c>
      <c r="Y170" s="48">
        <f>'[1]CUADRO 7A'!Y167/Y$191</f>
        <v>174873.22946618457</v>
      </c>
      <c r="Z170" s="48">
        <f>'[1]CUADRO 7A'!Z167/Z$191</f>
        <v>218454.44439014132</v>
      </c>
      <c r="AA170" s="48">
        <f>'[1]CUADRO 7A'!AA167/AA$191</f>
        <v>217311.55645243279</v>
      </c>
      <c r="AB170" s="48">
        <f>'[1]CUADRO 7A'!AB167/AB$191</f>
        <v>338455.46207781258</v>
      </c>
      <c r="AC170" s="48">
        <f>'[2]CUADRO 7A'!AC170/$AC$191</f>
        <v>401315.696</v>
      </c>
    </row>
    <row r="171" spans="2:29" x14ac:dyDescent="0.2">
      <c r="B171" s="106" t="s">
        <v>254</v>
      </c>
      <c r="C171" s="48">
        <f>'[1]CUADRO 7A'!C168/C$191</f>
        <v>0</v>
      </c>
      <c r="D171" s="48">
        <f>'[1]CUADRO 7A'!D168/D$191</f>
        <v>0</v>
      </c>
      <c r="E171" s="48">
        <f>'[1]CUADRO 7A'!E168/E$191</f>
        <v>0</v>
      </c>
      <c r="F171" s="48">
        <f>'[1]CUADRO 7A'!F168/F$191</f>
        <v>0</v>
      </c>
      <c r="G171" s="48">
        <f>'[1]CUADRO 7A'!G168/G$191</f>
        <v>0</v>
      </c>
      <c r="H171" s="48">
        <f>'[1]CUADRO 7A'!H168/H$191</f>
        <v>0</v>
      </c>
      <c r="I171" s="48">
        <f>'[1]CUADRO 7A'!I168/I$191</f>
        <v>0</v>
      </c>
      <c r="J171" s="48">
        <f>'[1]CUADRO 7A'!J168/J$191</f>
        <v>0</v>
      </c>
      <c r="K171" s="48">
        <f>'[1]CUADRO 7A'!K168/K$191</f>
        <v>0</v>
      </c>
      <c r="L171" s="48">
        <f>'[1]CUADRO 7A'!L168/L$191</f>
        <v>0</v>
      </c>
      <c r="M171" s="48">
        <f>'[1]CUADRO 7A'!M168/M$191</f>
        <v>0</v>
      </c>
      <c r="N171" s="48">
        <f>'[1]CUADRO 7A'!N168/N$191</f>
        <v>0</v>
      </c>
      <c r="O171" s="48">
        <f>'[1]CUADRO 7A'!O168/O$191</f>
        <v>0</v>
      </c>
      <c r="P171" s="48">
        <f>'[1]CUADRO 7A'!P168/P$191</f>
        <v>0</v>
      </c>
      <c r="Q171" s="48">
        <f>'[1]CUADRO 7A'!Q168/Q$191</f>
        <v>0</v>
      </c>
      <c r="R171" s="48">
        <f>'[1]CUADRO 7A'!R168/R$191</f>
        <v>0</v>
      </c>
      <c r="S171" s="48">
        <f>'[1]CUADRO 7A'!S168/S$191</f>
        <v>0</v>
      </c>
      <c r="T171" s="48">
        <f>'[1]CUADRO 7A'!T168/T$191</f>
        <v>0</v>
      </c>
      <c r="U171" s="48">
        <f>'[1]CUADRO 7A'!U168/U$191</f>
        <v>0</v>
      </c>
      <c r="V171" s="48">
        <f>'[1]CUADRO 7A'!V168/V$191</f>
        <v>0</v>
      </c>
      <c r="W171" s="48">
        <f>'[1]CUADRO 7A'!W168/W$191</f>
        <v>248478.5965455171</v>
      </c>
      <c r="X171" s="48">
        <f>'[1]CUADRO 7A'!X168/X$191</f>
        <v>0</v>
      </c>
      <c r="Y171" s="48">
        <f>'[1]CUADRO 7A'!Y168/Y$191</f>
        <v>0</v>
      </c>
      <c r="Z171" s="48">
        <f>'[1]CUADRO 7A'!Z168/Z$191</f>
        <v>0</v>
      </c>
      <c r="AA171" s="48">
        <f>'[1]CUADRO 7A'!AA168/AA$191</f>
        <v>0</v>
      </c>
      <c r="AB171" s="48">
        <f>'[1]CUADRO 7A'!AB168/AB$191</f>
        <v>0</v>
      </c>
      <c r="AC171" s="48">
        <f>'[2]CUADRO 7A'!AC171/$AC$191</f>
        <v>0</v>
      </c>
    </row>
    <row r="172" spans="2:29" x14ac:dyDescent="0.2">
      <c r="B172" s="106" t="s">
        <v>255</v>
      </c>
      <c r="C172" s="48">
        <f>'[1]CUADRO 7A'!C169/C$191</f>
        <v>0</v>
      </c>
      <c r="D172" s="48">
        <f>'[1]CUADRO 7A'!D169/D$191</f>
        <v>0</v>
      </c>
      <c r="E172" s="48">
        <f>'[1]CUADRO 7A'!E169/E$191</f>
        <v>0</v>
      </c>
      <c r="F172" s="48">
        <f>'[1]CUADRO 7A'!F169/F$191</f>
        <v>0</v>
      </c>
      <c r="G172" s="48">
        <f>'[1]CUADRO 7A'!G169/G$191</f>
        <v>0</v>
      </c>
      <c r="H172" s="48">
        <f>'[1]CUADRO 7A'!H169/H$191</f>
        <v>0</v>
      </c>
      <c r="I172" s="48">
        <f>'[1]CUADRO 7A'!I169/I$191</f>
        <v>0</v>
      </c>
      <c r="J172" s="48">
        <f>'[1]CUADRO 7A'!J169/J$191</f>
        <v>0</v>
      </c>
      <c r="K172" s="48">
        <f>'[1]CUADRO 7A'!K169/K$191</f>
        <v>0</v>
      </c>
      <c r="L172" s="48">
        <f>'[1]CUADRO 7A'!L169/L$191</f>
        <v>0</v>
      </c>
      <c r="M172" s="48">
        <f>'[1]CUADRO 7A'!M169/M$191</f>
        <v>0</v>
      </c>
      <c r="N172" s="48">
        <f>'[1]CUADRO 7A'!N169/N$191</f>
        <v>0</v>
      </c>
      <c r="O172" s="48">
        <f>'[1]CUADRO 7A'!O169/O$191</f>
        <v>0</v>
      </c>
      <c r="P172" s="48">
        <f>'[1]CUADRO 7A'!P169/P$191</f>
        <v>0</v>
      </c>
      <c r="Q172" s="48">
        <f>'[1]CUADRO 7A'!Q169/Q$191</f>
        <v>0</v>
      </c>
      <c r="R172" s="48">
        <f>'[1]CUADRO 7A'!R169/R$191</f>
        <v>0</v>
      </c>
      <c r="S172" s="48">
        <f>'[1]CUADRO 7A'!S169/S$191</f>
        <v>0</v>
      </c>
      <c r="T172" s="48">
        <f>'[1]CUADRO 7A'!T169/T$191</f>
        <v>0</v>
      </c>
      <c r="U172" s="48">
        <f>'[1]CUADRO 7A'!U169/U$191</f>
        <v>0</v>
      </c>
      <c r="V172" s="48">
        <f>'[1]CUADRO 7A'!V169/V$191</f>
        <v>69502.132383005155</v>
      </c>
      <c r="W172" s="48">
        <f>'[1]CUADRO 7A'!W169/W$191</f>
        <v>102339.36860483355</v>
      </c>
      <c r="X172" s="48">
        <f>'[1]CUADRO 7A'!X169/X$191</f>
        <v>86546.455891782636</v>
      </c>
      <c r="Y172" s="48">
        <f>'[1]CUADRO 7A'!Y169/Y$191</f>
        <v>82929.51081802987</v>
      </c>
      <c r="Z172" s="48">
        <f>'[1]CUADRO 7A'!Z169/Z$191</f>
        <v>85156.121075034927</v>
      </c>
      <c r="AA172" s="48">
        <f>'[1]CUADRO 7A'!AA169/AA$191</f>
        <v>91492.622939427078</v>
      </c>
      <c r="AB172" s="48">
        <f>'[1]CUADRO 7A'!AB169/AB$191</f>
        <v>95135.404004343902</v>
      </c>
      <c r="AC172" s="48">
        <f>'[2]CUADRO 7A'!AC172/$AC$191</f>
        <v>103146.848</v>
      </c>
    </row>
    <row r="173" spans="2:29" x14ac:dyDescent="0.2">
      <c r="B173" s="106" t="s">
        <v>256</v>
      </c>
      <c r="C173" s="48">
        <f>'[1]CUADRO 7A'!C170/C$191</f>
        <v>0</v>
      </c>
      <c r="D173" s="48">
        <f>'[1]CUADRO 7A'!D170/D$191</f>
        <v>0</v>
      </c>
      <c r="E173" s="48">
        <f>'[1]CUADRO 7A'!E170/E$191</f>
        <v>0</v>
      </c>
      <c r="F173" s="48">
        <f>'[1]CUADRO 7A'!F170/F$191</f>
        <v>0</v>
      </c>
      <c r="G173" s="48">
        <f>'[1]CUADRO 7A'!G170/G$191</f>
        <v>0</v>
      </c>
      <c r="H173" s="48">
        <f>'[1]CUADRO 7A'!H170/H$191</f>
        <v>0</v>
      </c>
      <c r="I173" s="48">
        <f>'[1]CUADRO 7A'!I170/I$191</f>
        <v>0</v>
      </c>
      <c r="J173" s="48">
        <f>'[1]CUADRO 7A'!J170/J$191</f>
        <v>0</v>
      </c>
      <c r="K173" s="48">
        <f>'[1]CUADRO 7A'!K170/K$191</f>
        <v>0</v>
      </c>
      <c r="L173" s="48">
        <f>'[1]CUADRO 7A'!L170/L$191</f>
        <v>0</v>
      </c>
      <c r="M173" s="48">
        <f>'[1]CUADRO 7A'!M170/M$191</f>
        <v>0</v>
      </c>
      <c r="N173" s="48">
        <f>'[1]CUADRO 7A'!N170/N$191</f>
        <v>0</v>
      </c>
      <c r="O173" s="48">
        <f>'[1]CUADRO 7A'!O170/O$191</f>
        <v>0</v>
      </c>
      <c r="P173" s="48">
        <f>'[1]CUADRO 7A'!P170/P$191</f>
        <v>0</v>
      </c>
      <c r="Q173" s="48">
        <f>'[1]CUADRO 7A'!Q170/Q$191</f>
        <v>0</v>
      </c>
      <c r="R173" s="48">
        <f>'[1]CUADRO 7A'!R170/R$191</f>
        <v>0</v>
      </c>
      <c r="S173" s="48">
        <f>'[1]CUADRO 7A'!S170/S$191</f>
        <v>0</v>
      </c>
      <c r="T173" s="48">
        <f>'[1]CUADRO 7A'!T170/T$191</f>
        <v>0</v>
      </c>
      <c r="U173" s="48">
        <f>'[1]CUADRO 7A'!U170/U$191</f>
        <v>0</v>
      </c>
      <c r="V173" s="48">
        <f>'[1]CUADRO 7A'!V170/V$191</f>
        <v>0</v>
      </c>
      <c r="W173" s="48">
        <f>'[1]CUADRO 7A'!W170/W$191</f>
        <v>15307.004037794437</v>
      </c>
      <c r="X173" s="48">
        <f>'[1]CUADRO 7A'!X170/X$191</f>
        <v>7246.2620894690572</v>
      </c>
      <c r="Y173" s="48">
        <f>'[1]CUADRO 7A'!Y170/Y$191</f>
        <v>0</v>
      </c>
      <c r="Z173" s="48">
        <f>'[1]CUADRO 7A'!Z170/Z$191</f>
        <v>0</v>
      </c>
      <c r="AA173" s="48">
        <f>'[1]CUADRO 7A'!AA170/AA$191</f>
        <v>0</v>
      </c>
      <c r="AB173" s="48">
        <f>'[1]CUADRO 7A'!AB170/AB$191</f>
        <v>0</v>
      </c>
      <c r="AC173" s="48">
        <f>'[2]CUADRO 7A'!AC173/$AC$191</f>
        <v>0</v>
      </c>
    </row>
    <row r="174" spans="2:29" x14ac:dyDescent="0.2">
      <c r="B174" s="106" t="s">
        <v>257</v>
      </c>
      <c r="C174" s="48">
        <f>'[1]CUADRO 7A'!C171/C$191</f>
        <v>0</v>
      </c>
      <c r="D174" s="48">
        <f>'[1]CUADRO 7A'!D171/D$191</f>
        <v>0</v>
      </c>
      <c r="E174" s="48">
        <f>'[1]CUADRO 7A'!E171/E$191</f>
        <v>0</v>
      </c>
      <c r="F174" s="48">
        <f>'[1]CUADRO 7A'!F171/F$191</f>
        <v>0</v>
      </c>
      <c r="G174" s="48">
        <f>'[1]CUADRO 7A'!G171/G$191</f>
        <v>0</v>
      </c>
      <c r="H174" s="48">
        <f>'[1]CUADRO 7A'!H171/H$191</f>
        <v>0</v>
      </c>
      <c r="I174" s="48">
        <f>'[1]CUADRO 7A'!I171/I$191</f>
        <v>0</v>
      </c>
      <c r="J174" s="48">
        <f>'[1]CUADRO 7A'!J171/J$191</f>
        <v>0</v>
      </c>
      <c r="K174" s="48">
        <f>'[1]CUADRO 7A'!K171/K$191</f>
        <v>0</v>
      </c>
      <c r="L174" s="48">
        <f>'[1]CUADRO 7A'!L171/L$191</f>
        <v>0</v>
      </c>
      <c r="M174" s="48">
        <f>'[1]CUADRO 7A'!M171/M$191</f>
        <v>0</v>
      </c>
      <c r="N174" s="48">
        <f>'[1]CUADRO 7A'!N171/N$191</f>
        <v>0</v>
      </c>
      <c r="O174" s="48">
        <f>'[1]CUADRO 7A'!O171/O$191</f>
        <v>0</v>
      </c>
      <c r="P174" s="48">
        <f>'[1]CUADRO 7A'!P171/P$191</f>
        <v>0</v>
      </c>
      <c r="Q174" s="48">
        <f>'[1]CUADRO 7A'!Q171/Q$191</f>
        <v>0</v>
      </c>
      <c r="R174" s="48">
        <f>'[1]CUADRO 7A'!R171/R$191</f>
        <v>0</v>
      </c>
      <c r="S174" s="48">
        <f>'[1]CUADRO 7A'!S171/S$191</f>
        <v>0</v>
      </c>
      <c r="T174" s="48">
        <f>'[1]CUADRO 7A'!T171/T$191</f>
        <v>0</v>
      </c>
      <c r="U174" s="48">
        <f>'[1]CUADRO 7A'!U171/U$191</f>
        <v>0</v>
      </c>
      <c r="V174" s="48">
        <f>'[1]CUADRO 7A'!V171/V$191</f>
        <v>174189.27212331109</v>
      </c>
      <c r="W174" s="48">
        <f>'[1]CUADRO 7A'!W171/W$191</f>
        <v>132991.79415017407</v>
      </c>
      <c r="X174" s="48">
        <f>'[1]CUADRO 7A'!X171/X$191</f>
        <v>148204.49442329319</v>
      </c>
      <c r="Y174" s="48">
        <f>'[1]CUADRO 7A'!Y171/Y$191</f>
        <v>187425.08397193896</v>
      </c>
      <c r="Z174" s="48">
        <f>'[1]CUADRO 7A'!Z171/Z$191</f>
        <v>184681.84870403158</v>
      </c>
      <c r="AA174" s="48">
        <f>'[1]CUADRO 7A'!AA171/AA$191</f>
        <v>191999.77500779636</v>
      </c>
      <c r="AB174" s="48">
        <f>'[1]CUADRO 7A'!AB171/AB$191</f>
        <v>249622.07012544447</v>
      </c>
      <c r="AC174" s="48">
        <f>'[2]CUADRO 7A'!AC174/$AC$191</f>
        <v>210825.52299999999</v>
      </c>
    </row>
    <row r="175" spans="2:29" x14ac:dyDescent="0.2">
      <c r="B175" s="106" t="s">
        <v>258</v>
      </c>
      <c r="C175" s="48">
        <f>'[1]CUADRO 7A'!C172/C$191</f>
        <v>0</v>
      </c>
      <c r="D175" s="48">
        <f>'[1]CUADRO 7A'!D172/D$191</f>
        <v>0</v>
      </c>
      <c r="E175" s="48">
        <f>'[1]CUADRO 7A'!E172/E$191</f>
        <v>0</v>
      </c>
      <c r="F175" s="48">
        <f>'[1]CUADRO 7A'!F172/F$191</f>
        <v>0</v>
      </c>
      <c r="G175" s="48">
        <f>'[1]CUADRO 7A'!G172/G$191</f>
        <v>0</v>
      </c>
      <c r="H175" s="48">
        <f>'[1]CUADRO 7A'!H172/H$191</f>
        <v>0</v>
      </c>
      <c r="I175" s="48">
        <f>'[1]CUADRO 7A'!I172/I$191</f>
        <v>0</v>
      </c>
      <c r="J175" s="48">
        <f>'[1]CUADRO 7A'!J172/J$191</f>
        <v>0</v>
      </c>
      <c r="K175" s="48">
        <f>'[1]CUADRO 7A'!K172/K$191</f>
        <v>0</v>
      </c>
      <c r="L175" s="48">
        <f>'[1]CUADRO 7A'!L172/L$191</f>
        <v>0</v>
      </c>
      <c r="M175" s="48">
        <f>'[1]CUADRO 7A'!M172/M$191</f>
        <v>0</v>
      </c>
      <c r="N175" s="48">
        <f>'[1]CUADRO 7A'!N172/N$191</f>
        <v>0</v>
      </c>
      <c r="O175" s="48">
        <f>'[1]CUADRO 7A'!O172/O$191</f>
        <v>0</v>
      </c>
      <c r="P175" s="48">
        <f>'[1]CUADRO 7A'!P172/P$191</f>
        <v>0</v>
      </c>
      <c r="Q175" s="48">
        <f>'[1]CUADRO 7A'!Q172/Q$191</f>
        <v>0</v>
      </c>
      <c r="R175" s="48">
        <f>'[1]CUADRO 7A'!R172/R$191</f>
        <v>0</v>
      </c>
      <c r="S175" s="48">
        <f>'[1]CUADRO 7A'!S172/S$191</f>
        <v>0</v>
      </c>
      <c r="T175" s="48">
        <f>'[1]CUADRO 7A'!T172/T$191</f>
        <v>0</v>
      </c>
      <c r="U175" s="48">
        <f>'[1]CUADRO 7A'!U172/U$191</f>
        <v>0</v>
      </c>
      <c r="V175" s="48">
        <f>'[1]CUADRO 7A'!V172/V$191</f>
        <v>94037.8502488948</v>
      </c>
      <c r="W175" s="48">
        <f>'[1]CUADRO 7A'!W172/W$191</f>
        <v>95324.367645364851</v>
      </c>
      <c r="X175" s="48">
        <f>'[1]CUADRO 7A'!X172/X$191</f>
        <v>111258.52842074075</v>
      </c>
      <c r="Y175" s="48">
        <f>'[1]CUADRO 7A'!Y172/Y$191</f>
        <v>84150.293306925261</v>
      </c>
      <c r="Z175" s="48">
        <f>'[1]CUADRO 7A'!Z172/Z$191</f>
        <v>256076.82221015275</v>
      </c>
      <c r="AA175" s="48">
        <f>'[1]CUADRO 7A'!AA172/AA$191</f>
        <v>91146.038867341398</v>
      </c>
      <c r="AB175" s="48">
        <f>'[1]CUADRO 7A'!AB172/AB$191</f>
        <v>91665.577208255156</v>
      </c>
      <c r="AC175" s="48">
        <f>'[2]CUADRO 7A'!AC175/$AC$191</f>
        <v>72526.419450999994</v>
      </c>
    </row>
    <row r="176" spans="2:29" x14ac:dyDescent="0.2">
      <c r="B176" s="106" t="s">
        <v>259</v>
      </c>
      <c r="C176" s="48">
        <f>'[1]CUADRO 7A'!C173/C$191</f>
        <v>0</v>
      </c>
      <c r="D176" s="48">
        <f>'[1]CUADRO 7A'!D173/D$191</f>
        <v>0</v>
      </c>
      <c r="E176" s="48">
        <f>'[1]CUADRO 7A'!E173/E$191</f>
        <v>0</v>
      </c>
      <c r="F176" s="48">
        <f>'[1]CUADRO 7A'!F173/F$191</f>
        <v>0</v>
      </c>
      <c r="G176" s="48">
        <f>'[1]CUADRO 7A'!G173/G$191</f>
        <v>0</v>
      </c>
      <c r="H176" s="48">
        <f>'[1]CUADRO 7A'!H173/H$191</f>
        <v>0</v>
      </c>
      <c r="I176" s="48">
        <f>'[1]CUADRO 7A'!I173/I$191</f>
        <v>0</v>
      </c>
      <c r="J176" s="48">
        <f>'[1]CUADRO 7A'!J173/J$191</f>
        <v>0</v>
      </c>
      <c r="K176" s="48">
        <f>'[1]CUADRO 7A'!K173/K$191</f>
        <v>0</v>
      </c>
      <c r="L176" s="48">
        <f>'[1]CUADRO 7A'!L173/L$191</f>
        <v>0</v>
      </c>
      <c r="M176" s="48">
        <f>'[1]CUADRO 7A'!M173/M$191</f>
        <v>0</v>
      </c>
      <c r="N176" s="48">
        <f>'[1]CUADRO 7A'!N173/N$191</f>
        <v>0</v>
      </c>
      <c r="O176" s="48">
        <f>'[1]CUADRO 7A'!O173/O$191</f>
        <v>0</v>
      </c>
      <c r="P176" s="48">
        <f>'[1]CUADRO 7A'!P173/P$191</f>
        <v>0</v>
      </c>
      <c r="Q176" s="48">
        <f>'[1]CUADRO 7A'!Q173/Q$191</f>
        <v>0</v>
      </c>
      <c r="R176" s="48">
        <f>'[1]CUADRO 7A'!R173/R$191</f>
        <v>0</v>
      </c>
      <c r="S176" s="48">
        <f>'[1]CUADRO 7A'!S173/S$191</f>
        <v>0</v>
      </c>
      <c r="T176" s="48">
        <f>'[1]CUADRO 7A'!T173/T$191</f>
        <v>0</v>
      </c>
      <c r="U176" s="48">
        <f>'[1]CUADRO 7A'!U173/U$191</f>
        <v>0</v>
      </c>
      <c r="V176" s="48">
        <f>'[1]CUADRO 7A'!V173/V$191</f>
        <v>151853.90037661401</v>
      </c>
      <c r="W176" s="48">
        <f>'[1]CUADRO 7A'!W173/W$191</f>
        <v>135523.11495544223</v>
      </c>
      <c r="X176" s="48">
        <f>'[1]CUADRO 7A'!X173/X$191</f>
        <v>166363.59803155891</v>
      </c>
      <c r="Y176" s="48">
        <f>'[1]CUADRO 7A'!Y173/Y$191</f>
        <v>135943.25907070193</v>
      </c>
      <c r="Z176" s="48">
        <f>'[1]CUADRO 7A'!Z173/Z$191</f>
        <v>125887.23308645502</v>
      </c>
      <c r="AA176" s="48">
        <f>'[1]CUADRO 7A'!AA173/AA$191</f>
        <v>117371.07157076006</v>
      </c>
      <c r="AB176" s="48">
        <f>'[1]CUADRO 7A'!AB173/AB$191</f>
        <v>120547.35732958063</v>
      </c>
      <c r="AC176" s="48">
        <f>'[2]CUADRO 7A'!AC176/$AC$191</f>
        <v>121996.691825</v>
      </c>
    </row>
    <row r="177" spans="2:30" x14ac:dyDescent="0.2">
      <c r="B177" s="106" t="s">
        <v>260</v>
      </c>
      <c r="C177" s="48">
        <f>'[1]CUADRO 7A'!C174/C$191</f>
        <v>0</v>
      </c>
      <c r="D177" s="48">
        <f>'[1]CUADRO 7A'!D174/D$191</f>
        <v>0</v>
      </c>
      <c r="E177" s="48">
        <f>'[1]CUADRO 7A'!E174/E$191</f>
        <v>0</v>
      </c>
      <c r="F177" s="48">
        <f>'[1]CUADRO 7A'!F174/F$191</f>
        <v>0</v>
      </c>
      <c r="G177" s="48">
        <f>'[1]CUADRO 7A'!G174/G$191</f>
        <v>0</v>
      </c>
      <c r="H177" s="48">
        <f>'[1]CUADRO 7A'!H174/H$191</f>
        <v>0</v>
      </c>
      <c r="I177" s="48">
        <f>'[1]CUADRO 7A'!I174/I$191</f>
        <v>0</v>
      </c>
      <c r="J177" s="48">
        <f>'[1]CUADRO 7A'!J174/J$191</f>
        <v>0</v>
      </c>
      <c r="K177" s="48">
        <f>'[1]CUADRO 7A'!K174/K$191</f>
        <v>0</v>
      </c>
      <c r="L177" s="48">
        <f>'[1]CUADRO 7A'!L174/L$191</f>
        <v>0</v>
      </c>
      <c r="M177" s="48">
        <f>'[1]CUADRO 7A'!M174/M$191</f>
        <v>0</v>
      </c>
      <c r="N177" s="48">
        <f>'[1]CUADRO 7A'!N174/N$191</f>
        <v>0</v>
      </c>
      <c r="O177" s="48">
        <f>'[1]CUADRO 7A'!O174/O$191</f>
        <v>0</v>
      </c>
      <c r="P177" s="48">
        <f>'[1]CUADRO 7A'!P174/P$191</f>
        <v>0</v>
      </c>
      <c r="Q177" s="48">
        <f>'[1]CUADRO 7A'!Q174/Q$191</f>
        <v>0</v>
      </c>
      <c r="R177" s="48">
        <f>'[1]CUADRO 7A'!R174/R$191</f>
        <v>0</v>
      </c>
      <c r="S177" s="48">
        <f>'[1]CUADRO 7A'!S174/S$191</f>
        <v>0</v>
      </c>
      <c r="T177" s="48">
        <f>'[1]CUADRO 7A'!T174/T$191</f>
        <v>0</v>
      </c>
      <c r="U177" s="48">
        <f>'[1]CUADRO 7A'!U174/U$191</f>
        <v>0</v>
      </c>
      <c r="V177" s="48">
        <f>'[1]CUADRO 7A'!V174/V$191</f>
        <v>0</v>
      </c>
      <c r="W177" s="48">
        <f>'[1]CUADRO 7A'!W174/W$191</f>
        <v>0</v>
      </c>
      <c r="X177" s="48">
        <f>'[1]CUADRO 7A'!X174/X$191</f>
        <v>36622.608600176616</v>
      </c>
      <c r="Y177" s="48">
        <f>'[1]CUADRO 7A'!Y174/Y$191</f>
        <v>30336.676099104989</v>
      </c>
      <c r="Z177" s="48">
        <f>'[1]CUADRO 7A'!Z174/Z$191</f>
        <v>33126.974605464624</v>
      </c>
      <c r="AA177" s="48">
        <f>'[1]CUADRO 7A'!AA174/AA$191</f>
        <v>22837.533342499122</v>
      </c>
      <c r="AB177" s="48">
        <f>'[1]CUADRO 7A'!AB174/AB$191</f>
        <v>0</v>
      </c>
      <c r="AC177" s="48">
        <f>'[2]CUADRO 7A'!AC177/$AC$191</f>
        <v>19843.806444000002</v>
      </c>
    </row>
    <row r="178" spans="2:30" x14ac:dyDescent="0.2">
      <c r="B178" s="106" t="s">
        <v>261</v>
      </c>
      <c r="C178" s="48">
        <f>'[1]CUADRO 7A'!C175/C$191</f>
        <v>0</v>
      </c>
      <c r="D178" s="48">
        <f>'[1]CUADRO 7A'!D175/D$191</f>
        <v>0</v>
      </c>
      <c r="E178" s="48">
        <f>'[1]CUADRO 7A'!E175/E$191</f>
        <v>0</v>
      </c>
      <c r="F178" s="48">
        <f>'[1]CUADRO 7A'!F175/F$191</f>
        <v>0</v>
      </c>
      <c r="G178" s="48">
        <f>'[1]CUADRO 7A'!G175/G$191</f>
        <v>0</v>
      </c>
      <c r="H178" s="48">
        <f>'[1]CUADRO 7A'!H175/H$191</f>
        <v>0</v>
      </c>
      <c r="I178" s="48">
        <f>'[1]CUADRO 7A'!I175/I$191</f>
        <v>0</v>
      </c>
      <c r="J178" s="48">
        <f>'[1]CUADRO 7A'!J175/J$191</f>
        <v>0</v>
      </c>
      <c r="K178" s="48">
        <f>'[1]CUADRO 7A'!K175/K$191</f>
        <v>0</v>
      </c>
      <c r="L178" s="48">
        <f>'[1]CUADRO 7A'!L175/L$191</f>
        <v>0</v>
      </c>
      <c r="M178" s="48">
        <f>'[1]CUADRO 7A'!M175/M$191</f>
        <v>0</v>
      </c>
      <c r="N178" s="48">
        <f>'[1]CUADRO 7A'!N175/N$191</f>
        <v>0</v>
      </c>
      <c r="O178" s="48">
        <f>'[1]CUADRO 7A'!O175/O$191</f>
        <v>0</v>
      </c>
      <c r="P178" s="48">
        <f>'[1]CUADRO 7A'!P175/P$191</f>
        <v>0</v>
      </c>
      <c r="Q178" s="48">
        <f>'[1]CUADRO 7A'!Q175/Q$191</f>
        <v>0</v>
      </c>
      <c r="R178" s="48">
        <f>'[1]CUADRO 7A'!R175/R$191</f>
        <v>0</v>
      </c>
      <c r="S178" s="48">
        <f>'[1]CUADRO 7A'!S175/S$191</f>
        <v>0</v>
      </c>
      <c r="T178" s="48">
        <f>'[1]CUADRO 7A'!T175/T$191</f>
        <v>0</v>
      </c>
      <c r="U178" s="48">
        <f>'[1]CUADRO 7A'!U175/U$191</f>
        <v>0</v>
      </c>
      <c r="V178" s="48">
        <f>'[1]CUADRO 7A'!V175/V$191</f>
        <v>7776.7234014014639</v>
      </c>
      <c r="W178" s="48">
        <f>'[1]CUADRO 7A'!W175/W$191</f>
        <v>4250.7550212955148</v>
      </c>
      <c r="X178" s="48">
        <f>'[1]CUADRO 7A'!X175/X$191</f>
        <v>7911.4689492823163</v>
      </c>
      <c r="Y178" s="48">
        <f>'[1]CUADRO 7A'!Y175/Y$191</f>
        <v>3202.9093394046399</v>
      </c>
      <c r="Z178" s="48">
        <f>'[1]CUADRO 7A'!Z175/Z$191</f>
        <v>2930.9199665122987</v>
      </c>
      <c r="AA178" s="48">
        <f>'[1]CUADRO 7A'!AA175/AA$191</f>
        <v>947.25550248496347</v>
      </c>
      <c r="AB178" s="48">
        <f>'[1]CUADRO 7A'!AB175/AB$191</f>
        <v>1226.696428828576</v>
      </c>
      <c r="AC178" s="48">
        <f>'[2]CUADRO 7A'!AC178/$AC$191</f>
        <v>667.83908099999996</v>
      </c>
    </row>
    <row r="179" spans="2:30" x14ac:dyDescent="0.2">
      <c r="B179" s="106" t="s">
        <v>262</v>
      </c>
      <c r="C179" s="48">
        <f>'[1]CUADRO 7A'!C176/C$191</f>
        <v>0</v>
      </c>
      <c r="D179" s="48">
        <f>'[1]CUADRO 7A'!D176/D$191</f>
        <v>0</v>
      </c>
      <c r="E179" s="48">
        <f>'[1]CUADRO 7A'!E176/E$191</f>
        <v>0</v>
      </c>
      <c r="F179" s="48">
        <f>'[1]CUADRO 7A'!F176/F$191</f>
        <v>0</v>
      </c>
      <c r="G179" s="48">
        <f>'[1]CUADRO 7A'!G176/G$191</f>
        <v>0</v>
      </c>
      <c r="H179" s="48">
        <f>'[1]CUADRO 7A'!H176/H$191</f>
        <v>0</v>
      </c>
      <c r="I179" s="48">
        <f>'[1]CUADRO 7A'!I176/I$191</f>
        <v>0</v>
      </c>
      <c r="J179" s="48">
        <f>'[1]CUADRO 7A'!J176/J$191</f>
        <v>0</v>
      </c>
      <c r="K179" s="48">
        <f>'[1]CUADRO 7A'!K176/K$191</f>
        <v>0</v>
      </c>
      <c r="L179" s="48">
        <f>'[1]CUADRO 7A'!L176/L$191</f>
        <v>0</v>
      </c>
      <c r="M179" s="48">
        <f>'[1]CUADRO 7A'!M176/M$191</f>
        <v>0</v>
      </c>
      <c r="N179" s="48">
        <f>'[1]CUADRO 7A'!N176/N$191</f>
        <v>0</v>
      </c>
      <c r="O179" s="48">
        <f>'[1]CUADRO 7A'!O176/O$191</f>
        <v>0</v>
      </c>
      <c r="P179" s="48">
        <f>'[1]CUADRO 7A'!P176/P$191</f>
        <v>0</v>
      </c>
      <c r="Q179" s="48">
        <f>'[1]CUADRO 7A'!Q176/Q$191</f>
        <v>0</v>
      </c>
      <c r="R179" s="48">
        <f>'[1]CUADRO 7A'!R176/R$191</f>
        <v>0</v>
      </c>
      <c r="S179" s="48">
        <f>'[1]CUADRO 7A'!S176/S$191</f>
        <v>0</v>
      </c>
      <c r="T179" s="48">
        <f>'[1]CUADRO 7A'!T176/T$191</f>
        <v>0</v>
      </c>
      <c r="U179" s="48">
        <f>'[1]CUADRO 7A'!U176/U$191</f>
        <v>0</v>
      </c>
      <c r="V179" s="48">
        <f>'[1]CUADRO 7A'!V176/V$191</f>
        <v>89866.295655119102</v>
      </c>
      <c r="W179" s="48">
        <f>'[1]CUADRO 7A'!W176/W$191</f>
        <v>78289.832658384563</v>
      </c>
      <c r="X179" s="48">
        <f>'[1]CUADRO 7A'!X176/X$191</f>
        <v>119517.65734561387</v>
      </c>
      <c r="Y179" s="48">
        <f>'[1]CUADRO 7A'!Y176/Y$191</f>
        <v>40680.588140379485</v>
      </c>
      <c r="Z179" s="48">
        <f>'[1]CUADRO 7A'!Z176/Z$191</f>
        <v>46077.042493735906</v>
      </c>
      <c r="AA179" s="48">
        <f>'[1]CUADRO 7A'!AA176/AA$191</f>
        <v>45052.688058945838</v>
      </c>
      <c r="AB179" s="48">
        <f>'[1]CUADRO 7A'!AB176/AB$191</f>
        <v>41189.553352005853</v>
      </c>
      <c r="AC179" s="48">
        <f>'[2]CUADRO 7A'!AC179/$AC$191</f>
        <v>39375.511549000003</v>
      </c>
    </row>
    <row r="180" spans="2:30" x14ac:dyDescent="0.2">
      <c r="B180" s="108" t="s">
        <v>263</v>
      </c>
      <c r="C180" s="50">
        <f>'[1]CUADRO 7A'!C177/C$191</f>
        <v>5330844.3776423531</v>
      </c>
      <c r="D180" s="50">
        <f>'[1]CUADRO 7A'!D177/D$191</f>
        <v>5155204.6389828576</v>
      </c>
      <c r="E180" s="50">
        <f>'[1]CUADRO 7A'!E177/E$191</f>
        <v>5094470.1978767226</v>
      </c>
      <c r="F180" s="50">
        <f>'[1]CUADRO 7A'!F177/F$191</f>
        <v>5102262.3654372962</v>
      </c>
      <c r="G180" s="50">
        <f>'[1]CUADRO 7A'!G177/G$191</f>
        <v>5247931.8926400598</v>
      </c>
      <c r="H180" s="50">
        <f>'[1]CUADRO 7A'!H177/H$191</f>
        <v>5389227.9323539687</v>
      </c>
      <c r="I180" s="50">
        <f>'[1]CUADRO 7A'!I177/I$191</f>
        <v>6021259.0751865515</v>
      </c>
      <c r="J180" s="50">
        <f>'[1]CUADRO 7A'!J177/J$191</f>
        <v>6526452.5624632007</v>
      </c>
      <c r="K180" s="50">
        <f>'[1]CUADRO 7A'!K177/K$191</f>
        <v>7221271.7444678927</v>
      </c>
      <c r="L180" s="50">
        <f>'[1]CUADRO 7A'!L177/L$191</f>
        <v>7987420.4577964479</v>
      </c>
      <c r="M180" s="50">
        <f>'[1]CUADRO 7A'!M177/M$191</f>
        <v>8652127.3949957695</v>
      </c>
      <c r="N180" s="50">
        <f>'[1]CUADRO 7A'!N177/N$191</f>
        <v>9277960.0513941087</v>
      </c>
      <c r="O180" s="50">
        <f>'[1]CUADRO 7A'!O177/O$191</f>
        <v>9935237.9858997725</v>
      </c>
      <c r="P180" s="50">
        <f>'[1]CUADRO 7A'!P177/P$191</f>
        <v>10968531.399950704</v>
      </c>
      <c r="Q180" s="50">
        <f>'[1]CUADRO 7A'!Q177/Q$191</f>
        <v>3232647.2216412839</v>
      </c>
      <c r="R180" s="50">
        <f>'[1]CUADRO 7A'!R177/R$191</f>
        <v>4307472.94862937</v>
      </c>
      <c r="S180" s="50">
        <f>'[1]CUADRO 7A'!S177/S$191</f>
        <v>4892230.6604007697</v>
      </c>
      <c r="T180" s="50">
        <f>'[1]CUADRO 7A'!T177/T$191</f>
        <v>5211859.2307432806</v>
      </c>
      <c r="U180" s="50">
        <f>'[1]CUADRO 7A'!U177/U$191</f>
        <v>5575901.5094235316</v>
      </c>
      <c r="V180" s="50">
        <f>'[1]CUADRO 7A'!V177/V$191</f>
        <v>5732738.813423085</v>
      </c>
      <c r="W180" s="50">
        <f>'[1]CUADRO 7A'!W177/W$191</f>
        <v>5515382.2168298922</v>
      </c>
      <c r="X180" s="50">
        <f>'[1]CUADRO 7A'!X177/X$191</f>
        <v>5722155.5781580601</v>
      </c>
      <c r="Y180" s="50">
        <f>'[1]CUADRO 7A'!Y177/Y$191</f>
        <v>5184620.35833517</v>
      </c>
      <c r="Z180" s="50">
        <f>'[1]CUADRO 7A'!Z177/Z$191</f>
        <v>5875256.5811129585</v>
      </c>
      <c r="AA180" s="50">
        <f>'[1]CUADRO 7A'!AA177/AA$191</f>
        <v>6226313.9303462207</v>
      </c>
      <c r="AB180" s="50">
        <f>'[1]CUADRO 7A'!AB177/AB$191</f>
        <v>6309876.5312686516</v>
      </c>
      <c r="AC180" s="50">
        <f>'[2]CUADRO 7A'!AC180/$AC$191</f>
        <v>6309458.6508280002</v>
      </c>
    </row>
    <row r="181" spans="2:30" x14ac:dyDescent="0.2">
      <c r="B181" s="106" t="s">
        <v>365</v>
      </c>
      <c r="C181" s="73">
        <f>'[1]CUADRO 7A'!C178/C$191</f>
        <v>0</v>
      </c>
      <c r="D181" s="73">
        <f>'[1]CUADRO 7A'!D178/D$191</f>
        <v>0</v>
      </c>
      <c r="E181" s="73">
        <f>'[1]CUADRO 7A'!E178/E$191</f>
        <v>0</v>
      </c>
      <c r="F181" s="73">
        <f>'[1]CUADRO 7A'!F178/F$191</f>
        <v>0</v>
      </c>
      <c r="G181" s="73">
        <f>'[1]CUADRO 7A'!G178/G$191</f>
        <v>0</v>
      </c>
      <c r="H181" s="73">
        <f>'[1]CUADRO 7A'!H178/H$191</f>
        <v>0</v>
      </c>
      <c r="I181" s="73">
        <f>'[1]CUADRO 7A'!I178/I$191</f>
        <v>0</v>
      </c>
      <c r="J181" s="73">
        <f>'[1]CUADRO 7A'!J178/J$191</f>
        <v>0</v>
      </c>
      <c r="K181" s="73">
        <f>'[1]CUADRO 7A'!K178/K$191</f>
        <v>0</v>
      </c>
      <c r="L181" s="73">
        <f>'[1]CUADRO 7A'!L178/L$191</f>
        <v>0</v>
      </c>
      <c r="M181" s="73">
        <f>'[1]CUADRO 7A'!M178/M$191</f>
        <v>0</v>
      </c>
      <c r="N181" s="73">
        <f>'[1]CUADRO 7A'!N178/N$191</f>
        <v>0</v>
      </c>
      <c r="O181" s="73">
        <f>'[1]CUADRO 7A'!O178/O$191</f>
        <v>0</v>
      </c>
      <c r="P181" s="73">
        <f>'[1]CUADRO 7A'!P178/P$191</f>
        <v>0</v>
      </c>
      <c r="Q181" s="73">
        <f>'[1]CUADRO 7A'!Q178/Q$191</f>
        <v>0</v>
      </c>
      <c r="R181" s="73">
        <f>'[1]CUADRO 7A'!R178/R$191</f>
        <v>0</v>
      </c>
      <c r="S181" s="73">
        <f>'[1]CUADRO 7A'!S178/S$191</f>
        <v>0</v>
      </c>
      <c r="T181" s="73">
        <f>'[1]CUADRO 7A'!T178/T$191</f>
        <v>0</v>
      </c>
      <c r="U181" s="73">
        <f>'[1]CUADRO 7A'!U178/U$191</f>
        <v>0</v>
      </c>
      <c r="V181" s="73">
        <f>'[1]CUADRO 7A'!V178/V$191</f>
        <v>0</v>
      </c>
      <c r="W181" s="73">
        <f>'[1]CUADRO 7A'!W178/W$191</f>
        <v>0</v>
      </c>
      <c r="X181" s="73">
        <f>'[1]CUADRO 7A'!X178/X$191</f>
        <v>0</v>
      </c>
      <c r="Y181" s="73">
        <f>'[1]CUADRO 7A'!Y178/Y$191</f>
        <v>0</v>
      </c>
      <c r="Z181" s="73">
        <f>'[1]CUADRO 7A'!Z178/Z$191</f>
        <v>0</v>
      </c>
      <c r="AA181" s="73">
        <f>'[1]CUADRO 7A'!AA178/AA$191</f>
        <v>0</v>
      </c>
      <c r="AB181" s="73">
        <f>'[1]CUADRO 7A'!AB178/AB$191</f>
        <v>4298667.5230636708</v>
      </c>
      <c r="AC181" s="73">
        <f>'[2]CUADRO 7A'!AC181/$AC$191</f>
        <v>4133370.6068279999</v>
      </c>
    </row>
    <row r="182" spans="2:30" x14ac:dyDescent="0.2">
      <c r="B182" s="106" t="s">
        <v>366</v>
      </c>
      <c r="C182" s="73">
        <f>'[1]CUADRO 7A'!C179/C$191</f>
        <v>0</v>
      </c>
      <c r="D182" s="73">
        <f>'[1]CUADRO 7A'!D179/D$191</f>
        <v>0</v>
      </c>
      <c r="E182" s="73">
        <f>'[1]CUADRO 7A'!E179/E$191</f>
        <v>0</v>
      </c>
      <c r="F182" s="73">
        <f>'[1]CUADRO 7A'!F179/F$191</f>
        <v>0</v>
      </c>
      <c r="G182" s="73">
        <f>'[1]CUADRO 7A'!G179/G$191</f>
        <v>0</v>
      </c>
      <c r="H182" s="73">
        <f>'[1]CUADRO 7A'!H179/H$191</f>
        <v>0</v>
      </c>
      <c r="I182" s="73">
        <f>'[1]CUADRO 7A'!I179/I$191</f>
        <v>0</v>
      </c>
      <c r="J182" s="73">
        <f>'[1]CUADRO 7A'!J179/J$191</f>
        <v>0</v>
      </c>
      <c r="K182" s="73">
        <f>'[1]CUADRO 7A'!K179/K$191</f>
        <v>0</v>
      </c>
      <c r="L182" s="73">
        <f>'[1]CUADRO 7A'!L179/L$191</f>
        <v>0</v>
      </c>
      <c r="M182" s="73">
        <f>'[1]CUADRO 7A'!M179/M$191</f>
        <v>0</v>
      </c>
      <c r="N182" s="73">
        <f>'[1]CUADRO 7A'!N179/N$191</f>
        <v>0</v>
      </c>
      <c r="O182" s="73">
        <f>'[1]CUADRO 7A'!O179/O$191</f>
        <v>0</v>
      </c>
      <c r="P182" s="73">
        <f>'[1]CUADRO 7A'!P179/P$191</f>
        <v>0</v>
      </c>
      <c r="Q182" s="73">
        <f>'[1]CUADRO 7A'!Q179/Q$191</f>
        <v>0</v>
      </c>
      <c r="R182" s="73">
        <f>'[1]CUADRO 7A'!R179/R$191</f>
        <v>0</v>
      </c>
      <c r="S182" s="73">
        <f>'[1]CUADRO 7A'!S179/S$191</f>
        <v>0</v>
      </c>
      <c r="T182" s="73">
        <f>'[1]CUADRO 7A'!T179/T$191</f>
        <v>0</v>
      </c>
      <c r="U182" s="73">
        <f>'[1]CUADRO 7A'!U179/U$191</f>
        <v>0</v>
      </c>
      <c r="V182" s="73">
        <f>'[1]CUADRO 7A'!V179/V$191</f>
        <v>0</v>
      </c>
      <c r="W182" s="73">
        <f>'[1]CUADRO 7A'!W179/W$191</f>
        <v>0</v>
      </c>
      <c r="X182" s="73">
        <f>'[1]CUADRO 7A'!X179/X$191</f>
        <v>0</v>
      </c>
      <c r="Y182" s="73">
        <f>'[1]CUADRO 7A'!Y179/Y$191</f>
        <v>0</v>
      </c>
      <c r="Z182" s="73">
        <f>'[1]CUADRO 7A'!Z179/Z$191</f>
        <v>0</v>
      </c>
      <c r="AA182" s="73">
        <f>'[1]CUADRO 7A'!AA179/AA$191</f>
        <v>0</v>
      </c>
      <c r="AB182" s="73">
        <f>'[1]CUADRO 7A'!AB179/AB$191</f>
        <v>1735712.4411222381</v>
      </c>
      <c r="AC182" s="73">
        <f>'[2]CUADRO 7A'!AC182/$AC$191</f>
        <v>1898339.044</v>
      </c>
    </row>
    <row r="183" spans="2:30" x14ac:dyDescent="0.2">
      <c r="B183" s="106" t="s">
        <v>367</v>
      </c>
      <c r="C183" s="73">
        <f>'[1]CUADRO 7A'!C180/C$191</f>
        <v>0</v>
      </c>
      <c r="D183" s="73">
        <f>'[1]CUADRO 7A'!D180/D$191</f>
        <v>0</v>
      </c>
      <c r="E183" s="73">
        <f>'[1]CUADRO 7A'!E180/E$191</f>
        <v>0</v>
      </c>
      <c r="F183" s="73">
        <f>'[1]CUADRO 7A'!F180/F$191</f>
        <v>0</v>
      </c>
      <c r="G183" s="73">
        <f>'[1]CUADRO 7A'!G180/G$191</f>
        <v>0</v>
      </c>
      <c r="H183" s="73">
        <f>'[1]CUADRO 7A'!H180/H$191</f>
        <v>0</v>
      </c>
      <c r="I183" s="73">
        <f>'[1]CUADRO 7A'!I180/I$191</f>
        <v>0</v>
      </c>
      <c r="J183" s="73">
        <f>'[1]CUADRO 7A'!J180/J$191</f>
        <v>0</v>
      </c>
      <c r="K183" s="73">
        <f>'[1]CUADRO 7A'!K180/K$191</f>
        <v>0</v>
      </c>
      <c r="L183" s="73">
        <f>'[1]CUADRO 7A'!L180/L$191</f>
        <v>0</v>
      </c>
      <c r="M183" s="73">
        <f>'[1]CUADRO 7A'!M180/M$191</f>
        <v>0</v>
      </c>
      <c r="N183" s="73">
        <f>'[1]CUADRO 7A'!N180/N$191</f>
        <v>0</v>
      </c>
      <c r="O183" s="73">
        <f>'[1]CUADRO 7A'!O180/O$191</f>
        <v>0</v>
      </c>
      <c r="P183" s="73">
        <f>'[1]CUADRO 7A'!P180/P$191</f>
        <v>0</v>
      </c>
      <c r="Q183" s="73">
        <f>'[1]CUADRO 7A'!Q180/Q$191</f>
        <v>0</v>
      </c>
      <c r="R183" s="73">
        <f>'[1]CUADRO 7A'!R180/R$191</f>
        <v>0</v>
      </c>
      <c r="S183" s="73">
        <f>'[1]CUADRO 7A'!S180/S$191</f>
        <v>0</v>
      </c>
      <c r="T183" s="73">
        <f>'[1]CUADRO 7A'!T180/T$191</f>
        <v>0</v>
      </c>
      <c r="U183" s="73">
        <f>'[1]CUADRO 7A'!U180/U$191</f>
        <v>0</v>
      </c>
      <c r="V183" s="73">
        <f>'[1]CUADRO 7A'!V180/V$191</f>
        <v>0</v>
      </c>
      <c r="W183" s="73">
        <f>'[1]CUADRO 7A'!W180/W$191</f>
        <v>0</v>
      </c>
      <c r="X183" s="73">
        <f>'[1]CUADRO 7A'!X180/X$191</f>
        <v>0</v>
      </c>
      <c r="Y183" s="73">
        <f>'[1]CUADRO 7A'!Y180/Y$191</f>
        <v>0</v>
      </c>
      <c r="Z183" s="73">
        <f>'[1]CUADRO 7A'!Z180/Z$191</f>
        <v>0</v>
      </c>
      <c r="AA183" s="73">
        <f>'[1]CUADRO 7A'!AA180/AA$191</f>
        <v>0</v>
      </c>
      <c r="AB183" s="73">
        <f>'[1]CUADRO 7A'!AB180/AB$191</f>
        <v>275496.56708274264</v>
      </c>
      <c r="AC183" s="73">
        <f>'[2]CUADRO 7A'!AC183/$AC$191</f>
        <v>277749</v>
      </c>
    </row>
    <row r="184" spans="2:30" x14ac:dyDescent="0.2">
      <c r="B184" s="107" t="s">
        <v>264</v>
      </c>
      <c r="C184" s="46">
        <f>'[1]CUADRO 7A'!C181/C$191</f>
        <v>188814059.3235622</v>
      </c>
      <c r="D184" s="46">
        <f>'[1]CUADRO 7A'!D181/D$191</f>
        <v>217547045.51960906</v>
      </c>
      <c r="E184" s="46">
        <f>'[1]CUADRO 7A'!E181/E$191</f>
        <v>216310423.67685318</v>
      </c>
      <c r="F184" s="46">
        <f>'[1]CUADRO 7A'!F181/F$191</f>
        <v>218295993.60159695</v>
      </c>
      <c r="G184" s="46">
        <f>'[1]CUADRO 7A'!G181/G$191</f>
        <v>235656558.32738224</v>
      </c>
      <c r="H184" s="46">
        <f>'[1]CUADRO 7A'!H181/H$191</f>
        <v>253026729.32959032</v>
      </c>
      <c r="I184" s="46">
        <f>'[1]CUADRO 7A'!I181/I$191</f>
        <v>278865889.92699802</v>
      </c>
      <c r="J184" s="46">
        <f>'[1]CUADRO 7A'!J181/J$191</f>
        <v>291879231.89949679</v>
      </c>
      <c r="K184" s="46">
        <f>'[1]CUADRO 7A'!K181/K$191</f>
        <v>289841792.17221981</v>
      </c>
      <c r="L184" s="46">
        <f>'[1]CUADRO 7A'!L181/L$191</f>
        <v>322151386.33840406</v>
      </c>
      <c r="M184" s="46">
        <f>'[1]CUADRO 7A'!M181/M$191</f>
        <v>329206056.16715091</v>
      </c>
      <c r="N184" s="46">
        <f>'[1]CUADRO 7A'!N181/N$191</f>
        <v>320669275.11480266</v>
      </c>
      <c r="O184" s="46">
        <f>'[1]CUADRO 7A'!O181/O$191</f>
        <v>342629478.0279066</v>
      </c>
      <c r="P184" s="46">
        <f>'[1]CUADRO 7A'!P181/P$191</f>
        <v>388503027.77902168</v>
      </c>
      <c r="Q184" s="46">
        <f>'[1]CUADRO 7A'!Q181/Q$191</f>
        <v>385601754.88278162</v>
      </c>
      <c r="R184" s="46">
        <f>'[1]CUADRO 7A'!R181/R$191</f>
        <v>380649890.22431183</v>
      </c>
      <c r="S184" s="46">
        <f>'[1]CUADRO 7A'!S181/S$191</f>
        <v>364861650.4974454</v>
      </c>
      <c r="T184" s="46">
        <f>'[1]CUADRO 7A'!T181/T$191</f>
        <v>381991798.83932155</v>
      </c>
      <c r="U184" s="46">
        <f>'[1]CUADRO 7A'!U181/U$191</f>
        <v>376586444.35655653</v>
      </c>
      <c r="V184" s="46">
        <f>'[1]CUADRO 7A'!V181/V$191</f>
        <v>389475764.2751081</v>
      </c>
      <c r="W184" s="46">
        <f>'[1]CUADRO 7A'!W181/W$191</f>
        <v>473323836.49209714</v>
      </c>
      <c r="X184" s="46">
        <f>'[1]CUADRO 7A'!X181/X$191</f>
        <v>498508237.59177279</v>
      </c>
      <c r="Y184" s="46">
        <f>'[1]CUADRO 7A'!Y181/Y$191</f>
        <v>451813503.77180731</v>
      </c>
      <c r="Z184" s="46">
        <f>'[1]CUADRO 7A'!Z181/Z$191</f>
        <v>496114092.21141046</v>
      </c>
      <c r="AA184" s="46">
        <f>'[1]CUADRO 7A'!AA181/AA$191</f>
        <v>529567212.28272247</v>
      </c>
      <c r="AB184" s="46">
        <f>'[1]CUADRO 7A'!AB181/AB$191</f>
        <v>541276403.93720615</v>
      </c>
      <c r="AC184" s="46">
        <f>'[2]CUADRO 7A'!AC184/$AC$191</f>
        <v>550529025.86182594</v>
      </c>
      <c r="AD184" s="4"/>
    </row>
    <row r="185" spans="2:30" s="44" customFormat="1" x14ac:dyDescent="0.2">
      <c r="B185" s="115" t="s">
        <v>373</v>
      </c>
      <c r="C185" s="116"/>
      <c r="D185" s="117">
        <f>(D184/C184)-100%</f>
        <v>0.15217609482569538</v>
      </c>
      <c r="E185" s="117">
        <f>(E184/D184)-100%</f>
        <v>-5.6843881276448238E-3</v>
      </c>
      <c r="F185" s="117">
        <f t="shared" ref="F185:AB185" si="0">(F184/E184)-100%</f>
        <v>9.1792614104904136E-3</v>
      </c>
      <c r="G185" s="117">
        <f t="shared" si="0"/>
        <v>7.9527637861597E-2</v>
      </c>
      <c r="H185" s="117">
        <f t="shared" si="0"/>
        <v>7.3709686356688842E-2</v>
      </c>
      <c r="I185" s="117">
        <f t="shared" si="0"/>
        <v>0.10212028059592804</v>
      </c>
      <c r="J185" s="117">
        <f t="shared" si="0"/>
        <v>4.6665233872473344E-2</v>
      </c>
      <c r="K185" s="117">
        <f t="shared" si="0"/>
        <v>-6.9804203403499576E-3</v>
      </c>
      <c r="L185" s="117">
        <f t="shared" si="0"/>
        <v>0.11147320724192311</v>
      </c>
      <c r="M185" s="117">
        <f t="shared" si="0"/>
        <v>2.1898617010253307E-2</v>
      </c>
      <c r="N185" s="117">
        <f t="shared" si="0"/>
        <v>-2.5931421650438269E-2</v>
      </c>
      <c r="O185" s="117">
        <f t="shared" si="0"/>
        <v>6.848240420053342E-2</v>
      </c>
      <c r="P185" s="117">
        <f t="shared" si="0"/>
        <v>0.13388675724912025</v>
      </c>
      <c r="Q185" s="117">
        <f t="shared" si="0"/>
        <v>-7.4678257022240402E-3</v>
      </c>
      <c r="R185" s="117">
        <f t="shared" si="0"/>
        <v>-1.2841914217882944E-2</v>
      </c>
      <c r="S185" s="117">
        <f>(S184/R184)-100%</f>
        <v>-4.1477063654379642E-2</v>
      </c>
      <c r="T185" s="117">
        <f t="shared" si="0"/>
        <v>4.6949709070605916E-2</v>
      </c>
      <c r="U185" s="117">
        <f t="shared" si="0"/>
        <v>-1.4150446421072771E-2</v>
      </c>
      <c r="V185" s="117">
        <f t="shared" si="0"/>
        <v>3.4226723005323478E-2</v>
      </c>
      <c r="W185" s="117">
        <f t="shared" si="0"/>
        <v>0.21528444105642097</v>
      </c>
      <c r="X185" s="117">
        <f t="shared" si="0"/>
        <v>5.3207548739405475E-2</v>
      </c>
      <c r="Y185" s="117">
        <f t="shared" si="0"/>
        <v>-9.3668931220758811E-2</v>
      </c>
      <c r="Z185" s="117">
        <f t="shared" si="0"/>
        <v>9.8050607318672656E-2</v>
      </c>
      <c r="AA185" s="117">
        <f t="shared" si="0"/>
        <v>6.7430295967195741E-2</v>
      </c>
      <c r="AB185" s="117">
        <f t="shared" si="0"/>
        <v>2.2110869749678574E-2</v>
      </c>
      <c r="AC185" s="117">
        <f>'[2]CUADRO 7A'!AC185/$AC$191</f>
        <v>7.8455938461065022E-2</v>
      </c>
    </row>
    <row r="186" spans="2:30" x14ac:dyDescent="0.2">
      <c r="B186" s="3" t="s">
        <v>384</v>
      </c>
      <c r="AD186" s="15"/>
    </row>
    <row r="187" spans="2:30" x14ac:dyDescent="0.2">
      <c r="B187" s="3" t="str">
        <f>+'CUADRO 1A'!B23</f>
        <v>Nota 1/: Los ingresos del Presupuesto Nacional del año 2005 no incluyen ingresos por $1,486 mm de la Ley de Financiamiento que el Congreso de la República no aprobó.</v>
      </c>
    </row>
    <row r="188" spans="2:30" x14ac:dyDescent="0.2">
      <c r="B188" s="3" t="str">
        <f>+'CUADRO 1A'!B24</f>
        <v>Nota 2/: Los ingresos del Presupuesto Nacional del año 2013 no incluyen la sustitución de ingresos CREE contenidos en los Decretos 850 y 939 de 2013, los cuales no fueron modificados dentro de los ingresos de los Establecimientos Públicos.</v>
      </c>
      <c r="AD188" s="6"/>
    </row>
    <row r="189" spans="2:30" x14ac:dyDescent="0.2">
      <c r="B189" s="3" t="str">
        <f>'[2]CUADRO 7A'!B189</f>
        <v>Nota 3/: Información a mayo de 2026.</v>
      </c>
    </row>
    <row r="190" spans="2:30" x14ac:dyDescent="0.2">
      <c r="B190" s="3" t="str">
        <f>'[2]CUADRO 7A'!B190</f>
        <v>Nota 4/: El Impuesto Sobre las Ventas incluye el IVA Interno y Externo.</v>
      </c>
    </row>
    <row r="191" spans="2:30" hidden="1" x14ac:dyDescent="0.2">
      <c r="B191" s="102" t="s">
        <v>368</v>
      </c>
      <c r="C191" s="75">
        <f>'CUADRO 6B'!C66</f>
        <v>0.26795890219979607</v>
      </c>
      <c r="D191" s="75">
        <f>'CUADRO 6B'!D66</f>
        <v>0.28845321366125209</v>
      </c>
      <c r="E191" s="75">
        <f>'CUADRO 6B'!E66</f>
        <v>0.30862140200845395</v>
      </c>
      <c r="F191" s="75">
        <f>'CUADRO 6B'!F66</f>
        <v>0.32865513379069061</v>
      </c>
      <c r="G191" s="75">
        <f>'CUADRO 6B'!G66</f>
        <v>0.34672125005125309</v>
      </c>
      <c r="H191" s="75">
        <f>'CUADRO 6B'!H66</f>
        <v>0.36355514027576163</v>
      </c>
      <c r="I191" s="75">
        <f>'CUADRO 6B'!I66</f>
        <v>0.37983495170055293</v>
      </c>
      <c r="J191" s="75">
        <f>'CUADRO 6B'!J66</f>
        <v>0.40146450575151543</v>
      </c>
      <c r="K191" s="75">
        <f>'CUADRO 6B'!K66</f>
        <v>0.4322743828871124</v>
      </c>
      <c r="L191" s="75">
        <f>'CUADRO 6B'!L66</f>
        <v>0.44092768606569727</v>
      </c>
      <c r="M191" s="75">
        <f>'CUADRO 6B'!M66</f>
        <v>0.45491048281992202</v>
      </c>
      <c r="N191" s="75">
        <f>'CUADRO 6B'!N66</f>
        <v>0.4718635643771899</v>
      </c>
      <c r="O191" s="75">
        <f>'CUADRO 6B'!O66</f>
        <v>0.48337703534799331</v>
      </c>
      <c r="P191" s="75">
        <f>'CUADRO 6B'!P66</f>
        <v>0.49275454983374445</v>
      </c>
      <c r="Q191" s="75">
        <f>'CUADRO 6B'!Q66</f>
        <v>0.51078936635765948</v>
      </c>
      <c r="R191" s="75">
        <f>'CUADRO 6B'!R66</f>
        <v>0.54536980646007305</v>
      </c>
      <c r="S191" s="75">
        <f>'CUADRO 6B'!S66</f>
        <v>0.57672857033152736</v>
      </c>
      <c r="T191" s="75">
        <f>'CUADRO 6B'!T66</f>
        <v>0.60031676885808682</v>
      </c>
      <c r="U191" s="75">
        <f>'CUADRO 6B'!U66</f>
        <v>0.61940684210777397</v>
      </c>
      <c r="V191" s="75">
        <f>'CUADRO 6B'!V66</f>
        <v>0.64294430210786935</v>
      </c>
      <c r="W191" s="75">
        <f>'CUADRO 6B'!W66</f>
        <v>0.65329570537180603</v>
      </c>
      <c r="X191" s="75">
        <f>'CUADRO 6B'!X66</f>
        <v>0.69001092401370157</v>
      </c>
      <c r="Y191" s="75">
        <f>'CUADRO 6B'!Y66</f>
        <v>0.78054035724429915</v>
      </c>
      <c r="Z191" s="75">
        <f>'CUADRO 6B'!Z66</f>
        <v>0.85297450239657013</v>
      </c>
      <c r="AA191" s="75">
        <f>'CUADRO 6B'!AA66</f>
        <v>0.89732917652119182</v>
      </c>
      <c r="AB191" s="75">
        <f>'CUADRO 6B'!AB66</f>
        <v>0.94310211786038411</v>
      </c>
      <c r="AC191" s="75">
        <f>'CUADRO 6B'!AC66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27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W10" activePane="bottomRight" state="frozen"/>
      <selection pane="topRight"/>
      <selection pane="bottomLeft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98" style="3" customWidth="1"/>
    <col min="3" max="29" width="10.7109375" style="3" bestFit="1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6" customFormat="1" x14ac:dyDescent="0.25"/>
    <row r="2" spans="1:43" s="76" customFormat="1" ht="18" x14ac:dyDescent="0.25">
      <c r="A2" s="77"/>
      <c r="B2" s="76" t="s">
        <v>383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43" s="76" customFormat="1" ht="15" x14ac:dyDescent="0.25">
      <c r="A3" s="77"/>
      <c r="Y3" s="78"/>
      <c r="Z3" s="78"/>
      <c r="AA3" s="78"/>
      <c r="AB3" s="78"/>
      <c r="AC3" s="78"/>
      <c r="AD3" s="78"/>
    </row>
    <row r="4" spans="1:43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9"/>
      <c r="Z4" s="79"/>
      <c r="AA4" s="79"/>
      <c r="AB4" s="79"/>
      <c r="AC4" s="79"/>
      <c r="AD4" s="79"/>
    </row>
    <row r="5" spans="1:43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43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43" s="76" customFormat="1" ht="18.75" customHeight="1" x14ac:dyDescent="0.25">
      <c r="A7" s="119"/>
      <c r="B7" s="119" t="s">
        <v>353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43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43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359</v>
      </c>
      <c r="S9" s="80" t="s">
        <v>358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43" s="45" customFormat="1" x14ac:dyDescent="0.2">
      <c r="B10" s="111" t="s">
        <v>100</v>
      </c>
      <c r="C10" s="63">
        <f>'[1]CUADRO 7B'!C7/C$192</f>
        <v>163620608.54433915</v>
      </c>
      <c r="D10" s="63">
        <f>'[1]CUADRO 7B'!D7/D$192</f>
        <v>199916046.78122652</v>
      </c>
      <c r="E10" s="63">
        <f>'[1]CUADRO 7B'!E7/E$192</f>
        <v>174930348.58646372</v>
      </c>
      <c r="F10" s="63">
        <f>'[1]CUADRO 7B'!F7/F$192</f>
        <v>200681264.09467095</v>
      </c>
      <c r="G10" s="63">
        <f>'[1]CUADRO 7B'!G7/G$192</f>
        <v>194584414.85396397</v>
      </c>
      <c r="H10" s="63">
        <f>'[1]CUADRO 7B'!H7/H$192</f>
        <v>235997198.10754713</v>
      </c>
      <c r="I10" s="63">
        <f>'[1]CUADRO 7B'!I7/I$192</f>
        <v>245274018.08069414</v>
      </c>
      <c r="J10" s="63">
        <f>'[1]CUADRO 7B'!J7/J$192</f>
        <v>230424426.08735105</v>
      </c>
      <c r="K10" s="63">
        <f>'[1]CUADRO 7B'!K7/K$192</f>
        <v>260077387.0741573</v>
      </c>
      <c r="L10" s="63">
        <f>'[1]CUADRO 7B'!L7/L$192</f>
        <v>271939275.90568972</v>
      </c>
      <c r="M10" s="63">
        <f>'[1]CUADRO 7B'!M7/M$192</f>
        <v>248557603.02379119</v>
      </c>
      <c r="N10" s="63">
        <f>'[1]CUADRO 7B'!N7/N$192</f>
        <v>281288937.43632078</v>
      </c>
      <c r="O10" s="63">
        <f>'[1]CUADRO 7B'!O7/O$192</f>
        <v>291733337.52728331</v>
      </c>
      <c r="P10" s="63">
        <f>'[1]CUADRO 7B'!P7/P$192</f>
        <v>333066614.08809906</v>
      </c>
      <c r="Q10" s="63">
        <f>'[1]CUADRO 7B'!Q7/Q$192</f>
        <v>335018729.50523579</v>
      </c>
      <c r="R10" s="63">
        <f>'[1]CUADRO 7B'!R7/R$192</f>
        <v>334775013.99436134</v>
      </c>
      <c r="S10" s="63">
        <f>'[1]CUADRO 7B'!S7/S$192</f>
        <v>317580698.60950625</v>
      </c>
      <c r="T10" s="63">
        <f>'[1]CUADRO 7B'!T7/T$192</f>
        <v>335320828.31577075</v>
      </c>
      <c r="U10" s="63">
        <f>'[1]CUADRO 7B'!U7/U$192</f>
        <v>331303976.21633267</v>
      </c>
      <c r="V10" s="63">
        <f>'[1]CUADRO 7B'!V7/V$192</f>
        <v>345653303.41343451</v>
      </c>
      <c r="W10" s="63">
        <f>'[1]CUADRO 7B'!W7/W$192</f>
        <v>420888470.17434508</v>
      </c>
      <c r="X10" s="63">
        <f>'[1]CUADRO 7B'!X7/X$192</f>
        <v>438066552.44438231</v>
      </c>
      <c r="Y10" s="63">
        <f>'[1]CUADRO 7B'!Y7/Y$192</f>
        <v>391818221.17242843</v>
      </c>
      <c r="Z10" s="63">
        <f>'[1]CUADRO 7B'!Z7/Z$192</f>
        <v>438906478.81692582</v>
      </c>
      <c r="AA10" s="63">
        <f>'[1]CUADRO 7B'!AA7/AA$192</f>
        <v>413537005.06771731</v>
      </c>
      <c r="AB10" s="63">
        <f>'[1]CUADRO 7B'!AB7/AB$192</f>
        <v>478905830.17108387</v>
      </c>
      <c r="AC10" s="63">
        <f>'[2]CUADRO 7B'!AC10/AC$192</f>
        <v>228952201.83975407</v>
      </c>
      <c r="AD10" s="68"/>
      <c r="AE10" s="68"/>
      <c r="AF10" s="68"/>
      <c r="AG10" s="68"/>
      <c r="AH10" s="68"/>
      <c r="AI10" s="68"/>
      <c r="AJ10" s="69"/>
      <c r="AK10" s="69"/>
      <c r="AL10" s="69"/>
      <c r="AM10" s="69"/>
      <c r="AN10" s="69"/>
      <c r="AO10" s="69"/>
      <c r="AP10" s="69"/>
      <c r="AQ10" s="70"/>
    </row>
    <row r="11" spans="1:43" s="45" customFormat="1" x14ac:dyDescent="0.2">
      <c r="B11" s="108" t="s">
        <v>361</v>
      </c>
      <c r="C11" s="50">
        <f>'[1]CUADRO 7B'!C8/C$192</f>
        <v>75110538.448470369</v>
      </c>
      <c r="D11" s="50">
        <f>'[1]CUADRO 7B'!D8/D$192</f>
        <v>87924662.890656143</v>
      </c>
      <c r="E11" s="50">
        <f>'[1]CUADRO 7B'!E8/E$192</f>
        <v>88863858.510216832</v>
      </c>
      <c r="F11" s="50">
        <f>'[1]CUADRO 7B'!F8/F$192</f>
        <v>96430872.2086474</v>
      </c>
      <c r="G11" s="50">
        <f>'[1]CUADRO 7B'!G8/G$192</f>
        <v>106500307.97865874</v>
      </c>
      <c r="H11" s="50">
        <f>'[1]CUADRO 7B'!H8/H$192</f>
        <v>117098672.84048215</v>
      </c>
      <c r="I11" s="50">
        <f>'[1]CUADRO 7B'!I8/I$192</f>
        <v>135611566.17370084</v>
      </c>
      <c r="J11" s="50">
        <f>'[1]CUADRO 7B'!J8/J$192</f>
        <v>143929662.38540474</v>
      </c>
      <c r="K11" s="50">
        <f>'[1]CUADRO 7B'!K8/K$192</f>
        <v>150410327.71048674</v>
      </c>
      <c r="L11" s="50">
        <f>'[1]CUADRO 7B'!L8/L$192</f>
        <v>148877453.40529969</v>
      </c>
      <c r="M11" s="50">
        <f>'[1]CUADRO 7B'!M8/M$192</f>
        <v>149312560.58232513</v>
      </c>
      <c r="N11" s="50">
        <f>'[1]CUADRO 7B'!N8/N$192</f>
        <v>179331291.01511627</v>
      </c>
      <c r="O11" s="50">
        <f>'[1]CUADRO 7B'!O8/O$192</f>
        <v>199555335.81855839</v>
      </c>
      <c r="P11" s="50">
        <f>'[1]CUADRO 7B'!P8/P$192</f>
        <v>200510358.54435611</v>
      </c>
      <c r="Q11" s="50">
        <f>'[1]CUADRO 7B'!Q8/Q$192</f>
        <v>188726493.74860749</v>
      </c>
      <c r="R11" s="50">
        <f>'[1]CUADRO 7B'!R8/R$192</f>
        <v>196209294.69183961</v>
      </c>
      <c r="S11" s="50">
        <f>'[1]CUADRO 7B'!S8/S$192</f>
        <v>189272691.46448722</v>
      </c>
      <c r="T11" s="50">
        <f>'[1]CUADRO 7B'!T8/T$192</f>
        <v>213840361.95619288</v>
      </c>
      <c r="U11" s="50">
        <f>'[1]CUADRO 7B'!U8/U$192</f>
        <v>214150899.23085174</v>
      </c>
      <c r="V11" s="50">
        <f>'[1]CUADRO 7B'!V8/V$192</f>
        <v>237983302.69107664</v>
      </c>
      <c r="W11" s="50">
        <f>'[1]CUADRO 7B'!W8/W$192</f>
        <v>202897472.03767473</v>
      </c>
      <c r="X11" s="50">
        <f>'[1]CUADRO 7B'!X8/X$192</f>
        <v>235443687.35534406</v>
      </c>
      <c r="Y11" s="50">
        <f>'[1]CUADRO 7B'!Y8/Y$192</f>
        <v>273260603.29854786</v>
      </c>
      <c r="Z11" s="50">
        <f>'[1]CUADRO 7B'!Z8/Z$192</f>
        <v>309720794.98230702</v>
      </c>
      <c r="AA11" s="50">
        <f>'[1]CUADRO 7B'!AA8/AA$192</f>
        <v>275460692.13049608</v>
      </c>
      <c r="AB11" s="50">
        <f>'[1]CUADRO 7B'!AB8/AB$192</f>
        <v>289148175.2247116</v>
      </c>
      <c r="AC11" s="50">
        <f>'[2]CUADRO 7B'!AC11/$AC$192</f>
        <v>129703863.871676</v>
      </c>
      <c r="AD11" s="68"/>
      <c r="AE11" s="68"/>
      <c r="AF11" s="68"/>
      <c r="AG11" s="68"/>
      <c r="AH11" s="68"/>
      <c r="AI11" s="68"/>
      <c r="AJ11" s="69"/>
      <c r="AK11" s="71"/>
      <c r="AL11" s="69"/>
      <c r="AM11" s="69"/>
      <c r="AN11" s="69"/>
      <c r="AO11" s="69"/>
      <c r="AP11" s="69"/>
      <c r="AQ11" s="72"/>
    </row>
    <row r="12" spans="1:43" s="45" customFormat="1" x14ac:dyDescent="0.2">
      <c r="B12" s="109" t="s">
        <v>102</v>
      </c>
      <c r="C12" s="47">
        <f>'[1]CUADRO 7B'!C9/C$192</f>
        <v>73308893.137503415</v>
      </c>
      <c r="D12" s="47">
        <f>'[1]CUADRO 7B'!D9/D$192</f>
        <v>85982730.73541303</v>
      </c>
      <c r="E12" s="47">
        <f>'[1]CUADRO 7B'!E9/E$192</f>
        <v>87802746.184588343</v>
      </c>
      <c r="F12" s="47">
        <f>'[1]CUADRO 7B'!F9/F$192</f>
        <v>95457815.12112394</v>
      </c>
      <c r="G12" s="47">
        <f>'[1]CUADRO 7B'!G9/G$192</f>
        <v>105953552.81640093</v>
      </c>
      <c r="H12" s="47">
        <f>'[1]CUADRO 7B'!H9/H$192</f>
        <v>116321686.63266583</v>
      </c>
      <c r="I12" s="47">
        <f>'[1]CUADRO 7B'!I9/I$192</f>
        <v>135004119.32678479</v>
      </c>
      <c r="J12" s="47">
        <f>'[1]CUADRO 7B'!J9/J$192</f>
        <v>142975671.36926678</v>
      </c>
      <c r="K12" s="47">
        <f>'[1]CUADRO 7B'!K9/K$192</f>
        <v>148849581.53257781</v>
      </c>
      <c r="L12" s="47">
        <f>'[1]CUADRO 7B'!L9/L$192</f>
        <v>147797819.03463313</v>
      </c>
      <c r="M12" s="47">
        <f>'[1]CUADRO 7B'!M9/M$192</f>
        <v>147934531.62374175</v>
      </c>
      <c r="N12" s="47">
        <f>'[1]CUADRO 7B'!N9/N$192</f>
        <v>178123928.04931927</v>
      </c>
      <c r="O12" s="47">
        <f>'[1]CUADRO 7B'!O9/O$192</f>
        <v>197083704.07978973</v>
      </c>
      <c r="P12" s="47">
        <f>'[1]CUADRO 7B'!P9/P$192</f>
        <v>198514775.17293766</v>
      </c>
      <c r="Q12" s="47">
        <f>'[1]CUADRO 7B'!Q9/Q$192</f>
        <v>187503081.12901816</v>
      </c>
      <c r="R12" s="47">
        <f>'[1]CUADRO 7B'!R9/R$192</f>
        <v>194961166.72751889</v>
      </c>
      <c r="S12" s="47">
        <f>'[1]CUADRO 7B'!S9/S$192</f>
        <v>188140507.29295975</v>
      </c>
      <c r="T12" s="47">
        <f>'[1]CUADRO 7B'!T9/T$192</f>
        <v>204760768.14371201</v>
      </c>
      <c r="U12" s="47">
        <f>'[1]CUADRO 7B'!U9/U$192</f>
        <v>212816595.90342319</v>
      </c>
      <c r="V12" s="47">
        <f>'[1]CUADRO 7B'!V9/V$192</f>
        <v>235686123.21689984</v>
      </c>
      <c r="W12" s="47">
        <f>'[1]CUADRO 7B'!W9/W$192</f>
        <v>200359549.66105321</v>
      </c>
      <c r="X12" s="47">
        <f>'[1]CUADRO 7B'!X9/X$192</f>
        <v>234148723.03891149</v>
      </c>
      <c r="Y12" s="47">
        <f>'[1]CUADRO 7B'!Y9/Y$192</f>
        <v>271866709.5210799</v>
      </c>
      <c r="Z12" s="47">
        <f>'[1]CUADRO 7B'!Z9/Z$192</f>
        <v>308224035.21389699</v>
      </c>
      <c r="AA12" s="47">
        <f>'[1]CUADRO 7B'!AA9/AA$192</f>
        <v>273621421.54768258</v>
      </c>
      <c r="AB12" s="47">
        <f>'[1]CUADRO 7B'!AB9/AB$192</f>
        <v>288327056.72907472</v>
      </c>
      <c r="AC12" s="47">
        <f>'[2]CUADRO 7B'!AC12/$AC$192</f>
        <v>129409818.385244</v>
      </c>
      <c r="AD12" s="68"/>
      <c r="AE12" s="68"/>
      <c r="AF12" s="68"/>
      <c r="AG12" s="68"/>
      <c r="AH12" s="68"/>
      <c r="AI12" s="68"/>
      <c r="AJ12" s="69"/>
      <c r="AK12" s="72"/>
      <c r="AL12" s="69"/>
      <c r="AM12" s="69"/>
      <c r="AN12" s="69"/>
      <c r="AO12" s="69"/>
      <c r="AP12" s="69"/>
      <c r="AQ12" s="69"/>
    </row>
    <row r="13" spans="1:43" s="45" customFormat="1" x14ac:dyDescent="0.2">
      <c r="B13" s="100" t="s">
        <v>103</v>
      </c>
      <c r="C13" s="47">
        <f>'[1]CUADRO 7B'!C10/C$192</f>
        <v>26509754.788672801</v>
      </c>
      <c r="D13" s="47">
        <f>'[1]CUADRO 7B'!D10/D$192</f>
        <v>33289202.009989213</v>
      </c>
      <c r="E13" s="47">
        <f>'[1]CUADRO 7B'!E10/E$192</f>
        <v>36795483.482668303</v>
      </c>
      <c r="F13" s="47">
        <f>'[1]CUADRO 7B'!F10/F$192</f>
        <v>39435204.274807274</v>
      </c>
      <c r="G13" s="47">
        <f>'[1]CUADRO 7B'!G10/G$192</f>
        <v>45089675.475394189</v>
      </c>
      <c r="H13" s="47">
        <f>'[1]CUADRO 7B'!H10/H$192</f>
        <v>48992122.204711109</v>
      </c>
      <c r="I13" s="47">
        <f>'[1]CUADRO 7B'!I10/I$192</f>
        <v>56827028.969223663</v>
      </c>
      <c r="J13" s="47">
        <f>'[1]CUADRO 7B'!J10/J$192</f>
        <v>61557187.982316412</v>
      </c>
      <c r="K13" s="47">
        <f>'[1]CUADRO 7B'!K10/K$192</f>
        <v>63959466.425237365</v>
      </c>
      <c r="L13" s="47">
        <f>'[1]CUADRO 7B'!L10/L$192</f>
        <v>68354408.445836544</v>
      </c>
      <c r="M13" s="47">
        <f>'[1]CUADRO 7B'!M10/M$192</f>
        <v>61966876.067051195</v>
      </c>
      <c r="N13" s="47">
        <f>'[1]CUADRO 7B'!N10/N$192</f>
        <v>79882327.718296036</v>
      </c>
      <c r="O13" s="47">
        <f>'[1]CUADRO 7B'!O10/O$192</f>
        <v>98994107.085684597</v>
      </c>
      <c r="P13" s="47">
        <f>'[1]CUADRO 7B'!P10/P$192</f>
        <v>99499464.827960163</v>
      </c>
      <c r="Q13" s="47">
        <f>'[1]CUADRO 7B'!Q10/Q$192</f>
        <v>81356875.724194199</v>
      </c>
      <c r="R13" s="47">
        <f>'[1]CUADRO 7B'!R10/R$192</f>
        <v>87906718.39936164</v>
      </c>
      <c r="S13" s="47">
        <f>'[1]CUADRO 7B'!S10/S$192</f>
        <v>87256684.861745074</v>
      </c>
      <c r="T13" s="47">
        <f>'[1]CUADRO 7B'!T10/T$192</f>
        <v>94346258.900530487</v>
      </c>
      <c r="U13" s="47">
        <f>'[1]CUADRO 7B'!U10/U$192</f>
        <v>98553526.567872584</v>
      </c>
      <c r="V13" s="47">
        <f>'[1]CUADRO 7B'!V10/V$192</f>
        <v>113120070.69731803</v>
      </c>
      <c r="W13" s="47">
        <f>'[1]CUADRO 7B'!W10/W$192</f>
        <v>97280217.216891587</v>
      </c>
      <c r="X13" s="47">
        <f>'[1]CUADRO 7B'!X10/X$192</f>
        <v>107516194.24075137</v>
      </c>
      <c r="Y13" s="47">
        <f>'[1]CUADRO 7B'!Y10/Y$192</f>
        <v>123586916.23065151</v>
      </c>
      <c r="Z13" s="47">
        <f>'[1]CUADRO 7B'!Z10/Z$192</f>
        <v>165793832.00108263</v>
      </c>
      <c r="AA13" s="47">
        <f>'[1]CUADRO 7B'!AA10/AA$192</f>
        <v>133434307.38168167</v>
      </c>
      <c r="AB13" s="47">
        <f>'[1]CUADRO 7B'!AB10/AB$192</f>
        <v>137520281.84808573</v>
      </c>
      <c r="AC13" s="47">
        <f>'[2]CUADRO 7B'!AC13/$AC$192</f>
        <v>62561249.728928499</v>
      </c>
      <c r="AD13" s="68"/>
      <c r="AE13" s="68"/>
      <c r="AF13" s="68"/>
      <c r="AG13" s="68"/>
      <c r="AH13" s="68"/>
      <c r="AI13" s="68"/>
      <c r="AJ13" s="69"/>
      <c r="AK13" s="69"/>
      <c r="AL13" s="69"/>
      <c r="AM13" s="69"/>
      <c r="AN13" s="69"/>
      <c r="AO13" s="69"/>
      <c r="AP13" s="69"/>
      <c r="AQ13" s="69"/>
    </row>
    <row r="14" spans="1:43" x14ac:dyDescent="0.2">
      <c r="B14" s="101" t="s">
        <v>104</v>
      </c>
      <c r="C14" s="48">
        <f>'[1]CUADRO 7B'!C11/C$192</f>
        <v>26509754.788672801</v>
      </c>
      <c r="D14" s="48">
        <f>'[1]CUADRO 7B'!D11/D$192</f>
        <v>33289202.009989213</v>
      </c>
      <c r="E14" s="48">
        <f>'[1]CUADRO 7B'!E11/E$192</f>
        <v>34710947.744555824</v>
      </c>
      <c r="F14" s="48">
        <f>'[1]CUADRO 7B'!F11/F$192</f>
        <v>35666555.556236483</v>
      </c>
      <c r="G14" s="48">
        <f>'[1]CUADRO 7B'!G11/G$192</f>
        <v>44371076.288144581</v>
      </c>
      <c r="H14" s="48">
        <f>'[1]CUADRO 7B'!H11/H$192</f>
        <v>47745272.840429895</v>
      </c>
      <c r="I14" s="48">
        <f>'[1]CUADRO 7B'!I11/I$192</f>
        <v>56796622.820502244</v>
      </c>
      <c r="J14" s="48">
        <f>'[1]CUADRO 7B'!J11/J$192</f>
        <v>58564549.759487756</v>
      </c>
      <c r="K14" s="48">
        <f>'[1]CUADRO 7B'!K11/K$192</f>
        <v>56531961.383534551</v>
      </c>
      <c r="L14" s="48">
        <f>'[1]CUADRO 7B'!L11/L$192</f>
        <v>63777004.808725685</v>
      </c>
      <c r="M14" s="48">
        <f>'[1]CUADRO 7B'!M11/M$192</f>
        <v>57633635.290051289</v>
      </c>
      <c r="N14" s="48">
        <f>'[1]CUADRO 7B'!N11/N$192</f>
        <v>70915766.989689097</v>
      </c>
      <c r="O14" s="48">
        <f>'[1]CUADRO 7B'!O11/O$192</f>
        <v>90337263.404506251</v>
      </c>
      <c r="P14" s="48">
        <f>'[1]CUADRO 7B'!P11/P$192</f>
        <v>90850668.495381385</v>
      </c>
      <c r="Q14" s="48">
        <f>'[1]CUADRO 7B'!Q11/Q$192</f>
        <v>73256102.119835943</v>
      </c>
      <c r="R14" s="48">
        <f>'[1]CUADRO 7B'!R11/R$192</f>
        <v>71028275.673739448</v>
      </c>
      <c r="S14" s="48">
        <f>'[1]CUADRO 7B'!S11/S$192</f>
        <v>69735399.917959094</v>
      </c>
      <c r="T14" s="48">
        <f>'[1]CUADRO 7B'!T11/T$192</f>
        <v>87969255.191608623</v>
      </c>
      <c r="U14" s="48">
        <f>'[1]CUADRO 7B'!U11/U$192</f>
        <v>97726120.695980668</v>
      </c>
      <c r="V14" s="48">
        <f>'[1]CUADRO 7B'!V11/V$192</f>
        <v>109845121.97909963</v>
      </c>
      <c r="W14" s="48">
        <f>'[1]CUADRO 7B'!W11/W$192</f>
        <v>94519457.342048198</v>
      </c>
      <c r="X14" s="48">
        <f>'[1]CUADRO 7B'!X11/X$192</f>
        <v>105370844.04767446</v>
      </c>
      <c r="Y14" s="48">
        <f>'[1]CUADRO 7B'!Y11/Y$192</f>
        <v>122307324.80315226</v>
      </c>
      <c r="Z14" s="48">
        <f>'[1]CUADRO 7B'!Z11/Z$192</f>
        <v>163564272.78860477</v>
      </c>
      <c r="AA14" s="48">
        <f>'[1]CUADRO 7B'!AA11/AA$192</f>
        <v>130442077.99230821</v>
      </c>
      <c r="AB14" s="48">
        <f>'[1]CUADRO 7B'!AB11/AB$192</f>
        <v>134446562.02505302</v>
      </c>
      <c r="AC14" s="48">
        <f>'[2]CUADRO 7B'!AC14/$AC$192</f>
        <v>56621504.324942499</v>
      </c>
      <c r="AJ14" s="69"/>
      <c r="AK14" s="69"/>
      <c r="AL14" s="69"/>
      <c r="AM14" s="69"/>
      <c r="AN14" s="69"/>
      <c r="AO14" s="69"/>
      <c r="AP14" s="69"/>
      <c r="AQ14" s="69"/>
    </row>
    <row r="15" spans="1:43" x14ac:dyDescent="0.2">
      <c r="B15" s="101" t="s">
        <v>105</v>
      </c>
      <c r="C15" s="48">
        <f>'[1]CUADRO 7B'!C12/C$192</f>
        <v>0</v>
      </c>
      <c r="D15" s="48">
        <f>'[1]CUADRO 7B'!D12/D$192</f>
        <v>0</v>
      </c>
      <c r="E15" s="48">
        <f>'[1]CUADRO 7B'!E12/E$192</f>
        <v>0</v>
      </c>
      <c r="F15" s="48">
        <f>'[1]CUADRO 7B'!F12/F$192</f>
        <v>0</v>
      </c>
      <c r="G15" s="48">
        <f>'[1]CUADRO 7B'!G12/G$192</f>
        <v>0</v>
      </c>
      <c r="H15" s="48">
        <f>'[1]CUADRO 7B'!H12/H$192</f>
        <v>0</v>
      </c>
      <c r="I15" s="48">
        <f>'[1]CUADRO 7B'!I12/I$192</f>
        <v>0</v>
      </c>
      <c r="J15" s="48">
        <f>'[1]CUADRO 7B'!J12/J$192</f>
        <v>0</v>
      </c>
      <c r="K15" s="48">
        <f>'[1]CUADRO 7B'!K12/K$192</f>
        <v>0</v>
      </c>
      <c r="L15" s="48">
        <f>'[1]CUADRO 7B'!L12/L$192</f>
        <v>0</v>
      </c>
      <c r="M15" s="48">
        <f>'[1]CUADRO 7B'!M12/M$192</f>
        <v>0</v>
      </c>
      <c r="N15" s="48">
        <f>'[1]CUADRO 7B'!N12/N$192</f>
        <v>0</v>
      </c>
      <c r="O15" s="48">
        <f>'[1]CUADRO 7B'!O12/O$192</f>
        <v>0</v>
      </c>
      <c r="P15" s="48">
        <f>'[1]CUADRO 7B'!P12/P$192</f>
        <v>0</v>
      </c>
      <c r="Q15" s="48">
        <f>'[1]CUADRO 7B'!Q12/Q$192</f>
        <v>0</v>
      </c>
      <c r="R15" s="48">
        <f>'[1]CUADRO 7B'!R12/R$192</f>
        <v>0</v>
      </c>
      <c r="S15" s="48">
        <f>'[1]CUADRO 7B'!S12/S$192</f>
        <v>0</v>
      </c>
      <c r="T15" s="48">
        <f>'[1]CUADRO 7B'!T12/T$192</f>
        <v>0</v>
      </c>
      <c r="U15" s="48">
        <f>'[1]CUADRO 7B'!U12/U$192</f>
        <v>0</v>
      </c>
      <c r="V15" s="48">
        <f>'[1]CUADRO 7B'!V12/V$192</f>
        <v>0</v>
      </c>
      <c r="W15" s="48">
        <f>'[1]CUADRO 7B'!W12/W$192</f>
        <v>0</v>
      </c>
      <c r="X15" s="48">
        <f>'[1]CUADRO 7B'!X12/X$192</f>
        <v>0</v>
      </c>
      <c r="Y15" s="48">
        <f>'[1]CUADRO 7B'!Y12/Y$192</f>
        <v>0</v>
      </c>
      <c r="Z15" s="48">
        <f>'[1]CUADRO 7B'!Z12/Z$192</f>
        <v>0</v>
      </c>
      <c r="AA15" s="48">
        <f>'[1]CUADRO 7B'!AA12/AA$192</f>
        <v>0</v>
      </c>
      <c r="AB15" s="48">
        <f>'[1]CUADRO 7B'!AB12/AB$192</f>
        <v>0</v>
      </c>
      <c r="AC15" s="48">
        <f>'[2]CUADRO 7B'!AC15/$AC$192</f>
        <v>0</v>
      </c>
      <c r="AJ15" s="69"/>
      <c r="AK15" s="69"/>
      <c r="AL15" s="69"/>
      <c r="AM15" s="69"/>
      <c r="AN15" s="69"/>
      <c r="AO15" s="69"/>
      <c r="AP15" s="69"/>
      <c r="AQ15" s="69"/>
    </row>
    <row r="16" spans="1:43" x14ac:dyDescent="0.2">
      <c r="B16" s="101" t="s">
        <v>106</v>
      </c>
      <c r="C16" s="48">
        <f>'[1]CUADRO 7B'!C13/C$192</f>
        <v>0</v>
      </c>
      <c r="D16" s="48">
        <f>'[1]CUADRO 7B'!D13/D$192</f>
        <v>0</v>
      </c>
      <c r="E16" s="48">
        <f>'[1]CUADRO 7B'!E13/E$192</f>
        <v>2084535.7381124767</v>
      </c>
      <c r="F16" s="48">
        <f>'[1]CUADRO 7B'!F13/F$192</f>
        <v>3768648.7185707972</v>
      </c>
      <c r="G16" s="48">
        <f>'[1]CUADRO 7B'!G13/G$192</f>
        <v>718599.18724961206</v>
      </c>
      <c r="H16" s="48">
        <f>'[1]CUADRO 7B'!H13/H$192</f>
        <v>20862.762562638643</v>
      </c>
      <c r="I16" s="48">
        <f>'[1]CUADRO 7B'!I13/I$192</f>
        <v>7785.7486304509948</v>
      </c>
      <c r="J16" s="48">
        <f>'[1]CUADRO 7B'!J13/J$192</f>
        <v>23868.219637655551</v>
      </c>
      <c r="K16" s="48">
        <f>'[1]CUADRO 7B'!K13/K$192</f>
        <v>21361.668342052712</v>
      </c>
      <c r="L16" s="48">
        <f>'[1]CUADRO 7B'!L13/L$192</f>
        <v>6134.2983021415293</v>
      </c>
      <c r="M16" s="48">
        <f>'[1]CUADRO 7B'!M13/M$192</f>
        <v>6559.8190758362425</v>
      </c>
      <c r="N16" s="48">
        <f>'[1]CUADRO 7B'!N13/N$192</f>
        <v>5681.2618675873973</v>
      </c>
      <c r="O16" s="48">
        <f>'[1]CUADRO 7B'!O13/O$192</f>
        <v>5374.2470246436051</v>
      </c>
      <c r="P16" s="48">
        <f>'[1]CUADRO 7B'!P13/P$192</f>
        <v>8445.8776817061844</v>
      </c>
      <c r="Q16" s="48">
        <f>'[1]CUADRO 7B'!Q13/Q$192</f>
        <v>334.10099003608786</v>
      </c>
      <c r="R16" s="48">
        <f>'[1]CUADRO 7B'!R13/R$192</f>
        <v>1350.539487656662</v>
      </c>
      <c r="S16" s="48">
        <f>'[1]CUADRO 7B'!S13/S$192</f>
        <v>288.54252166550424</v>
      </c>
      <c r="T16" s="48">
        <f>'[1]CUADRO 7B'!T13/T$192</f>
        <v>298.20879123621438</v>
      </c>
      <c r="U16" s="48">
        <f>'[1]CUADRO 7B'!U13/U$192</f>
        <v>43.155690545873789</v>
      </c>
      <c r="V16" s="48">
        <f>'[1]CUADRO 7B'!V13/V$192</f>
        <v>1576.7951480032125</v>
      </c>
      <c r="W16" s="48">
        <f>'[1]CUADRO 7B'!W13/W$192</f>
        <v>0</v>
      </c>
      <c r="X16" s="48">
        <f>'[1]CUADRO 7B'!X13/X$192</f>
        <v>0</v>
      </c>
      <c r="Y16" s="48">
        <f>'[1]CUADRO 7B'!Y13/Y$192</f>
        <v>0</v>
      </c>
      <c r="Z16" s="48">
        <f>'[1]CUADRO 7B'!Z13/Z$192</f>
        <v>0</v>
      </c>
      <c r="AA16" s="48">
        <f>'[1]CUADRO 7B'!AA13/AA$192</f>
        <v>0</v>
      </c>
      <c r="AB16" s="48">
        <f>'[1]CUADRO 7B'!AB13/AB$192</f>
        <v>0</v>
      </c>
      <c r="AC16" s="48">
        <f>'[2]CUADRO 7B'!AC16/$AC$192</f>
        <v>0</v>
      </c>
      <c r="AJ16" s="69"/>
      <c r="AK16" s="69"/>
      <c r="AL16" s="69"/>
      <c r="AM16" s="69"/>
      <c r="AN16" s="69"/>
      <c r="AO16" s="69"/>
      <c r="AP16" s="69"/>
      <c r="AQ16" s="69"/>
    </row>
    <row r="17" spans="1:43" x14ac:dyDescent="0.2">
      <c r="B17" s="101" t="s">
        <v>107</v>
      </c>
      <c r="C17" s="48">
        <f>'[1]CUADRO 7B'!C14/C$192</f>
        <v>0</v>
      </c>
      <c r="D17" s="48">
        <f>'[1]CUADRO 7B'!D14/D$192</f>
        <v>0</v>
      </c>
      <c r="E17" s="48">
        <f>'[1]CUADRO 7B'!E14/E$192</f>
        <v>0</v>
      </c>
      <c r="F17" s="48">
        <f>'[1]CUADRO 7B'!F14/F$192</f>
        <v>0</v>
      </c>
      <c r="G17" s="48">
        <f>'[1]CUADRO 7B'!G14/G$192</f>
        <v>0</v>
      </c>
      <c r="H17" s="48">
        <f>'[1]CUADRO 7B'!H14/H$192</f>
        <v>1225986.6017185727</v>
      </c>
      <c r="I17" s="48">
        <f>'[1]CUADRO 7B'!I14/I$192</f>
        <v>22620.400090967967</v>
      </c>
      <c r="J17" s="48">
        <f>'[1]CUADRO 7B'!J14/J$192</f>
        <v>2968770.0031910008</v>
      </c>
      <c r="K17" s="48">
        <f>'[1]CUADRO 7B'!K14/K$192</f>
        <v>7406143.3733607614</v>
      </c>
      <c r="L17" s="48">
        <f>'[1]CUADRO 7B'!L14/L$192</f>
        <v>4571269.3388087228</v>
      </c>
      <c r="M17" s="48">
        <f>'[1]CUADRO 7B'!M14/M$192</f>
        <v>4326680.957924067</v>
      </c>
      <c r="N17" s="48">
        <f>'[1]CUADRO 7B'!N14/N$192</f>
        <v>8960879.4667393453</v>
      </c>
      <c r="O17" s="48">
        <f>'[1]CUADRO 7B'!O14/O$192</f>
        <v>8651469.4341537058</v>
      </c>
      <c r="P17" s="48">
        <f>'[1]CUADRO 7B'!P14/P$192</f>
        <v>6924307.1447056243</v>
      </c>
      <c r="Q17" s="48">
        <f>'[1]CUADRO 7B'!Q14/Q$192</f>
        <v>6466698.0120473458</v>
      </c>
      <c r="R17" s="48">
        <f>'[1]CUADRO 7B'!R14/R$192</f>
        <v>210264.7756470457</v>
      </c>
      <c r="S17" s="48">
        <f>'[1]CUADRO 7B'!S14/S$192</f>
        <v>59902.823923116164</v>
      </c>
      <c r="T17" s="48">
        <f>'[1]CUADRO 7B'!T14/T$192</f>
        <v>33801.054797449469</v>
      </c>
      <c r="U17" s="48">
        <f>'[1]CUADRO 7B'!U14/U$192</f>
        <v>29788.175954294045</v>
      </c>
      <c r="V17" s="48">
        <f>'[1]CUADRO 7B'!V14/V$192</f>
        <v>1337381.5075131305</v>
      </c>
      <c r="W17" s="48">
        <f>'[1]CUADRO 7B'!W14/W$192</f>
        <v>1422477.9555762028</v>
      </c>
      <c r="X17" s="48">
        <f>'[1]CUADRO 7B'!X14/X$192</f>
        <v>1433761.6983283516</v>
      </c>
      <c r="Y17" s="48">
        <f>'[1]CUADRO 7B'!Y14/Y$192</f>
        <v>93923.493225673883</v>
      </c>
      <c r="Z17" s="48">
        <f>'[1]CUADRO 7B'!Z14/Z$192</f>
        <v>1420007.6390558593</v>
      </c>
      <c r="AA17" s="48">
        <f>'[1]CUADRO 7B'!AA14/AA$192</f>
        <v>1634665.6460984454</v>
      </c>
      <c r="AB17" s="48">
        <f>'[1]CUADRO 7B'!AB14/AB$192</f>
        <v>1316125.8808893294</v>
      </c>
      <c r="AC17" s="48">
        <f>'[2]CUADRO 7B'!AC17/$AC$192</f>
        <v>5598384.2200020002</v>
      </c>
      <c r="AJ17" s="69"/>
      <c r="AK17" s="69"/>
      <c r="AL17" s="69"/>
      <c r="AM17" s="69"/>
      <c r="AN17" s="69"/>
      <c r="AO17" s="69"/>
      <c r="AP17" s="69"/>
      <c r="AQ17" s="69"/>
    </row>
    <row r="18" spans="1:43" x14ac:dyDescent="0.2">
      <c r="B18" s="101" t="s">
        <v>108</v>
      </c>
      <c r="C18" s="48">
        <f>'[1]CUADRO 7B'!C15/C$192</f>
        <v>0</v>
      </c>
      <c r="D18" s="48">
        <f>'[1]CUADRO 7B'!D15/D$192</f>
        <v>0</v>
      </c>
      <c r="E18" s="48">
        <f>'[1]CUADRO 7B'!E15/E$192</f>
        <v>0</v>
      </c>
      <c r="F18" s="48">
        <f>'[1]CUADRO 7B'!F15/F$192</f>
        <v>0</v>
      </c>
      <c r="G18" s="48">
        <f>'[1]CUADRO 7B'!G15/G$192</f>
        <v>0</v>
      </c>
      <c r="H18" s="48">
        <f>'[1]CUADRO 7B'!H15/H$192</f>
        <v>0</v>
      </c>
      <c r="I18" s="48">
        <f>'[1]CUADRO 7B'!I15/I$192</f>
        <v>0</v>
      </c>
      <c r="J18" s="48">
        <f>'[1]CUADRO 7B'!J15/J$192</f>
        <v>0</v>
      </c>
      <c r="K18" s="48">
        <f>'[1]CUADRO 7B'!K15/K$192</f>
        <v>0</v>
      </c>
      <c r="L18" s="48">
        <f>'[1]CUADRO 7B'!L15/L$192</f>
        <v>0</v>
      </c>
      <c r="M18" s="48">
        <f>'[1]CUADRO 7B'!M15/M$192</f>
        <v>0</v>
      </c>
      <c r="N18" s="48">
        <f>'[1]CUADRO 7B'!N15/N$192</f>
        <v>0</v>
      </c>
      <c r="O18" s="48">
        <f>'[1]CUADRO 7B'!O15/O$192</f>
        <v>0</v>
      </c>
      <c r="P18" s="48">
        <f>'[1]CUADRO 7B'!P15/P$192</f>
        <v>1716042.6346003332</v>
      </c>
      <c r="Q18" s="48">
        <f>'[1]CUADRO 7B'!Q15/Q$192</f>
        <v>1633742.1983402777</v>
      </c>
      <c r="R18" s="48">
        <f>'[1]CUADRO 7B'!R15/R$192</f>
        <v>31915.418677059246</v>
      </c>
      <c r="S18" s="48">
        <f>'[1]CUADRO 7B'!S15/S$192</f>
        <v>6312.7090372983675</v>
      </c>
      <c r="T18" s="48">
        <f>'[1]CUADRO 7B'!T15/T$192</f>
        <v>2604.638919173075</v>
      </c>
      <c r="U18" s="48">
        <f>'[1]CUADRO 7B'!U15/U$192</f>
        <v>2483.4441088275053</v>
      </c>
      <c r="V18" s="48">
        <f>'[1]CUADRO 7B'!V15/V$192</f>
        <v>1665.7934730718121</v>
      </c>
      <c r="W18" s="48">
        <f>'[1]CUADRO 7B'!W15/W$192</f>
        <v>0</v>
      </c>
      <c r="X18" s="48">
        <f>'[1]CUADRO 7B'!X15/X$192</f>
        <v>0</v>
      </c>
      <c r="Y18" s="48">
        <f>'[1]CUADRO 7B'!Y15/Y$192</f>
        <v>0</v>
      </c>
      <c r="Z18" s="48">
        <f>'[1]CUADRO 7B'!Z15/Z$192</f>
        <v>0</v>
      </c>
      <c r="AA18" s="48">
        <f>'[1]CUADRO 7B'!AA15/AA$192</f>
        <v>0</v>
      </c>
      <c r="AB18" s="48">
        <f>'[1]CUADRO 7B'!AB15/AB$192</f>
        <v>0</v>
      </c>
      <c r="AC18" s="48">
        <f>'[2]CUADRO 7B'!AC18/$AC$192</f>
        <v>0</v>
      </c>
      <c r="AJ18" s="69"/>
      <c r="AK18" s="69"/>
      <c r="AL18" s="69"/>
      <c r="AM18" s="69"/>
      <c r="AN18" s="69"/>
      <c r="AO18" s="69"/>
      <c r="AP18" s="69"/>
      <c r="AQ18" s="69"/>
    </row>
    <row r="19" spans="1:43" x14ac:dyDescent="0.2">
      <c r="B19" s="101" t="s">
        <v>109</v>
      </c>
      <c r="C19" s="48">
        <f>'[1]CUADRO 7B'!C16/C$192</f>
        <v>0</v>
      </c>
      <c r="D19" s="48">
        <f>'[1]CUADRO 7B'!D16/D$192</f>
        <v>0</v>
      </c>
      <c r="E19" s="48">
        <f>'[1]CUADRO 7B'!E16/E$192</f>
        <v>0</v>
      </c>
      <c r="F19" s="48">
        <f>'[1]CUADRO 7B'!F16/F$192</f>
        <v>0</v>
      </c>
      <c r="G19" s="48">
        <f>'[1]CUADRO 7B'!G16/G$192</f>
        <v>0</v>
      </c>
      <c r="H19" s="48">
        <f>'[1]CUADRO 7B'!H16/H$192</f>
        <v>0</v>
      </c>
      <c r="I19" s="48">
        <f>'[1]CUADRO 7B'!I16/I$192</f>
        <v>0</v>
      </c>
      <c r="J19" s="48">
        <f>'[1]CUADRO 7B'!J16/J$192</f>
        <v>0</v>
      </c>
      <c r="K19" s="48">
        <f>'[1]CUADRO 7B'!K16/K$192</f>
        <v>0</v>
      </c>
      <c r="L19" s="48">
        <f>'[1]CUADRO 7B'!L16/L$192</f>
        <v>0</v>
      </c>
      <c r="M19" s="48">
        <f>'[1]CUADRO 7B'!M16/M$192</f>
        <v>0</v>
      </c>
      <c r="N19" s="48">
        <f>'[1]CUADRO 7B'!N16/N$192</f>
        <v>0</v>
      </c>
      <c r="O19" s="48">
        <f>'[1]CUADRO 7B'!O16/O$192</f>
        <v>0</v>
      </c>
      <c r="P19" s="48">
        <f>'[1]CUADRO 7B'!P16/P$192</f>
        <v>0</v>
      </c>
      <c r="Q19" s="48">
        <f>'[1]CUADRO 7B'!Q16/Q$192</f>
        <v>0</v>
      </c>
      <c r="R19" s="48">
        <f>'[1]CUADRO 7B'!R16/R$192</f>
        <v>9512236.6363030318</v>
      </c>
      <c r="S19" s="48">
        <f>'[1]CUADRO 7B'!S16/S$192</f>
        <v>7628167.0274095386</v>
      </c>
      <c r="T19" s="48">
        <f>'[1]CUADRO 7B'!T16/T$192</f>
        <v>6340299.8064139904</v>
      </c>
      <c r="U19" s="48">
        <f>'[1]CUADRO 7B'!U16/U$192</f>
        <v>795091.09613824682</v>
      </c>
      <c r="V19" s="48">
        <f>'[1]CUADRO 7B'!V16/V$192</f>
        <v>109212.87266376503</v>
      </c>
      <c r="W19" s="48">
        <f>'[1]CUADRO 7B'!W16/W$192</f>
        <v>40250.756124341162</v>
      </c>
      <c r="X19" s="48">
        <f>'[1]CUADRO 7B'!X16/X$192</f>
        <v>72499.597188995569</v>
      </c>
      <c r="Y19" s="48">
        <f>'[1]CUADRO 7B'!Y16/Y$192</f>
        <v>18054.313264149834</v>
      </c>
      <c r="Z19" s="48">
        <f>'[1]CUADRO 7B'!Z16/Z$192</f>
        <v>12349.297306547902</v>
      </c>
      <c r="AA19" s="48">
        <f>'[1]CUADRO 7B'!AA16/AA$192</f>
        <v>6529.6392063338035</v>
      </c>
      <c r="AB19" s="48">
        <f>'[1]CUADRO 7B'!AB16/AB$192</f>
        <v>9042.0832649030472</v>
      </c>
      <c r="AC19" s="48">
        <f>'[2]CUADRO 7B'!AC19/$AC$192</f>
        <v>2605.508597</v>
      </c>
      <c r="AJ19" s="69"/>
      <c r="AK19" s="69"/>
      <c r="AL19" s="69"/>
      <c r="AM19" s="69"/>
      <c r="AN19" s="69"/>
      <c r="AO19" s="69"/>
      <c r="AP19" s="69"/>
      <c r="AQ19" s="69"/>
    </row>
    <row r="20" spans="1:43" x14ac:dyDescent="0.2">
      <c r="B20" s="101" t="s">
        <v>110</v>
      </c>
      <c r="C20" s="48">
        <f>'[1]CUADRO 7B'!C17/C$192</f>
        <v>0</v>
      </c>
      <c r="D20" s="48">
        <f>'[1]CUADRO 7B'!D17/D$192</f>
        <v>0</v>
      </c>
      <c r="E20" s="48">
        <f>'[1]CUADRO 7B'!E17/E$192</f>
        <v>0</v>
      </c>
      <c r="F20" s="48">
        <f>'[1]CUADRO 7B'!F17/F$192</f>
        <v>0</v>
      </c>
      <c r="G20" s="48">
        <f>'[1]CUADRO 7B'!G17/G$192</f>
        <v>0</v>
      </c>
      <c r="H20" s="48">
        <f>'[1]CUADRO 7B'!H17/H$192</f>
        <v>0</v>
      </c>
      <c r="I20" s="48">
        <f>'[1]CUADRO 7B'!I17/I$192</f>
        <v>0</v>
      </c>
      <c r="J20" s="48">
        <f>'[1]CUADRO 7B'!J17/J$192</f>
        <v>0</v>
      </c>
      <c r="K20" s="48">
        <f>'[1]CUADRO 7B'!K17/K$192</f>
        <v>0</v>
      </c>
      <c r="L20" s="48">
        <f>'[1]CUADRO 7B'!L17/L$192</f>
        <v>0</v>
      </c>
      <c r="M20" s="48">
        <f>'[1]CUADRO 7B'!M17/M$192</f>
        <v>0</v>
      </c>
      <c r="N20" s="48">
        <f>'[1]CUADRO 7B'!N17/N$192</f>
        <v>0</v>
      </c>
      <c r="O20" s="48">
        <f>'[1]CUADRO 7B'!O17/O$192</f>
        <v>0</v>
      </c>
      <c r="P20" s="48">
        <f>'[1]CUADRO 7B'!P17/P$192</f>
        <v>0</v>
      </c>
      <c r="Q20" s="48">
        <f>'[1]CUADRO 7B'!Q17/Q$192</f>
        <v>0</v>
      </c>
      <c r="R20" s="48">
        <f>'[1]CUADRO 7B'!R17/R$192</f>
        <v>7122675.649345004</v>
      </c>
      <c r="S20" s="48">
        <f>'[1]CUADRO 7B'!S17/S$192</f>
        <v>9826613.8408943545</v>
      </c>
      <c r="T20" s="48">
        <f>'[1]CUADRO 7B'!T17/T$192</f>
        <v>0</v>
      </c>
      <c r="U20" s="48">
        <f>'[1]CUADRO 7B'!U17/U$192</f>
        <v>0</v>
      </c>
      <c r="V20" s="48">
        <f>'[1]CUADRO 7B'!V17/V$192</f>
        <v>0</v>
      </c>
      <c r="W20" s="48">
        <f>'[1]CUADRO 7B'!W17/W$192</f>
        <v>0</v>
      </c>
      <c r="X20" s="48">
        <f>'[1]CUADRO 7B'!X17/X$192</f>
        <v>0</v>
      </c>
      <c r="Y20" s="48">
        <f>'[1]CUADRO 7B'!Y17/Y$192</f>
        <v>0</v>
      </c>
      <c r="Z20" s="48">
        <f>'[1]CUADRO 7B'!Z17/Z$192</f>
        <v>0</v>
      </c>
      <c r="AA20" s="48">
        <f>'[1]CUADRO 7B'!AA17/AA$192</f>
        <v>0</v>
      </c>
      <c r="AB20" s="48">
        <f>'[1]CUADRO 7B'!AB17/AB$192</f>
        <v>0</v>
      </c>
      <c r="AC20" s="48">
        <f>'[2]CUADRO 7B'!AC20/$AC$192</f>
        <v>0</v>
      </c>
      <c r="AJ20" s="69"/>
      <c r="AK20" s="69"/>
      <c r="AL20" s="69"/>
      <c r="AM20" s="69"/>
      <c r="AN20" s="69"/>
      <c r="AO20" s="69"/>
      <c r="AP20" s="69"/>
      <c r="AQ20" s="69"/>
    </row>
    <row r="21" spans="1:43" x14ac:dyDescent="0.2">
      <c r="B21" s="101" t="s">
        <v>111</v>
      </c>
      <c r="C21" s="48">
        <f>'[1]CUADRO 7B'!C18/C$192</f>
        <v>0</v>
      </c>
      <c r="D21" s="48">
        <f>'[1]CUADRO 7B'!D18/D$192</f>
        <v>0</v>
      </c>
      <c r="E21" s="48">
        <f>'[1]CUADRO 7B'!E18/E$192</f>
        <v>0</v>
      </c>
      <c r="F21" s="48">
        <f>'[1]CUADRO 7B'!F18/F$192</f>
        <v>0</v>
      </c>
      <c r="G21" s="48">
        <f>'[1]CUADRO 7B'!G18/G$192</f>
        <v>0</v>
      </c>
      <c r="H21" s="48">
        <f>'[1]CUADRO 7B'!H18/H$192</f>
        <v>0</v>
      </c>
      <c r="I21" s="48">
        <f>'[1]CUADRO 7B'!I18/I$192</f>
        <v>0</v>
      </c>
      <c r="J21" s="48">
        <f>'[1]CUADRO 7B'!J18/J$192</f>
        <v>0</v>
      </c>
      <c r="K21" s="48">
        <f>'[1]CUADRO 7B'!K18/K$192</f>
        <v>0</v>
      </c>
      <c r="L21" s="48">
        <f>'[1]CUADRO 7B'!L18/L$192</f>
        <v>0</v>
      </c>
      <c r="M21" s="48">
        <f>'[1]CUADRO 7B'!M18/M$192</f>
        <v>0</v>
      </c>
      <c r="N21" s="48">
        <f>'[1]CUADRO 7B'!N18/N$192</f>
        <v>0</v>
      </c>
      <c r="O21" s="48">
        <f>'[1]CUADRO 7B'!O18/O$192</f>
        <v>0</v>
      </c>
      <c r="P21" s="48">
        <f>'[1]CUADRO 7B'!P18/P$192</f>
        <v>0</v>
      </c>
      <c r="Q21" s="48">
        <f>'[1]CUADRO 7B'!Q18/Q$192</f>
        <v>0</v>
      </c>
      <c r="R21" s="48">
        <f>'[1]CUADRO 7B'!R18/R$192</f>
        <v>0</v>
      </c>
      <c r="S21" s="48">
        <f>'[1]CUADRO 7B'!S18/S$192</f>
        <v>0</v>
      </c>
      <c r="T21" s="48">
        <f>'[1]CUADRO 7B'!T18/T$192</f>
        <v>0</v>
      </c>
      <c r="U21" s="48">
        <f>'[1]CUADRO 7B'!U18/U$192</f>
        <v>0</v>
      </c>
      <c r="V21" s="48">
        <f>'[1]CUADRO 7B'!V18/V$192</f>
        <v>1751802.1923632105</v>
      </c>
      <c r="W21" s="48">
        <f>'[1]CUADRO 7B'!W18/W$192</f>
        <v>951686.6311652197</v>
      </c>
      <c r="X21" s="48">
        <f>'[1]CUADRO 7B'!X18/X$192</f>
        <v>202238.2506312741</v>
      </c>
      <c r="Y21" s="48">
        <f>'[1]CUADRO 7B'!Y18/Y$192</f>
        <v>307029.83711192384</v>
      </c>
      <c r="Z21" s="48">
        <f>'[1]CUADRO 7B'!Z18/Z$192</f>
        <v>6786.9585781691922</v>
      </c>
      <c r="AA21" s="48">
        <f>'[1]CUADRO 7B'!AA18/AA$192</f>
        <v>969.88432759318221</v>
      </c>
      <c r="AB21" s="48">
        <f>'[1]CUADRO 7B'!AB18/AB$192</f>
        <v>1272.7582615583706</v>
      </c>
      <c r="AC21" s="48">
        <f>'[2]CUADRO 7B'!AC21/$AC$192</f>
        <v>24755.314386999999</v>
      </c>
      <c r="AJ21" s="69"/>
      <c r="AK21" s="69"/>
      <c r="AL21" s="69"/>
      <c r="AM21" s="69"/>
      <c r="AN21" s="69"/>
      <c r="AO21" s="69"/>
      <c r="AP21" s="69"/>
      <c r="AQ21" s="69"/>
    </row>
    <row r="22" spans="1:43" x14ac:dyDescent="0.2">
      <c r="B22" s="101" t="s">
        <v>112</v>
      </c>
      <c r="C22" s="48">
        <f>'[1]CUADRO 7B'!C19/C$192</f>
        <v>0</v>
      </c>
      <c r="D22" s="48">
        <f>'[1]CUADRO 7B'!D19/D$192</f>
        <v>0</v>
      </c>
      <c r="E22" s="48">
        <f>'[1]CUADRO 7B'!E19/E$192</f>
        <v>0</v>
      </c>
      <c r="F22" s="48">
        <f>'[1]CUADRO 7B'!F19/F$192</f>
        <v>0</v>
      </c>
      <c r="G22" s="48">
        <f>'[1]CUADRO 7B'!G19/G$192</f>
        <v>0</v>
      </c>
      <c r="H22" s="48">
        <f>'[1]CUADRO 7B'!H19/H$192</f>
        <v>0</v>
      </c>
      <c r="I22" s="48">
        <f>'[1]CUADRO 7B'!I19/I$192</f>
        <v>0</v>
      </c>
      <c r="J22" s="48">
        <f>'[1]CUADRO 7B'!J19/J$192</f>
        <v>0</v>
      </c>
      <c r="K22" s="48">
        <f>'[1]CUADRO 7B'!K19/K$192</f>
        <v>0</v>
      </c>
      <c r="L22" s="48">
        <f>'[1]CUADRO 7B'!L19/L$192</f>
        <v>0</v>
      </c>
      <c r="M22" s="48">
        <f>'[1]CUADRO 7B'!M19/M$192</f>
        <v>0</v>
      </c>
      <c r="N22" s="48">
        <f>'[1]CUADRO 7B'!N19/N$192</f>
        <v>0</v>
      </c>
      <c r="O22" s="48">
        <f>'[1]CUADRO 7B'!O19/O$192</f>
        <v>0</v>
      </c>
      <c r="P22" s="48">
        <f>'[1]CUADRO 7B'!P19/P$192</f>
        <v>0</v>
      </c>
      <c r="Q22" s="48">
        <f>'[1]CUADRO 7B'!Q19/Q$192</f>
        <v>0</v>
      </c>
      <c r="R22" s="48">
        <f>'[1]CUADRO 7B'!R19/R$192</f>
        <v>0</v>
      </c>
      <c r="S22" s="48">
        <f>'[1]CUADRO 7B'!S19/S$192</f>
        <v>0</v>
      </c>
      <c r="T22" s="48">
        <f>'[1]CUADRO 7B'!T19/T$192</f>
        <v>0</v>
      </c>
      <c r="U22" s="48">
        <f>'[1]CUADRO 7B'!U19/U$192</f>
        <v>0</v>
      </c>
      <c r="V22" s="48">
        <f>'[1]CUADRO 7B'!V19/V$192</f>
        <v>73309.557057233469</v>
      </c>
      <c r="W22" s="48">
        <f>'[1]CUADRO 7B'!W19/W$192</f>
        <v>346344.53197763948</v>
      </c>
      <c r="X22" s="48">
        <f>'[1]CUADRO 7B'!X19/X$192</f>
        <v>436850.64692827163</v>
      </c>
      <c r="Y22" s="48">
        <f>'[1]CUADRO 7B'!Y19/Y$192</f>
        <v>860583.78389749303</v>
      </c>
      <c r="Z22" s="48">
        <f>'[1]CUADRO 7B'!Z19/Z$192</f>
        <v>790415.31753729365</v>
      </c>
      <c r="AA22" s="48">
        <f>'[1]CUADRO 7B'!AA19/AA$192</f>
        <v>1350064.2197410925</v>
      </c>
      <c r="AB22" s="48">
        <f>'[1]CUADRO 7B'!AB19/AB$192</f>
        <v>1747279.1006169152</v>
      </c>
      <c r="AC22" s="48">
        <f>'[2]CUADRO 7B'!AC22/$AC$192</f>
        <v>314000.36099999998</v>
      </c>
      <c r="AJ22" s="69"/>
      <c r="AK22" s="69"/>
      <c r="AL22" s="69"/>
      <c r="AM22" s="69"/>
      <c r="AN22" s="69"/>
      <c r="AO22" s="69"/>
      <c r="AP22" s="69"/>
      <c r="AQ22" s="69"/>
    </row>
    <row r="23" spans="1:43" s="45" customFormat="1" x14ac:dyDescent="0.2">
      <c r="B23" s="100" t="s">
        <v>113</v>
      </c>
      <c r="C23" s="47">
        <f>'[1]CUADRO 7B'!C20/C$192</f>
        <v>46799138.348830625</v>
      </c>
      <c r="D23" s="47">
        <f>'[1]CUADRO 7B'!D20/D$192</f>
        <v>52693529.76545383</v>
      </c>
      <c r="E23" s="47">
        <f>'[1]CUADRO 7B'!E20/E$192</f>
        <v>51007262.701920047</v>
      </c>
      <c r="F23" s="47">
        <f>'[1]CUADRO 7B'!F20/F$192</f>
        <v>56022611.871707618</v>
      </c>
      <c r="G23" s="47">
        <f>'[1]CUADRO 7B'!G20/G$192</f>
        <v>60863877.341006748</v>
      </c>
      <c r="H23" s="47">
        <f>'[1]CUADRO 7B'!H20/H$192</f>
        <v>67329564.427954704</v>
      </c>
      <c r="I23" s="47">
        <f>'[1]CUADRO 7B'!I20/I$192</f>
        <v>78177090.357561141</v>
      </c>
      <c r="J23" s="47">
        <f>'[1]CUADRO 7B'!J20/J$192</f>
        <v>81418483.386950359</v>
      </c>
      <c r="K23" s="47">
        <f>'[1]CUADRO 7B'!K20/K$192</f>
        <v>84890114.826866895</v>
      </c>
      <c r="L23" s="47">
        <f>'[1]CUADRO 7B'!L20/L$192</f>
        <v>79443410.588796616</v>
      </c>
      <c r="M23" s="47">
        <f>'[1]CUADRO 7B'!M20/M$192</f>
        <v>85967655.556690559</v>
      </c>
      <c r="N23" s="47">
        <f>'[1]CUADRO 7B'!N20/N$192</f>
        <v>98241600.331023231</v>
      </c>
      <c r="O23" s="47">
        <f>'[1]CUADRO 7B'!O20/O$192</f>
        <v>98089596.99410513</v>
      </c>
      <c r="P23" s="47">
        <f>'[1]CUADRO 7B'!P20/P$192</f>
        <v>99015311.003139079</v>
      </c>
      <c r="Q23" s="47">
        <f>'[1]CUADRO 7B'!Q20/Q$192</f>
        <v>106146205.40482396</v>
      </c>
      <c r="R23" s="47">
        <f>'[1]CUADRO 7B'!R20/R$192</f>
        <v>107054448.75829288</v>
      </c>
      <c r="S23" s="47">
        <f>'[1]CUADRO 7B'!S20/S$192</f>
        <v>100883822.43121469</v>
      </c>
      <c r="T23" s="47">
        <f>'[1]CUADRO 7B'!T20/T$192</f>
        <v>110414509.24318153</v>
      </c>
      <c r="U23" s="47">
        <f>'[1]CUADRO 7B'!U20/U$192</f>
        <v>114263069.33555059</v>
      </c>
      <c r="V23" s="47">
        <f>'[1]CUADRO 7B'!V20/V$192</f>
        <v>122566052.51958184</v>
      </c>
      <c r="W23" s="47">
        <f>'[1]CUADRO 7B'!W20/W$192</f>
        <v>103079332.44416161</v>
      </c>
      <c r="X23" s="47">
        <f>'[1]CUADRO 7B'!X20/X$192</f>
        <v>126632528.79816012</v>
      </c>
      <c r="Y23" s="47">
        <f>'[1]CUADRO 7B'!Y20/Y$192</f>
        <v>148279793.2904284</v>
      </c>
      <c r="Z23" s="47">
        <f>'[1]CUADRO 7B'!Z20/Z$192</f>
        <v>142430203.21281436</v>
      </c>
      <c r="AA23" s="47">
        <f>'[1]CUADRO 7B'!AA20/AA$192</f>
        <v>140187114.16600093</v>
      </c>
      <c r="AB23" s="47">
        <f>'[1]CUADRO 7B'!AB20/AB$192</f>
        <v>150806774.88098899</v>
      </c>
      <c r="AC23" s="47">
        <f>'[2]CUADRO 7B'!AC23/$AC$192</f>
        <v>66848568.6563164</v>
      </c>
      <c r="AD23" s="68"/>
      <c r="AE23" s="68"/>
      <c r="AF23" s="68"/>
      <c r="AG23" s="68"/>
      <c r="AH23" s="68"/>
      <c r="AI23" s="68"/>
      <c r="AJ23" s="69"/>
      <c r="AK23" s="69"/>
      <c r="AL23" s="69"/>
      <c r="AM23" s="69"/>
      <c r="AN23" s="69"/>
      <c r="AO23" s="69"/>
      <c r="AP23" s="69"/>
      <c r="AQ23" s="69"/>
    </row>
    <row r="24" spans="1:43" x14ac:dyDescent="0.2">
      <c r="B24" s="101" t="s">
        <v>382</v>
      </c>
      <c r="C24" s="48">
        <f>'[1]CUADRO 7B'!C21/C$192</f>
        <v>6508824.315990489</v>
      </c>
      <c r="D24" s="48">
        <f>'[1]CUADRO 7B'!D21/D$192</f>
        <v>7453813.7372255903</v>
      </c>
      <c r="E24" s="48">
        <f>'[1]CUADRO 7B'!E21/E$192</f>
        <v>6750868.7474124013</v>
      </c>
      <c r="F24" s="48">
        <f>'[1]CUADRO 7B'!F21/F$192</f>
        <v>6569004.5413529268</v>
      </c>
      <c r="G24" s="48">
        <f>'[1]CUADRO 7B'!G21/G$192</f>
        <v>6440727.9619287625</v>
      </c>
      <c r="H24" s="48">
        <f>'[1]CUADRO 7B'!H21/H$192</f>
        <v>7763665.4531526612</v>
      </c>
      <c r="I24" s="48">
        <f>'[1]CUADRO 7B'!I21/I$192</f>
        <v>9195471.6354211569</v>
      </c>
      <c r="J24" s="48">
        <f>'[1]CUADRO 7B'!J21/J$192</f>
        <v>10610617.742298178</v>
      </c>
      <c r="K24" s="48">
        <f>'[1]CUADRO 7B'!K21/K$192</f>
        <v>31544354.297714576</v>
      </c>
      <c r="L24" s="48">
        <f>'[1]CUADRO 7B'!L21/L$192</f>
        <v>27963808.535138924</v>
      </c>
      <c r="M24" s="48">
        <f>'[1]CUADRO 7B'!M21/M$192</f>
        <v>30637797.309736196</v>
      </c>
      <c r="N24" s="48">
        <f>'[1]CUADRO 7B'!N21/N$192</f>
        <v>33852005.781877585</v>
      </c>
      <c r="O24" s="48">
        <f>'[1]CUADRO 7B'!O21/O$192</f>
        <v>32485569.294338197</v>
      </c>
      <c r="P24" s="48">
        <f>'[1]CUADRO 7B'!P21/P$192</f>
        <v>30324949.137268629</v>
      </c>
      <c r="Q24" s="48">
        <f>'[1]CUADRO 7B'!Q21/Q$192</f>
        <v>31929954.801294647</v>
      </c>
      <c r="R24" s="48">
        <f>'[1]CUADRO 7B'!R21/R$192</f>
        <v>34062882.827061363</v>
      </c>
      <c r="S24" s="48">
        <f>'[1]CUADRO 7B'!S21/S$192</f>
        <v>30298079.16547009</v>
      </c>
      <c r="T24" s="48">
        <f>'[1]CUADRO 7B'!T21/T$192</f>
        <v>32147910.714725032</v>
      </c>
      <c r="U24" s="48">
        <f>'[1]CUADRO 7B'!U21/U$192</f>
        <v>33856617.616479509</v>
      </c>
      <c r="V24" s="48">
        <f>'[1]CUADRO 7B'!V21/V$192</f>
        <v>37235425.76194483</v>
      </c>
      <c r="W24" s="48">
        <f>'[1]CUADRO 7B'!W21/W$192</f>
        <v>31506454.385810956</v>
      </c>
      <c r="X24" s="48">
        <f>'[1]CUADRO 7B'!X21/X$192</f>
        <v>43420242.621622719</v>
      </c>
      <c r="Y24" s="48">
        <f>'[1]CUADRO 7B'!Y21/Y$192</f>
        <v>56822960.219683044</v>
      </c>
      <c r="Z24" s="48">
        <f>'[1]CUADRO 7B'!Z21/Z$192</f>
        <v>45328634.854505904</v>
      </c>
      <c r="AA24" s="48">
        <f>'[1]CUADRO 7B'!AA21/AA$192</f>
        <v>41431094.936082244</v>
      </c>
      <c r="AB24" s="48">
        <f>'[1]CUADRO 7B'!AB21/AB$192</f>
        <v>47591812.748909101</v>
      </c>
      <c r="AC24" s="48">
        <f>'[2]CUADRO 7B'!AC24/$AC$192</f>
        <v>17954921.025954001</v>
      </c>
      <c r="AJ24" s="69"/>
      <c r="AK24" s="69"/>
      <c r="AL24" s="69"/>
      <c r="AM24" s="69"/>
      <c r="AN24" s="69"/>
      <c r="AO24" s="69"/>
      <c r="AP24" s="69"/>
      <c r="AQ24" s="69"/>
    </row>
    <row r="25" spans="1:43" x14ac:dyDescent="0.2">
      <c r="B25" s="101" t="s">
        <v>379</v>
      </c>
      <c r="C25" s="48">
        <f>'[1]CUADRO 7B'!C22/C$192</f>
        <v>31518923.175647594</v>
      </c>
      <c r="D25" s="48">
        <f>'[1]CUADRO 7B'!D22/D$192</f>
        <v>34705801.585405521</v>
      </c>
      <c r="E25" s="48">
        <f>'[1]CUADRO 7B'!E22/E$192</f>
        <v>34438650.101860598</v>
      </c>
      <c r="F25" s="48">
        <f>'[1]CUADRO 7B'!F22/F$192</f>
        <v>39772516.763285257</v>
      </c>
      <c r="G25" s="48">
        <f>'[1]CUADRO 7B'!G22/G$192</f>
        <v>43134267.977256186</v>
      </c>
      <c r="H25" s="48">
        <f>'[1]CUADRO 7B'!H22/H$192</f>
        <v>47937563.744945705</v>
      </c>
      <c r="I25" s="48">
        <f>'[1]CUADRO 7B'!I22/I$192</f>
        <v>56769289.901365891</v>
      </c>
      <c r="J25" s="48">
        <f>'[1]CUADRO 7B'!J22/J$192</f>
        <v>58231351.756584913</v>
      </c>
      <c r="K25" s="48">
        <f>'[1]CUADRO 7B'!K22/K$192</f>
        <v>40992843.20016665</v>
      </c>
      <c r="L25" s="48">
        <f>'[1]CUADRO 7B'!L22/L$192</f>
        <v>39873417.133410916</v>
      </c>
      <c r="M25" s="48">
        <f>'[1]CUADRO 7B'!M22/M$192</f>
        <v>44056680.243524946</v>
      </c>
      <c r="N25" s="48">
        <f>'[1]CUADRO 7B'!N22/N$192</f>
        <v>49664352.421998926</v>
      </c>
      <c r="O25" s="48">
        <f>'[1]CUADRO 7B'!O22/O$192</f>
        <v>50531157.958899461</v>
      </c>
      <c r="P25" s="48">
        <f>'[1]CUADRO 7B'!P22/P$192</f>
        <v>47877515.829187959</v>
      </c>
      <c r="Q25" s="48">
        <f>'[1]CUADRO 7B'!Q22/Q$192</f>
        <v>51827751.221450277</v>
      </c>
      <c r="R25" s="48">
        <f>'[1]CUADRO 7B'!R22/R$192</f>
        <v>50641716.063756295</v>
      </c>
      <c r="S25" s="48">
        <f>'[1]CUADRO 7B'!S22/S$192</f>
        <v>48859084.57278958</v>
      </c>
      <c r="T25" s="48">
        <f>'[1]CUADRO 7B'!T22/T$192</f>
        <v>59928547.432856657</v>
      </c>
      <c r="U25" s="48">
        <f>'[1]CUADRO 7B'!U22/U$192</f>
        <v>62271940.052976854</v>
      </c>
      <c r="V25" s="48">
        <f>'[1]CUADRO 7B'!V22/V$192</f>
        <v>64934780.246173836</v>
      </c>
      <c r="W25" s="48">
        <f>'[1]CUADRO 7B'!W22/W$192</f>
        <v>55383994.768765822</v>
      </c>
      <c r="X25" s="48">
        <f>'[1]CUADRO 7B'!X22/X$192</f>
        <v>63452173.783959843</v>
      </c>
      <c r="Y25" s="48">
        <f>'[1]CUADRO 7B'!Y22/Y$192</f>
        <v>68711459.808640555</v>
      </c>
      <c r="Z25" s="48">
        <f>'[1]CUADRO 7B'!Z22/Z$192</f>
        <v>72634198.173866451</v>
      </c>
      <c r="AA25" s="48">
        <f>'[1]CUADRO 7B'!AA22/AA$192</f>
        <v>72302357.086775258</v>
      </c>
      <c r="AB25" s="48">
        <f>'[1]CUADRO 7B'!AB22/AB$192</f>
        <v>75504832.533275977</v>
      </c>
      <c r="AC25" s="48">
        <f>'[2]CUADRO 7B'!AC25/$AC$192</f>
        <v>36937201.825697206</v>
      </c>
      <c r="AJ25" s="69"/>
      <c r="AK25" s="69"/>
      <c r="AL25" s="69"/>
      <c r="AM25" s="69"/>
      <c r="AN25" s="69"/>
      <c r="AO25" s="69"/>
      <c r="AP25" s="69"/>
      <c r="AQ25" s="69"/>
    </row>
    <row r="26" spans="1:43" s="45" customFormat="1" x14ac:dyDescent="0.2">
      <c r="B26" s="101" t="s">
        <v>115</v>
      </c>
      <c r="C26" s="48">
        <f>'[1]CUADRO 7B'!C23/C$192</f>
        <v>1498352.8026870145</v>
      </c>
      <c r="D26" s="48">
        <f>'[1]CUADRO 7B'!D23/D$192</f>
        <v>1456496.5135174422</v>
      </c>
      <c r="E26" s="48">
        <f>'[1]CUADRO 7B'!E23/E$192</f>
        <v>1656397.607464496</v>
      </c>
      <c r="F26" s="48">
        <f>'[1]CUADRO 7B'!F23/F$192</f>
        <v>1486482.1807747409</v>
      </c>
      <c r="G26" s="48">
        <f>'[1]CUADRO 7B'!G23/G$192</f>
        <v>1648555.7495985792</v>
      </c>
      <c r="H26" s="48">
        <f>'[1]CUADRO 7B'!H23/H$192</f>
        <v>1742751.56101607</v>
      </c>
      <c r="I26" s="48">
        <f>'[1]CUADRO 7B'!I23/I$192</f>
        <v>1879953.3766022315</v>
      </c>
      <c r="J26" s="48">
        <f>'[1]CUADRO 7B'!J23/J$192</f>
        <v>1892537.9665849381</v>
      </c>
      <c r="K26" s="48">
        <f>'[1]CUADRO 7B'!K23/K$192</f>
        <v>1784517.0104897236</v>
      </c>
      <c r="L26" s="48">
        <f>'[1]CUADRO 7B'!L23/L$192</f>
        <v>1379178.8987716043</v>
      </c>
      <c r="M26" s="48">
        <f>'[1]CUADRO 7B'!M23/M$192</f>
        <v>785121.49859906198</v>
      </c>
      <c r="N26" s="48">
        <f>'[1]CUADRO 7B'!N23/N$192</f>
        <v>293098.25878761068</v>
      </c>
      <c r="O26" s="48">
        <f>'[1]CUADRO 7B'!O23/O$192</f>
        <v>129231.01958914632</v>
      </c>
      <c r="P26" s="48">
        <f>'[1]CUADRO 7B'!P23/P$192</f>
        <v>122813.46651475551</v>
      </c>
      <c r="Q26" s="48">
        <f>'[1]CUADRO 7B'!Q23/Q$192</f>
        <v>156681.60747097727</v>
      </c>
      <c r="R26" s="48">
        <f>'[1]CUADRO 7B'!R23/R$192</f>
        <v>204547.44421419845</v>
      </c>
      <c r="S26" s="48">
        <f>'[1]CUADRO 7B'!S23/S$192</f>
        <v>183623.61919945071</v>
      </c>
      <c r="T26" s="48">
        <f>'[1]CUADRO 7B'!T23/T$192</f>
        <v>132247.96456879872</v>
      </c>
      <c r="U26" s="48">
        <f>'[1]CUADRO 7B'!U23/U$192</f>
        <v>132803.82925716406</v>
      </c>
      <c r="V26" s="48">
        <f>'[1]CUADRO 7B'!V23/V$192</f>
        <v>133424.60955755942</v>
      </c>
      <c r="W26" s="48">
        <f>'[1]CUADRO 7B'!W23/W$192</f>
        <v>63620.061003379284</v>
      </c>
      <c r="X26" s="48">
        <f>'[1]CUADRO 7B'!X23/X$192</f>
        <v>120491.37531965956</v>
      </c>
      <c r="Y26" s="48">
        <f>'[1]CUADRO 7B'!Y23/Y$192</f>
        <v>172144.78674283996</v>
      </c>
      <c r="Z26" s="48">
        <f>'[1]CUADRO 7B'!Z23/Z$192</f>
        <v>252202.00767500108</v>
      </c>
      <c r="AA26" s="48">
        <f>'[1]CUADRO 7B'!AA23/AA$192</f>
        <v>278002.79889830219</v>
      </c>
      <c r="AB26" s="48">
        <f>'[1]CUADRO 7B'!AB23/AB$192</f>
        <v>853719.95995658753</v>
      </c>
      <c r="AC26" s="48">
        <f>'[2]CUADRO 7B'!AC26/$AC$192</f>
        <v>392966.12900000002</v>
      </c>
      <c r="AJ26" s="69"/>
      <c r="AK26" s="69"/>
      <c r="AL26" s="69"/>
      <c r="AM26" s="69"/>
      <c r="AN26" s="69"/>
      <c r="AO26" s="69"/>
      <c r="AP26" s="69"/>
      <c r="AQ26" s="69"/>
    </row>
    <row r="27" spans="1:43" x14ac:dyDescent="0.2">
      <c r="B27" s="101" t="s">
        <v>116</v>
      </c>
      <c r="C27" s="48">
        <f>'[1]CUADRO 7B'!C24/C$192</f>
        <v>103926.00010816581</v>
      </c>
      <c r="D27" s="48">
        <f>'[1]CUADRO 7B'!D24/D$192</f>
        <v>125485.74324260444</v>
      </c>
      <c r="E27" s="48">
        <f>'[1]CUADRO 7B'!E24/E$192</f>
        <v>135235.35043709227</v>
      </c>
      <c r="F27" s="48">
        <f>'[1]CUADRO 7B'!F24/F$192</f>
        <v>113136.23520233971</v>
      </c>
      <c r="G27" s="48">
        <f>'[1]CUADRO 7B'!G24/G$192</f>
        <v>127639.6571120405</v>
      </c>
      <c r="H27" s="48">
        <f>'[1]CUADRO 7B'!H24/H$192</f>
        <v>125528.50545142632</v>
      </c>
      <c r="I27" s="48">
        <f>'[1]CUADRO 7B'!I24/I$192</f>
        <v>159108.02625042372</v>
      </c>
      <c r="J27" s="48">
        <f>'[1]CUADRO 7B'!J24/J$192</f>
        <v>209744.30038434884</v>
      </c>
      <c r="K27" s="48">
        <f>'[1]CUADRO 7B'!K24/K$192</f>
        <v>174007.47433058807</v>
      </c>
      <c r="L27" s="48">
        <f>'[1]CUADRO 7B'!L24/L$192</f>
        <v>198473.05351100329</v>
      </c>
      <c r="M27" s="48">
        <f>'[1]CUADRO 7B'!M24/M$192</f>
        <v>203040.9290778274</v>
      </c>
      <c r="N27" s="48">
        <f>'[1]CUADRO 7B'!N24/N$192</f>
        <v>216991.25213268868</v>
      </c>
      <c r="O27" s="48">
        <f>'[1]CUADRO 7B'!O24/O$192</f>
        <v>242647.17954910788</v>
      </c>
      <c r="P27" s="48">
        <f>'[1]CUADRO 7B'!P24/P$192</f>
        <v>214587.14640113685</v>
      </c>
      <c r="Q27" s="48">
        <f>'[1]CUADRO 7B'!Q24/Q$192</f>
        <v>385745.08346760418</v>
      </c>
      <c r="R27" s="48">
        <f>'[1]CUADRO 7B'!R24/R$192</f>
        <v>401976.62501884345</v>
      </c>
      <c r="S27" s="48">
        <f>'[1]CUADRO 7B'!S24/S$192</f>
        <v>378655.80926997465</v>
      </c>
      <c r="T27" s="48">
        <f>'[1]CUADRO 7B'!T24/T$192</f>
        <v>420897.3713671671</v>
      </c>
      <c r="U27" s="48">
        <f>'[1]CUADRO 7B'!U24/U$192</f>
        <v>484367.70916521095</v>
      </c>
      <c r="V27" s="48">
        <f>'[1]CUADRO 7B'!V24/V$192</f>
        <v>523951.42201210716</v>
      </c>
      <c r="W27" s="48">
        <f>'[1]CUADRO 7B'!W24/W$192</f>
        <v>148222.44237146791</v>
      </c>
      <c r="X27" s="48">
        <f>'[1]CUADRO 7B'!X24/X$192</f>
        <v>339366.87879792199</v>
      </c>
      <c r="Y27" s="48">
        <f>'[1]CUADRO 7B'!Y24/Y$192</f>
        <v>573077.43062880181</v>
      </c>
      <c r="Z27" s="48">
        <f>'[1]CUADRO 7B'!Z24/Z$192</f>
        <v>619143.52989749296</v>
      </c>
      <c r="AA27" s="48">
        <f>'[1]CUADRO 7B'!AA24/AA$192</f>
        <v>725751.19242054422</v>
      </c>
      <c r="AB27" s="48">
        <f>'[1]CUADRO 7B'!AB24/AB$192</f>
        <v>774944.88109843759</v>
      </c>
      <c r="AC27" s="48">
        <f>'[2]CUADRO 7B'!AC27/$AC$192</f>
        <v>326125.26875300001</v>
      </c>
      <c r="AJ27" s="69"/>
      <c r="AK27" s="69"/>
      <c r="AL27" s="69"/>
      <c r="AM27" s="69"/>
      <c r="AN27" s="69"/>
      <c r="AO27" s="69"/>
      <c r="AP27" s="69"/>
      <c r="AQ27" s="69"/>
    </row>
    <row r="28" spans="1:43" x14ac:dyDescent="0.2">
      <c r="B28" s="101" t="s">
        <v>117</v>
      </c>
      <c r="C28" s="48">
        <f>'[1]CUADRO 7B'!C25/C$192</f>
        <v>10502.381648442737</v>
      </c>
      <c r="D28" s="48">
        <f>'[1]CUADRO 7B'!D25/D$192</f>
        <v>9347.9850779773606</v>
      </c>
      <c r="E28" s="48">
        <f>'[1]CUADRO 7B'!E25/E$192</f>
        <v>8881.3458955283913</v>
      </c>
      <c r="F28" s="48">
        <f>'[1]CUADRO 7B'!F25/F$192</f>
        <v>8277.9411981820758</v>
      </c>
      <c r="G28" s="48">
        <f>'[1]CUADRO 7B'!G25/G$192</f>
        <v>9398.0737999713583</v>
      </c>
      <c r="H28" s="48">
        <f>'[1]CUADRO 7B'!H25/H$192</f>
        <v>9465.5155952128025</v>
      </c>
      <c r="I28" s="48">
        <f>'[1]CUADRO 7B'!I25/I$192</f>
        <v>12946.814493988129</v>
      </c>
      <c r="J28" s="48">
        <f>'[1]CUADRO 7B'!J25/J$192</f>
        <v>9962.8954208859141</v>
      </c>
      <c r="K28" s="48">
        <f>'[1]CUADRO 7B'!K25/K$192</f>
        <v>13005.071622456313</v>
      </c>
      <c r="L28" s="48">
        <f>'[1]CUADRO 7B'!L25/L$192</f>
        <v>20565.488062024084</v>
      </c>
      <c r="M28" s="48">
        <f>'[1]CUADRO 7B'!M25/M$192</f>
        <v>19454.887913636841</v>
      </c>
      <c r="N28" s="48">
        <f>'[1]CUADRO 7B'!N25/N$192</f>
        <v>31505.676153703567</v>
      </c>
      <c r="O28" s="48">
        <f>'[1]CUADRO 7B'!O25/O$192</f>
        <v>40629.755978914298</v>
      </c>
      <c r="P28" s="48">
        <f>'[1]CUADRO 7B'!P25/P$192</f>
        <v>33846.456909686902</v>
      </c>
      <c r="Q28" s="48">
        <f>'[1]CUADRO 7B'!Q25/Q$192</f>
        <v>28328.181874616701</v>
      </c>
      <c r="R28" s="48">
        <f>'[1]CUADRO 7B'!R25/R$192</f>
        <v>36371.124771760144</v>
      </c>
      <c r="S28" s="48">
        <f>'[1]CUADRO 7B'!S25/S$192</f>
        <v>48582.290672531861</v>
      </c>
      <c r="T28" s="48">
        <f>'[1]CUADRO 7B'!T25/T$192</f>
        <v>48666.539603038182</v>
      </c>
      <c r="U28" s="48">
        <f>'[1]CUADRO 7B'!U25/U$192</f>
        <v>53994.709689016927</v>
      </c>
      <c r="V28" s="48">
        <f>'[1]CUADRO 7B'!V25/V$192</f>
        <v>62540.044499334945</v>
      </c>
      <c r="W28" s="48">
        <f>'[1]CUADRO 7B'!W25/W$192</f>
        <v>88399.248374260511</v>
      </c>
      <c r="X28" s="48">
        <f>'[1]CUADRO 7B'!X25/X$192</f>
        <v>84901.230286662423</v>
      </c>
      <c r="Y28" s="48">
        <f>'[1]CUADRO 7B'!Y25/Y$192</f>
        <v>90635.594640826239</v>
      </c>
      <c r="Z28" s="48">
        <f>'[1]CUADRO 7B'!Z25/Z$192</f>
        <v>86155.254862264817</v>
      </c>
      <c r="AA28" s="48">
        <f>'[1]CUADRO 7B'!AA25/AA$192</f>
        <v>81621.630161682682</v>
      </c>
      <c r="AB28" s="48">
        <f>'[1]CUADRO 7B'!AB25/AB$192</f>
        <v>136693.59293274814</v>
      </c>
      <c r="AC28" s="48">
        <f>'[2]CUADRO 7B'!AC28/$AC$192</f>
        <v>66180.013045180007</v>
      </c>
      <c r="AJ28" s="69"/>
      <c r="AK28" s="69"/>
      <c r="AL28" s="69"/>
      <c r="AM28" s="69"/>
      <c r="AN28" s="69"/>
      <c r="AO28" s="69"/>
      <c r="AP28" s="69"/>
      <c r="AQ28" s="69"/>
    </row>
    <row r="29" spans="1:43" s="49" customFormat="1" ht="12" customHeight="1" x14ac:dyDescent="0.2">
      <c r="A29" s="3"/>
      <c r="B29" s="101" t="s">
        <v>118</v>
      </c>
      <c r="C29" s="48">
        <f>'[1]CUADRO 7B'!C26/C$192</f>
        <v>3868444.3200388243</v>
      </c>
      <c r="D29" s="48">
        <f>'[1]CUADRO 7B'!D26/D$192</f>
        <v>4926039.5515845614</v>
      </c>
      <c r="E29" s="48">
        <f>'[1]CUADRO 7B'!E26/E$192</f>
        <v>4676375.0888706548</v>
      </c>
      <c r="F29" s="48">
        <f>'[1]CUADRO 7B'!F26/F$192</f>
        <v>4933121.5685483515</v>
      </c>
      <c r="G29" s="48">
        <f>'[1]CUADRO 7B'!G26/G$192</f>
        <v>6453712.1148450738</v>
      </c>
      <c r="H29" s="48">
        <f>'[1]CUADRO 7B'!H26/H$192</f>
        <v>6605593.2754559061</v>
      </c>
      <c r="I29" s="48">
        <f>'[1]CUADRO 7B'!I26/I$192</f>
        <v>7035172.6411545761</v>
      </c>
      <c r="J29" s="48">
        <f>'[1]CUADRO 7B'!J26/J$192</f>
        <v>7446541.1600530148</v>
      </c>
      <c r="K29" s="48">
        <f>'[1]CUADRO 7B'!K26/K$192</f>
        <v>7401869.3713237671</v>
      </c>
      <c r="L29" s="48">
        <f>'[1]CUADRO 7B'!L26/L$192</f>
        <v>7078932.4435389014</v>
      </c>
      <c r="M29" s="48">
        <f>'[1]CUADRO 7B'!M26/M$192</f>
        <v>7091007.7072920175</v>
      </c>
      <c r="N29" s="48">
        <f>'[1]CUADRO 7B'!N26/N$192</f>
        <v>10743665.743749371</v>
      </c>
      <c r="O29" s="48">
        <f>'[1]CUADRO 7B'!O26/O$192</f>
        <v>10973150.713033805</v>
      </c>
      <c r="P29" s="48">
        <f>'[1]CUADRO 7B'!P26/P$192</f>
        <v>12035709.153644556</v>
      </c>
      <c r="Q29" s="48">
        <f>'[1]CUADRO 7B'!Q26/Q$192</f>
        <v>12622960.082307739</v>
      </c>
      <c r="R29" s="48">
        <f>'[1]CUADRO 7B'!R26/R$192</f>
        <v>12418011.860537082</v>
      </c>
      <c r="S29" s="48">
        <f>'[1]CUADRO 7B'!S26/S$192</f>
        <v>12194687.60661038</v>
      </c>
      <c r="T29" s="48">
        <f>'[1]CUADRO 7B'!T26/T$192</f>
        <v>11238741.920925627</v>
      </c>
      <c r="U29" s="48">
        <f>'[1]CUADRO 7B'!U26/U$192</f>
        <v>10969498.69633144</v>
      </c>
      <c r="V29" s="48">
        <f>'[1]CUADRO 7B'!V26/V$192</f>
        <v>12571676.778378077</v>
      </c>
      <c r="W29" s="48">
        <f>'[1]CUADRO 7B'!W26/W$192</f>
        <v>11456243.134060984</v>
      </c>
      <c r="X29" s="48">
        <f>'[1]CUADRO 7B'!X26/X$192</f>
        <v>14120498.987645777</v>
      </c>
      <c r="Y29" s="48">
        <f>'[1]CUADRO 7B'!Y26/Y$192</f>
        <v>15635652.916253019</v>
      </c>
      <c r="Z29" s="48">
        <f>'[1]CUADRO 7B'!Z26/Z$192</f>
        <v>15967302.547418756</v>
      </c>
      <c r="AA29" s="48">
        <f>'[1]CUADRO 7B'!AA26/AA$192</f>
        <v>15700677.358580543</v>
      </c>
      <c r="AB29" s="48">
        <f>'[1]CUADRO 7B'!AB26/AB$192</f>
        <v>15659203.935947765</v>
      </c>
      <c r="AC29" s="48">
        <f>'[2]CUADRO 7B'!AC29/$AC$192</f>
        <v>7011007.034</v>
      </c>
      <c r="AJ29" s="69"/>
      <c r="AK29" s="69"/>
      <c r="AL29" s="69"/>
      <c r="AM29" s="69"/>
      <c r="AN29" s="69"/>
      <c r="AO29" s="69"/>
      <c r="AP29" s="69"/>
      <c r="AQ29" s="69"/>
    </row>
    <row r="30" spans="1:43" x14ac:dyDescent="0.2">
      <c r="B30" s="101" t="s">
        <v>119</v>
      </c>
      <c r="C30" s="48">
        <f>'[1]CUADRO 7B'!C27/C$192</f>
        <v>0</v>
      </c>
      <c r="D30" s="48">
        <f>'[1]CUADRO 7B'!D27/D$192</f>
        <v>0</v>
      </c>
      <c r="E30" s="48">
        <f>'[1]CUADRO 7B'!E27/E$192</f>
        <v>0</v>
      </c>
      <c r="F30" s="48">
        <f>'[1]CUADRO 7B'!F27/F$192</f>
        <v>0</v>
      </c>
      <c r="G30" s="48">
        <f>'[1]CUADRO 7B'!G27/G$192</f>
        <v>0</v>
      </c>
      <c r="H30" s="48">
        <f>'[1]CUADRO 7B'!H27/H$192</f>
        <v>0</v>
      </c>
      <c r="I30" s="48">
        <f>'[1]CUADRO 7B'!I27/I$192</f>
        <v>0</v>
      </c>
      <c r="J30" s="48">
        <f>'[1]CUADRO 7B'!J27/J$192</f>
        <v>0</v>
      </c>
      <c r="K30" s="48">
        <f>'[1]CUADRO 7B'!K27/K$192</f>
        <v>0</v>
      </c>
      <c r="L30" s="48">
        <f>'[1]CUADRO 7B'!L27/L$192</f>
        <v>0</v>
      </c>
      <c r="M30" s="48">
        <f>'[1]CUADRO 7B'!M27/M$192</f>
        <v>55771.352943394784</v>
      </c>
      <c r="N30" s="48">
        <f>'[1]CUADRO 7B'!N27/N$192</f>
        <v>42332.205948905859</v>
      </c>
      <c r="O30" s="48">
        <f>'[1]CUADRO 7B'!O27/O$192</f>
        <v>97534.296975980076</v>
      </c>
      <c r="P30" s="48">
        <f>'[1]CUADRO 7B'!P27/P$192</f>
        <v>100794.53353958405</v>
      </c>
      <c r="Q30" s="48">
        <f>'[1]CUADRO 7B'!Q27/Q$192</f>
        <v>105993.22221616203</v>
      </c>
      <c r="R30" s="48">
        <f>'[1]CUADRO 7B'!R27/R$192</f>
        <v>148268.86781624556</v>
      </c>
      <c r="S30" s="48">
        <f>'[1]CUADRO 7B'!S27/S$192</f>
        <v>199657.57280553668</v>
      </c>
      <c r="T30" s="48">
        <f>'[1]CUADRO 7B'!T27/T$192</f>
        <v>202626.46582133934</v>
      </c>
      <c r="U30" s="48">
        <f>'[1]CUADRO 7B'!U27/U$192</f>
        <v>212277.27013729376</v>
      </c>
      <c r="V30" s="48">
        <f>'[1]CUADRO 7B'!V27/V$192</f>
        <v>250795.54487901324</v>
      </c>
      <c r="W30" s="48">
        <f>'[1]CUADRO 7B'!W27/W$192</f>
        <v>141937.33008258007</v>
      </c>
      <c r="X30" s="48">
        <f>'[1]CUADRO 7B'!X27/X$192</f>
        <v>192021.12322249118</v>
      </c>
      <c r="Y30" s="48">
        <f>'[1]CUADRO 7B'!Y27/Y$192</f>
        <v>354503.55769364157</v>
      </c>
      <c r="Z30" s="48">
        <f>'[1]CUADRO 7B'!Z27/Z$192</f>
        <v>438297.36014186777</v>
      </c>
      <c r="AA30" s="48">
        <f>'[1]CUADRO 7B'!AA27/AA$192</f>
        <v>412638.74729884637</v>
      </c>
      <c r="AB30" s="48">
        <f>'[1]CUADRO 7B'!AB27/AB$192</f>
        <v>438303.77169327292</v>
      </c>
      <c r="AC30" s="48">
        <f>'[2]CUADRO 7B'!AC30/$AC$192</f>
        <v>191170.18953504998</v>
      </c>
      <c r="AJ30" s="69"/>
      <c r="AK30" s="69"/>
      <c r="AL30" s="69"/>
      <c r="AM30" s="69"/>
      <c r="AN30" s="69"/>
      <c r="AO30" s="69"/>
      <c r="AP30" s="69"/>
      <c r="AQ30" s="69"/>
    </row>
    <row r="31" spans="1:43" x14ac:dyDescent="0.2">
      <c r="B31" s="101" t="s">
        <v>120</v>
      </c>
      <c r="C31" s="48">
        <f>'[1]CUADRO 7B'!C28/C$192</f>
        <v>0</v>
      </c>
      <c r="D31" s="48">
        <f>'[1]CUADRO 7B'!D28/D$192</f>
        <v>0</v>
      </c>
      <c r="E31" s="48">
        <f>'[1]CUADRO 7B'!E28/E$192</f>
        <v>0</v>
      </c>
      <c r="F31" s="48">
        <f>'[1]CUADRO 7B'!F28/F$192</f>
        <v>0</v>
      </c>
      <c r="G31" s="48">
        <f>'[1]CUADRO 7B'!G28/G$192</f>
        <v>0</v>
      </c>
      <c r="H31" s="48">
        <f>'[1]CUADRO 7B'!H28/H$192</f>
        <v>0</v>
      </c>
      <c r="I31" s="48">
        <f>'[1]CUADRO 7B'!I28/I$192</f>
        <v>0</v>
      </c>
      <c r="J31" s="48">
        <f>'[1]CUADRO 7B'!J28/J$192</f>
        <v>0</v>
      </c>
      <c r="K31" s="48">
        <f>'[1]CUADRO 7B'!K28/K$192</f>
        <v>0</v>
      </c>
      <c r="L31" s="48">
        <f>'[1]CUADRO 7B'!L28/L$192</f>
        <v>0</v>
      </c>
      <c r="M31" s="48">
        <f>'[1]CUADRO 7B'!M28/M$192</f>
        <v>0</v>
      </c>
      <c r="N31" s="48">
        <f>'[1]CUADRO 7B'!N28/N$192</f>
        <v>0</v>
      </c>
      <c r="O31" s="48">
        <f>'[1]CUADRO 7B'!O28/O$192</f>
        <v>0</v>
      </c>
      <c r="P31" s="48">
        <f>'[1]CUADRO 7B'!P28/P$192</f>
        <v>2453452.8293201961</v>
      </c>
      <c r="Q31" s="48">
        <f>'[1]CUADRO 7B'!Q28/Q$192</f>
        <v>3248110.0781320543</v>
      </c>
      <c r="R31" s="48">
        <f>'[1]CUADRO 7B'!R28/R$192</f>
        <v>3097693.8494938142</v>
      </c>
      <c r="S31" s="48">
        <f>'[1]CUADRO 7B'!S28/S$192</f>
        <v>2937572.8995428719</v>
      </c>
      <c r="T31" s="48">
        <f>'[1]CUADRO 7B'!T28/T$192</f>
        <v>3251036.5401992709</v>
      </c>
      <c r="U31" s="48">
        <f>'[1]CUADRO 7B'!U28/U$192</f>
        <v>3359865.8570854049</v>
      </c>
      <c r="V31" s="48">
        <f>'[1]CUADRO 7B'!V28/V$192</f>
        <v>3708397.4534616033</v>
      </c>
      <c r="W31" s="48">
        <f>'[1]CUADRO 7B'!W28/W$192</f>
        <v>2013148.8601482525</v>
      </c>
      <c r="X31" s="48">
        <f>'[1]CUADRO 7B'!X28/X$192</f>
        <v>1912579.8831772329</v>
      </c>
      <c r="Y31" s="48">
        <f>'[1]CUADRO 7B'!Y28/Y$192</f>
        <v>3340723.0756383101</v>
      </c>
      <c r="Z31" s="48">
        <f>'[1]CUADRO 7B'!Z28/Z$192</f>
        <v>3906108.1216680426</v>
      </c>
      <c r="AA31" s="48">
        <f>'[1]CUADRO 7B'!AA28/AA$192</f>
        <v>3896579.9109034366</v>
      </c>
      <c r="AB31" s="48">
        <f>'[1]CUADRO 7B'!AB28/AB$192</f>
        <v>4434713.3774830056</v>
      </c>
      <c r="AC31" s="48">
        <f>'[2]CUADRO 7B'!AC31/$AC$192</f>
        <v>2211359.4743650001</v>
      </c>
      <c r="AJ31" s="69"/>
      <c r="AK31" s="69"/>
      <c r="AL31" s="69"/>
      <c r="AM31" s="69"/>
      <c r="AN31" s="69"/>
      <c r="AO31" s="69"/>
      <c r="AP31" s="69"/>
      <c r="AQ31" s="69"/>
    </row>
    <row r="32" spans="1:43" x14ac:dyDescent="0.2">
      <c r="B32" s="101" t="s">
        <v>121</v>
      </c>
      <c r="C32" s="48">
        <f>'[1]CUADRO 7B'!C29/C$192</f>
        <v>3108700.9706096416</v>
      </c>
      <c r="D32" s="48">
        <f>'[1]CUADRO 7B'!D29/D$192</f>
        <v>3835748.8553355206</v>
      </c>
      <c r="E32" s="48">
        <f>'[1]CUADRO 7B'!E29/E$192</f>
        <v>3164055.7323832368</v>
      </c>
      <c r="F32" s="48">
        <f>'[1]CUADRO 7B'!F29/F$192</f>
        <v>3118883.6663078316</v>
      </c>
      <c r="G32" s="48">
        <f>'[1]CUADRO 7B'!G29/G$192</f>
        <v>3049575.8064661445</v>
      </c>
      <c r="H32" s="48">
        <f>'[1]CUADRO 7B'!H29/H$192</f>
        <v>3144996.3723377166</v>
      </c>
      <c r="I32" s="48">
        <f>'[1]CUADRO 7B'!I29/I$192</f>
        <v>3125147.9622728783</v>
      </c>
      <c r="J32" s="48">
        <f>'[1]CUADRO 7B'!J29/J$192</f>
        <v>3017727.5656240922</v>
      </c>
      <c r="K32" s="48">
        <f>'[1]CUADRO 7B'!K29/K$192</f>
        <v>2979518.0674709347</v>
      </c>
      <c r="L32" s="48">
        <f>'[1]CUADRO 7B'!L29/L$192</f>
        <v>2929035.0363632427</v>
      </c>
      <c r="M32" s="48">
        <f>'[1]CUADRO 7B'!M29/M$192</f>
        <v>3118781.6276034769</v>
      </c>
      <c r="N32" s="48">
        <f>'[1]CUADRO 7B'!N29/N$192</f>
        <v>3397648.9903744315</v>
      </c>
      <c r="O32" s="48">
        <f>'[1]CUADRO 7B'!O29/O$192</f>
        <v>3589676.775740528</v>
      </c>
      <c r="P32" s="48">
        <f>'[1]CUADRO 7B'!P29/P$192</f>
        <v>5851642.4677821202</v>
      </c>
      <c r="Q32" s="48">
        <f>'[1]CUADRO 7B'!Q29/Q$192</f>
        <v>5840680.4966864279</v>
      </c>
      <c r="R32" s="48">
        <f>'[1]CUADRO 7B'!R29/R$192</f>
        <v>6042979.3716500467</v>
      </c>
      <c r="S32" s="48">
        <f>'[1]CUADRO 7B'!S29/S$192</f>
        <v>5783878.8948542736</v>
      </c>
      <c r="T32" s="48">
        <f>'[1]CUADRO 7B'!T29/T$192</f>
        <v>2253250.1658632923</v>
      </c>
      <c r="U32" s="48">
        <f>'[1]CUADRO 7B'!U29/U$192</f>
        <v>2449998.4514797367</v>
      </c>
      <c r="V32" s="48">
        <f>'[1]CUADRO 7B'!V29/V$192</f>
        <v>2465441.5010478692</v>
      </c>
      <c r="W32" s="48">
        <f>'[1]CUADRO 7B'!W29/W$192</f>
        <v>1845774.0206186264</v>
      </c>
      <c r="X32" s="48">
        <f>'[1]CUADRO 7B'!X29/X$192</f>
        <v>2511047.5283976733</v>
      </c>
      <c r="Y32" s="48">
        <f>'[1]CUADRO 7B'!Y29/Y$192</f>
        <v>2114960.0487195784</v>
      </c>
      <c r="Z32" s="48">
        <f>'[1]CUADRO 7B'!Z29/Z$192</f>
        <v>2547454.454845774</v>
      </c>
      <c r="AA32" s="48">
        <f>'[1]CUADRO 7B'!AA29/AA$192</f>
        <v>2446151.1577163809</v>
      </c>
      <c r="AB32" s="48">
        <f>'[1]CUADRO 7B'!AB29/AB$192</f>
        <v>1601425.5576336056</v>
      </c>
      <c r="AC32" s="48">
        <f>'[2]CUADRO 7B'!AC32/$AC$192</f>
        <v>304937.39299999998</v>
      </c>
      <c r="AJ32" s="69"/>
      <c r="AK32" s="69"/>
      <c r="AL32" s="69"/>
      <c r="AM32" s="69"/>
      <c r="AN32" s="69"/>
      <c r="AO32" s="69"/>
      <c r="AP32" s="69"/>
      <c r="AQ32" s="69"/>
    </row>
    <row r="33" spans="2:43" x14ac:dyDescent="0.2">
      <c r="B33" s="101" t="s">
        <v>122</v>
      </c>
      <c r="C33" s="48">
        <f>'[1]CUADRO 7B'!C30/C$192</f>
        <v>181464.38210044662</v>
      </c>
      <c r="D33" s="48">
        <f>'[1]CUADRO 7B'!D30/D$192</f>
        <v>180794.58049388751</v>
      </c>
      <c r="E33" s="48">
        <f>'[1]CUADRO 7B'!E30/E$192</f>
        <v>176798.72759603805</v>
      </c>
      <c r="F33" s="48">
        <f>'[1]CUADRO 7B'!F30/F$192</f>
        <v>21188.19058349065</v>
      </c>
      <c r="G33" s="48">
        <f>'[1]CUADRO 7B'!G30/G$192</f>
        <v>0</v>
      </c>
      <c r="H33" s="48">
        <f>'[1]CUADRO 7B'!H30/H$192</f>
        <v>0</v>
      </c>
      <c r="I33" s="48">
        <f>'[1]CUADRO 7B'!I30/I$192</f>
        <v>0</v>
      </c>
      <c r="J33" s="48">
        <f>'[1]CUADRO 7B'!J30/J$192</f>
        <v>0</v>
      </c>
      <c r="K33" s="48">
        <f>'[1]CUADRO 7B'!K30/K$192</f>
        <v>0</v>
      </c>
      <c r="L33" s="48">
        <f>'[1]CUADRO 7B'!L30/L$192</f>
        <v>0</v>
      </c>
      <c r="M33" s="48">
        <f>'[1]CUADRO 7B'!M30/M$192</f>
        <v>0</v>
      </c>
      <c r="N33" s="48">
        <f>'[1]CUADRO 7B'!N30/N$192</f>
        <v>0</v>
      </c>
      <c r="O33" s="48">
        <f>'[1]CUADRO 7B'!O30/O$192</f>
        <v>0</v>
      </c>
      <c r="P33" s="48">
        <f>'[1]CUADRO 7B'!P30/P$192</f>
        <v>0</v>
      </c>
      <c r="Q33" s="48">
        <f>'[1]CUADRO 7B'!Q30/Q$192</f>
        <v>0</v>
      </c>
      <c r="R33" s="48">
        <f>'[1]CUADRO 7B'!R30/R$192</f>
        <v>0</v>
      </c>
      <c r="S33" s="48">
        <f>'[1]CUADRO 7B'!S30/S$192</f>
        <v>0</v>
      </c>
      <c r="T33" s="48">
        <f>'[1]CUADRO 7B'!T30/T$192</f>
        <v>0</v>
      </c>
      <c r="U33" s="48">
        <f>'[1]CUADRO 7B'!U30/U$192</f>
        <v>0</v>
      </c>
      <c r="V33" s="48">
        <f>'[1]CUADRO 7B'!V30/V$192</f>
        <v>0</v>
      </c>
      <c r="W33" s="48">
        <f>'[1]CUADRO 7B'!W30/W$192</f>
        <v>0</v>
      </c>
      <c r="X33" s="48">
        <f>'[1]CUADRO 7B'!X30/X$192</f>
        <v>0</v>
      </c>
      <c r="Y33" s="48">
        <f>'[1]CUADRO 7B'!Y30/Y$192</f>
        <v>0</v>
      </c>
      <c r="Z33" s="48">
        <f>'[1]CUADRO 7B'!Z30/Z$192</f>
        <v>0</v>
      </c>
      <c r="AA33" s="48">
        <f>'[1]CUADRO 7B'!AA30/AA$192</f>
        <v>0</v>
      </c>
      <c r="AB33" s="48">
        <f>'[1]CUADRO 7B'!AB30/AB$192</f>
        <v>0</v>
      </c>
      <c r="AC33" s="48">
        <f>'[2]CUADRO 7B'!AC33/$AC$192</f>
        <v>0</v>
      </c>
      <c r="AJ33" s="69"/>
      <c r="AK33" s="69"/>
      <c r="AL33" s="69"/>
      <c r="AM33" s="69"/>
      <c r="AN33" s="69"/>
      <c r="AO33" s="69"/>
      <c r="AP33" s="69"/>
      <c r="AQ33" s="69"/>
    </row>
    <row r="34" spans="2:43" x14ac:dyDescent="0.2">
      <c r="B34" s="101" t="s">
        <v>123</v>
      </c>
      <c r="C34" s="48">
        <f>'[1]CUADRO 7B'!C31/C$192</f>
        <v>0</v>
      </c>
      <c r="D34" s="48">
        <f>'[1]CUADRO 7B'!D31/D$192</f>
        <v>0</v>
      </c>
      <c r="E34" s="48">
        <f>'[1]CUADRO 7B'!E31/E$192</f>
        <v>0</v>
      </c>
      <c r="F34" s="48">
        <f>'[1]CUADRO 7B'!F31/F$192</f>
        <v>0</v>
      </c>
      <c r="G34" s="48">
        <f>'[1]CUADRO 7B'!G31/G$192</f>
        <v>0</v>
      </c>
      <c r="H34" s="48">
        <f>'[1]CUADRO 7B'!H31/H$192</f>
        <v>0</v>
      </c>
      <c r="I34" s="48">
        <f>'[1]CUADRO 7B'!I31/I$192</f>
        <v>0</v>
      </c>
      <c r="J34" s="48">
        <f>'[1]CUADRO 7B'!J31/J$192</f>
        <v>0</v>
      </c>
      <c r="K34" s="48">
        <f>'[1]CUADRO 7B'!K31/K$192</f>
        <v>0</v>
      </c>
      <c r="L34" s="48">
        <f>'[1]CUADRO 7B'!L31/L$192</f>
        <v>0</v>
      </c>
      <c r="M34" s="48">
        <f>'[1]CUADRO 7B'!M31/M$192</f>
        <v>0</v>
      </c>
      <c r="N34" s="48">
        <f>'[1]CUADRO 7B'!N31/N$192</f>
        <v>0</v>
      </c>
      <c r="O34" s="48">
        <f>'[1]CUADRO 7B'!O31/O$192</f>
        <v>0</v>
      </c>
      <c r="P34" s="48">
        <f>'[1]CUADRO 7B'!P31/P$192</f>
        <v>0</v>
      </c>
      <c r="Q34" s="48">
        <f>'[1]CUADRO 7B'!Q31/Q$192</f>
        <v>0</v>
      </c>
      <c r="R34" s="48">
        <f>'[1]CUADRO 7B'!R31/R$192</f>
        <v>0</v>
      </c>
      <c r="S34" s="48">
        <f>'[1]CUADRO 7B'!S31/S$192</f>
        <v>0</v>
      </c>
      <c r="T34" s="48">
        <f>'[1]CUADRO 7B'!T31/T$192</f>
        <v>790584.12725131505</v>
      </c>
      <c r="U34" s="48">
        <f>'[1]CUADRO 7B'!U31/U$192</f>
        <v>471705.14294894156</v>
      </c>
      <c r="V34" s="48">
        <f>'[1]CUADRO 7B'!V31/V$192</f>
        <v>679619.15762757615</v>
      </c>
      <c r="W34" s="48">
        <f>'[1]CUADRO 7B'!W31/W$192</f>
        <v>431538.19292528718</v>
      </c>
      <c r="X34" s="48">
        <f>'[1]CUADRO 7B'!X31/X$192</f>
        <v>479205.38573014556</v>
      </c>
      <c r="Y34" s="48">
        <f>'[1]CUADRO 7B'!Y31/Y$192</f>
        <v>463675.85178779473</v>
      </c>
      <c r="Z34" s="48">
        <f>'[1]CUADRO 7B'!Z31/Z$192</f>
        <v>650706.90793281072</v>
      </c>
      <c r="AA34" s="48">
        <f>'[1]CUADRO 7B'!AA31/AA$192</f>
        <v>589218.67897996888</v>
      </c>
      <c r="AB34" s="48">
        <f>'[1]CUADRO 7B'!AB31/AB$192</f>
        <v>360016.52585649694</v>
      </c>
      <c r="AC34" s="48">
        <f>'[2]CUADRO 7B'!AC34/$AC$192</f>
        <v>90527.070999999996</v>
      </c>
      <c r="AJ34" s="69"/>
      <c r="AK34" s="69"/>
      <c r="AL34" s="69"/>
      <c r="AM34" s="69"/>
      <c r="AN34" s="69"/>
      <c r="AO34" s="69"/>
      <c r="AP34" s="69"/>
      <c r="AQ34" s="69"/>
    </row>
    <row r="35" spans="2:43" x14ac:dyDescent="0.2">
      <c r="B35" s="101" t="s">
        <v>124</v>
      </c>
      <c r="C35" s="48">
        <f>'[1]CUADRO 7B'!C32/C$192</f>
        <v>0</v>
      </c>
      <c r="D35" s="48">
        <f>'[1]CUADRO 7B'!D32/D$192</f>
        <v>0</v>
      </c>
      <c r="E35" s="48">
        <f>'[1]CUADRO 7B'!E32/E$192</f>
        <v>0</v>
      </c>
      <c r="F35" s="48">
        <f>'[1]CUADRO 7B'!F32/F$192</f>
        <v>0</v>
      </c>
      <c r="G35" s="48">
        <f>'[1]CUADRO 7B'!G32/G$192</f>
        <v>0</v>
      </c>
      <c r="H35" s="48">
        <f>'[1]CUADRO 7B'!H32/H$192</f>
        <v>0</v>
      </c>
      <c r="I35" s="48">
        <f>'[1]CUADRO 7B'!I32/I$192</f>
        <v>0</v>
      </c>
      <c r="J35" s="48">
        <f>'[1]CUADRO 7B'!J32/J$192</f>
        <v>0</v>
      </c>
      <c r="K35" s="48">
        <f>'[1]CUADRO 7B'!K32/K$192</f>
        <v>0</v>
      </c>
      <c r="L35" s="48">
        <f>'[1]CUADRO 7B'!L32/L$192</f>
        <v>0</v>
      </c>
      <c r="M35" s="48">
        <f>'[1]CUADRO 7B'!M32/M$192</f>
        <v>0</v>
      </c>
      <c r="N35" s="48">
        <f>'[1]CUADRO 7B'!N32/N$192</f>
        <v>0</v>
      </c>
      <c r="O35" s="48">
        <f>'[1]CUADRO 7B'!O32/O$192</f>
        <v>0</v>
      </c>
      <c r="P35" s="48">
        <f>'[1]CUADRO 7B'!P32/P$192</f>
        <v>0</v>
      </c>
      <c r="Q35" s="48">
        <f>'[1]CUADRO 7B'!Q32/Q$192</f>
        <v>0</v>
      </c>
      <c r="R35" s="48">
        <f>'[1]CUADRO 7B'!R32/R$192</f>
        <v>0</v>
      </c>
      <c r="S35" s="48">
        <f>'[1]CUADRO 7B'!S32/S$192</f>
        <v>0</v>
      </c>
      <c r="T35" s="48">
        <f>'[1]CUADRO 7B'!T32/T$192</f>
        <v>0</v>
      </c>
      <c r="U35" s="48">
        <f>'[1]CUADRO 7B'!U32/U$192</f>
        <v>0</v>
      </c>
      <c r="V35" s="48">
        <f>'[1]CUADRO 7B'!V32/V$192</f>
        <v>0</v>
      </c>
      <c r="W35" s="48">
        <f>'[1]CUADRO 7B'!W32/W$192</f>
        <v>0</v>
      </c>
      <c r="X35" s="48">
        <f>'[1]CUADRO 7B'!X32/X$192</f>
        <v>0</v>
      </c>
      <c r="Y35" s="48">
        <f>'[1]CUADRO 7B'!Y32/Y$192</f>
        <v>0</v>
      </c>
      <c r="Z35" s="48">
        <f>'[1]CUADRO 7B'!Z32/Z$192</f>
        <v>0</v>
      </c>
      <c r="AA35" s="48">
        <f>'[1]CUADRO 7B'!AA32/AA$192</f>
        <v>2018901.4740904458</v>
      </c>
      <c r="AB35" s="48">
        <f>'[1]CUADRO 7B'!AB32/AB$192</f>
        <v>2204865.5431551412</v>
      </c>
      <c r="AC35" s="48">
        <f>'[2]CUADRO 7B'!AC35/$AC$192</f>
        <v>868768.32074999996</v>
      </c>
      <c r="AJ35" s="69"/>
      <c r="AK35" s="69"/>
      <c r="AL35" s="69"/>
      <c r="AM35" s="69"/>
      <c r="AN35" s="69"/>
      <c r="AO35" s="69"/>
      <c r="AP35" s="69"/>
      <c r="AQ35" s="69"/>
    </row>
    <row r="36" spans="2:43" x14ac:dyDescent="0.2">
      <c r="B36" s="101" t="s">
        <v>125</v>
      </c>
      <c r="C36" s="48">
        <f>'[1]CUADRO 7B'!C33/C$192</f>
        <v>0</v>
      </c>
      <c r="D36" s="48">
        <f>'[1]CUADRO 7B'!D33/D$192</f>
        <v>0</v>
      </c>
      <c r="E36" s="48">
        <f>'[1]CUADRO 7B'!E33/E$192</f>
        <v>0</v>
      </c>
      <c r="F36" s="48">
        <f>'[1]CUADRO 7B'!F33/F$192</f>
        <v>0</v>
      </c>
      <c r="G36" s="48">
        <f>'[1]CUADRO 7B'!G33/G$192</f>
        <v>0</v>
      </c>
      <c r="H36" s="48">
        <f>'[1]CUADRO 7B'!H33/H$192</f>
        <v>0</v>
      </c>
      <c r="I36" s="48">
        <f>'[1]CUADRO 7B'!I33/I$192</f>
        <v>0</v>
      </c>
      <c r="J36" s="48">
        <f>'[1]CUADRO 7B'!J33/J$192</f>
        <v>0</v>
      </c>
      <c r="K36" s="48">
        <f>'[1]CUADRO 7B'!K33/K$192</f>
        <v>0</v>
      </c>
      <c r="L36" s="48">
        <f>'[1]CUADRO 7B'!L33/L$192</f>
        <v>0</v>
      </c>
      <c r="M36" s="48">
        <f>'[1]CUADRO 7B'!M33/M$192</f>
        <v>0</v>
      </c>
      <c r="N36" s="48">
        <f>'[1]CUADRO 7B'!N33/N$192</f>
        <v>0</v>
      </c>
      <c r="O36" s="48">
        <f>'[1]CUADRO 7B'!O33/O$192</f>
        <v>0</v>
      </c>
      <c r="P36" s="48">
        <f>'[1]CUADRO 7B'!P33/P$192</f>
        <v>0</v>
      </c>
      <c r="Q36" s="48">
        <f>'[1]CUADRO 7B'!Q33/Q$192</f>
        <v>0</v>
      </c>
      <c r="R36" s="48">
        <f>'[1]CUADRO 7B'!R33/R$192</f>
        <v>0</v>
      </c>
      <c r="S36" s="48">
        <f>'[1]CUADRO 7B'!S33/S$192</f>
        <v>0</v>
      </c>
      <c r="T36" s="48">
        <f>'[1]CUADRO 7B'!T33/T$192</f>
        <v>0</v>
      </c>
      <c r="U36" s="48">
        <f>'[1]CUADRO 7B'!U33/U$192</f>
        <v>0</v>
      </c>
      <c r="V36" s="48">
        <f>'[1]CUADRO 7B'!V33/V$192</f>
        <v>0</v>
      </c>
      <c r="W36" s="48">
        <f>'[1]CUADRO 7B'!W33/W$192</f>
        <v>0</v>
      </c>
      <c r="X36" s="48">
        <f>'[1]CUADRO 7B'!X33/X$192</f>
        <v>0</v>
      </c>
      <c r="Y36" s="48">
        <f>'[1]CUADRO 7B'!Y33/Y$192</f>
        <v>0</v>
      </c>
      <c r="Z36" s="48">
        <f>'[1]CUADRO 7B'!Z33/Z$192</f>
        <v>0</v>
      </c>
      <c r="AA36" s="48">
        <f>'[1]CUADRO 7B'!AA33/AA$192</f>
        <v>73.345436348291614</v>
      </c>
      <c r="AB36" s="48">
        <f>'[1]CUADRO 7B'!AB33/AB$192</f>
        <v>84029.461344854979</v>
      </c>
      <c r="AC36" s="48">
        <f>'[2]CUADRO 7B'!AC36/$AC$192</f>
        <v>115879.141217</v>
      </c>
      <c r="AJ36" s="69"/>
      <c r="AK36" s="69"/>
      <c r="AL36" s="69"/>
      <c r="AM36" s="69"/>
      <c r="AN36" s="69"/>
      <c r="AO36" s="69"/>
      <c r="AP36" s="69"/>
      <c r="AQ36" s="69"/>
    </row>
    <row r="37" spans="2:43" x14ac:dyDescent="0.2">
      <c r="B37" s="101" t="s">
        <v>126</v>
      </c>
      <c r="C37" s="48">
        <f>'[1]CUADRO 7B'!C34/C$192</f>
        <v>0</v>
      </c>
      <c r="D37" s="48">
        <f>'[1]CUADRO 7B'!D34/D$192</f>
        <v>0</v>
      </c>
      <c r="E37" s="48">
        <f>'[1]CUADRO 7B'!E34/E$192</f>
        <v>0</v>
      </c>
      <c r="F37" s="48">
        <f>'[1]CUADRO 7B'!F34/F$192</f>
        <v>0</v>
      </c>
      <c r="G37" s="48">
        <f>'[1]CUADRO 7B'!G34/G$192</f>
        <v>0</v>
      </c>
      <c r="H37" s="48">
        <f>'[1]CUADRO 7B'!H34/H$192</f>
        <v>0</v>
      </c>
      <c r="I37" s="48">
        <f>'[1]CUADRO 7B'!I34/I$192</f>
        <v>0</v>
      </c>
      <c r="J37" s="48">
        <f>'[1]CUADRO 7B'!J34/J$192</f>
        <v>0</v>
      </c>
      <c r="K37" s="48">
        <f>'[1]CUADRO 7B'!K34/K$192</f>
        <v>0</v>
      </c>
      <c r="L37" s="48">
        <f>'[1]CUADRO 7B'!L34/L$192</f>
        <v>0</v>
      </c>
      <c r="M37" s="48">
        <f>'[1]CUADRO 7B'!M34/M$192</f>
        <v>0</v>
      </c>
      <c r="N37" s="48">
        <f>'[1]CUADRO 7B'!N34/N$192</f>
        <v>0</v>
      </c>
      <c r="O37" s="48">
        <f>'[1]CUADRO 7B'!O34/O$192</f>
        <v>0</v>
      </c>
      <c r="P37" s="48">
        <f>'[1]CUADRO 7B'!P34/P$192</f>
        <v>0</v>
      </c>
      <c r="Q37" s="48">
        <f>'[1]CUADRO 7B'!Q34/Q$192</f>
        <v>0</v>
      </c>
      <c r="R37" s="48">
        <f>'[1]CUADRO 7B'!R34/R$192</f>
        <v>0</v>
      </c>
      <c r="S37" s="48">
        <f>'[1]CUADRO 7B'!S34/S$192</f>
        <v>0</v>
      </c>
      <c r="T37" s="48">
        <f>'[1]CUADRO 7B'!T34/T$192</f>
        <v>0</v>
      </c>
      <c r="U37" s="48">
        <f>'[1]CUADRO 7B'!U34/U$192</f>
        <v>0</v>
      </c>
      <c r="V37" s="48">
        <f>'[1]CUADRO 7B'!V34/V$192</f>
        <v>0</v>
      </c>
      <c r="W37" s="48">
        <f>'[1]CUADRO 7B'!W34/W$192</f>
        <v>0</v>
      </c>
      <c r="X37" s="48">
        <f>'[1]CUADRO 7B'!X34/X$192</f>
        <v>0</v>
      </c>
      <c r="Y37" s="48">
        <f>'[1]CUADRO 7B'!Y34/Y$192</f>
        <v>0</v>
      </c>
      <c r="Z37" s="48">
        <f>'[1]CUADRO 7B'!Z34/Z$192</f>
        <v>0</v>
      </c>
      <c r="AA37" s="48">
        <f>'[1]CUADRO 7B'!AA34/AA$192</f>
        <v>304045.84865691897</v>
      </c>
      <c r="AB37" s="48">
        <f>'[1]CUADRO 7B'!AB34/AB$192</f>
        <v>430680.41009227152</v>
      </c>
      <c r="AC37" s="48">
        <f>'[2]CUADRO 7B'!AC37/$AC$192</f>
        <v>324982.93</v>
      </c>
      <c r="AJ37" s="69"/>
      <c r="AK37" s="69"/>
      <c r="AL37" s="69"/>
      <c r="AM37" s="69"/>
      <c r="AN37" s="69"/>
      <c r="AO37" s="69"/>
      <c r="AP37" s="69"/>
      <c r="AQ37" s="69"/>
    </row>
    <row r="38" spans="2:43" x14ac:dyDescent="0.2">
      <c r="B38" s="101" t="s">
        <v>356</v>
      </c>
      <c r="C38" s="48">
        <f>'[1]CUADRO 7B'!C35/C$192</f>
        <v>0</v>
      </c>
      <c r="D38" s="48">
        <f>'[1]CUADRO 7B'!D35/D$192</f>
        <v>0</v>
      </c>
      <c r="E38" s="48">
        <f>'[1]CUADRO 7B'!E35/E$192</f>
        <v>0</v>
      </c>
      <c r="F38" s="48">
        <f>'[1]CUADRO 7B'!F35/F$192</f>
        <v>0</v>
      </c>
      <c r="G38" s="48">
        <f>'[1]CUADRO 7B'!G35/G$192</f>
        <v>0</v>
      </c>
      <c r="H38" s="48">
        <f>'[1]CUADRO 7B'!H35/H$192</f>
        <v>0</v>
      </c>
      <c r="I38" s="48">
        <f>'[1]CUADRO 7B'!I35/I$192</f>
        <v>0</v>
      </c>
      <c r="J38" s="48">
        <f>'[1]CUADRO 7B'!J35/J$192</f>
        <v>0</v>
      </c>
      <c r="K38" s="48">
        <f>'[1]CUADRO 7B'!K35/K$192</f>
        <v>0</v>
      </c>
      <c r="L38" s="48">
        <f>'[1]CUADRO 7B'!L35/L$192</f>
        <v>0</v>
      </c>
      <c r="M38" s="48">
        <f>'[1]CUADRO 7B'!M35/M$192</f>
        <v>0</v>
      </c>
      <c r="N38" s="48">
        <f>'[1]CUADRO 7B'!N35/N$192</f>
        <v>0</v>
      </c>
      <c r="O38" s="48">
        <f>'[1]CUADRO 7B'!O35/O$192</f>
        <v>0</v>
      </c>
      <c r="P38" s="48">
        <f>'[1]CUADRO 7B'!P35/P$192</f>
        <v>0</v>
      </c>
      <c r="Q38" s="48">
        <f>'[1]CUADRO 7B'!Q35/Q$192</f>
        <v>0</v>
      </c>
      <c r="R38" s="48">
        <f>'[1]CUADRO 7B'!R35/R$192</f>
        <v>0</v>
      </c>
      <c r="S38" s="48">
        <f>'[1]CUADRO 7B'!S35/S$192</f>
        <v>0</v>
      </c>
      <c r="T38" s="48">
        <f>'[1]CUADRO 7B'!T35/T$192</f>
        <v>0</v>
      </c>
      <c r="U38" s="48">
        <f>'[1]CUADRO 7B'!U35/U$192</f>
        <v>0</v>
      </c>
      <c r="V38" s="48">
        <f>'[1]CUADRO 7B'!V35/V$192</f>
        <v>0</v>
      </c>
      <c r="W38" s="48">
        <f>'[1]CUADRO 7B'!W35/W$192</f>
        <v>0</v>
      </c>
      <c r="X38" s="48">
        <f>'[1]CUADRO 7B'!X35/X$192</f>
        <v>0</v>
      </c>
      <c r="Y38" s="48">
        <f>'[1]CUADRO 7B'!Y35/Y$192</f>
        <v>0</v>
      </c>
      <c r="Z38" s="48">
        <f>'[1]CUADRO 7B'!Z35/Z$192</f>
        <v>0</v>
      </c>
      <c r="AA38" s="48">
        <f>'[1]CUADRO 7B'!AA35/AA$192</f>
        <v>0</v>
      </c>
      <c r="AB38" s="48">
        <f>'[1]CUADRO 7B'!AB35/AB$192</f>
        <v>731532.58160971873</v>
      </c>
      <c r="AC38" s="48">
        <f>'[2]CUADRO 7B'!AC38/$AC$192</f>
        <v>52542.84</v>
      </c>
      <c r="AJ38" s="69"/>
      <c r="AK38" s="69"/>
      <c r="AL38" s="69"/>
      <c r="AM38" s="69"/>
      <c r="AN38" s="69"/>
      <c r="AO38" s="69"/>
      <c r="AP38" s="69"/>
      <c r="AQ38" s="69"/>
    </row>
    <row r="39" spans="2:43" x14ac:dyDescent="0.2">
      <c r="B39" s="101" t="s">
        <v>364</v>
      </c>
      <c r="C39" s="48">
        <f>'[1]CUADRO 7B'!C36/C$192</f>
        <v>0</v>
      </c>
      <c r="D39" s="48">
        <f>'[1]CUADRO 7B'!D36/D$192</f>
        <v>0</v>
      </c>
      <c r="E39" s="48">
        <f>'[1]CUADRO 7B'!E36/E$192</f>
        <v>0</v>
      </c>
      <c r="F39" s="48">
        <f>'[1]CUADRO 7B'!F36/F$192</f>
        <v>0</v>
      </c>
      <c r="G39" s="48">
        <f>'[1]CUADRO 7B'!G36/G$192</f>
        <v>0</v>
      </c>
      <c r="H39" s="48">
        <f>'[1]CUADRO 7B'!H36/H$192</f>
        <v>0</v>
      </c>
      <c r="I39" s="48">
        <f>'[1]CUADRO 7B'!I36/I$192</f>
        <v>0</v>
      </c>
      <c r="J39" s="48">
        <f>'[1]CUADRO 7B'!J36/J$192</f>
        <v>0</v>
      </c>
      <c r="K39" s="48">
        <f>'[1]CUADRO 7B'!K36/K$192</f>
        <v>0</v>
      </c>
      <c r="L39" s="48">
        <f>'[1]CUADRO 7B'!L36/L$192</f>
        <v>0</v>
      </c>
      <c r="M39" s="48">
        <f>'[1]CUADRO 7B'!M36/M$192</f>
        <v>0</v>
      </c>
      <c r="N39" s="48">
        <f>'[1]CUADRO 7B'!N36/N$192</f>
        <v>0</v>
      </c>
      <c r="O39" s="48">
        <f>'[1]CUADRO 7B'!O36/O$192</f>
        <v>0</v>
      </c>
      <c r="P39" s="48">
        <f>'[1]CUADRO 7B'!P36/P$192</f>
        <v>0</v>
      </c>
      <c r="Q39" s="48">
        <f>'[1]CUADRO 7B'!Q36/Q$192</f>
        <v>0</v>
      </c>
      <c r="R39" s="48">
        <f>'[1]CUADRO 7B'!R36/R$192</f>
        <v>0</v>
      </c>
      <c r="S39" s="48">
        <f>'[1]CUADRO 7B'!S36/S$192</f>
        <v>0</v>
      </c>
      <c r="T39" s="48">
        <f>'[1]CUADRO 7B'!T36/T$192</f>
        <v>0</v>
      </c>
      <c r="U39" s="48">
        <f>'[1]CUADRO 7B'!U36/U$192</f>
        <v>0</v>
      </c>
      <c r="V39" s="48">
        <f>'[1]CUADRO 7B'!V36/V$192</f>
        <v>0</v>
      </c>
      <c r="W39" s="48">
        <f>'[1]CUADRO 7B'!W36/W$192</f>
        <v>0</v>
      </c>
      <c r="X39" s="48">
        <f>'[1]CUADRO 7B'!X36/X$192</f>
        <v>0</v>
      </c>
      <c r="Y39" s="48">
        <f>'[1]CUADRO 7B'!Y36/Y$192</f>
        <v>0</v>
      </c>
      <c r="Z39" s="48">
        <f>'[1]CUADRO 7B'!Z36/Z$192</f>
        <v>0</v>
      </c>
      <c r="AA39" s="48">
        <f>'[1]CUADRO 7B'!AA36/AA$192</f>
        <v>0</v>
      </c>
      <c r="AB39" s="48">
        <f>'[1]CUADRO 7B'!AB36/AB$192</f>
        <v>0</v>
      </c>
      <c r="AC39" s="48">
        <f>'[2]CUADRO 7B'!AC39/$AC$192</f>
        <v>0</v>
      </c>
      <c r="AJ39" s="69"/>
      <c r="AK39" s="69"/>
      <c r="AL39" s="69"/>
      <c r="AM39" s="69"/>
      <c r="AN39" s="69"/>
      <c r="AO39" s="69"/>
      <c r="AP39" s="69"/>
      <c r="AQ39" s="69"/>
    </row>
    <row r="40" spans="2:43" s="45" customFormat="1" x14ac:dyDescent="0.2">
      <c r="B40" s="109" t="s">
        <v>127</v>
      </c>
      <c r="C40" s="47">
        <f>'[1]CUADRO 7B'!C37/C$192</f>
        <v>1801645.3109669345</v>
      </c>
      <c r="D40" s="47">
        <f>'[1]CUADRO 7B'!D37/D$192</f>
        <v>1941932.3287838176</v>
      </c>
      <c r="E40" s="47">
        <f>'[1]CUADRO 7B'!E37/E$192</f>
        <v>1061112.3256284806</v>
      </c>
      <c r="F40" s="47">
        <f>'[1]CUADRO 7B'!F37/F$192</f>
        <v>973056.84658700088</v>
      </c>
      <c r="G40" s="47">
        <f>'[1]CUADRO 7B'!G37/G$192</f>
        <v>546755.16225780663</v>
      </c>
      <c r="H40" s="47">
        <f>'[1]CUADRO 7B'!H37/H$192</f>
        <v>776986.20781630999</v>
      </c>
      <c r="I40" s="47">
        <f>'[1]CUADRO 7B'!I37/I$192</f>
        <v>607446.84691604925</v>
      </c>
      <c r="J40" s="47">
        <f>'[1]CUADRO 7B'!J37/J$192</f>
        <v>953991.01613796095</v>
      </c>
      <c r="K40" s="47">
        <f>'[1]CUADRO 7B'!K37/K$192</f>
        <v>1560746.7921306754</v>
      </c>
      <c r="L40" s="47">
        <f>'[1]CUADRO 7B'!L37/L$192</f>
        <v>1079634.3706665596</v>
      </c>
      <c r="M40" s="47">
        <f>'[1]CUADRO 7B'!M37/M$192</f>
        <v>1378028.9585833959</v>
      </c>
      <c r="N40" s="47">
        <f>'[1]CUADRO 7B'!N37/N$192</f>
        <v>1207362.9657970243</v>
      </c>
      <c r="O40" s="47">
        <f>'[1]CUADRO 7B'!O37/O$192</f>
        <v>2471631.7387686591</v>
      </c>
      <c r="P40" s="47">
        <f>'[1]CUADRO 7B'!P37/P$192</f>
        <v>1995583.371418454</v>
      </c>
      <c r="Q40" s="47">
        <f>'[1]CUADRO 7B'!Q37/Q$192</f>
        <v>1223412.5424933471</v>
      </c>
      <c r="R40" s="47">
        <f>'[1]CUADRO 7B'!R37/R$192</f>
        <v>1248127.9643207195</v>
      </c>
      <c r="S40" s="47">
        <f>'[1]CUADRO 7B'!S37/S$192</f>
        <v>1132184.1715274644</v>
      </c>
      <c r="T40" s="47">
        <f>'[1]CUADRO 7B'!T37/T$192</f>
        <v>9079593.8124808464</v>
      </c>
      <c r="U40" s="47">
        <f>'[1]CUADRO 7B'!U37/U$192</f>
        <v>1334303.32742854</v>
      </c>
      <c r="V40" s="47">
        <f>'[1]CUADRO 7B'!V37/V$192</f>
        <v>2297179.4741767924</v>
      </c>
      <c r="W40" s="47">
        <f>'[1]CUADRO 7B'!W37/W$192</f>
        <v>2537922.3766215276</v>
      </c>
      <c r="X40" s="47">
        <f>'[1]CUADRO 7B'!X37/X$192</f>
        <v>1294964.316432578</v>
      </c>
      <c r="Y40" s="47">
        <f>'[1]CUADRO 7B'!Y37/Y$192</f>
        <v>1393893.7774679253</v>
      </c>
      <c r="Z40" s="47">
        <f>'[1]CUADRO 7B'!Z37/Z$192</f>
        <v>1496759.7684100054</v>
      </c>
      <c r="AA40" s="47">
        <f>'[1]CUADRO 7B'!AA37/AA$192</f>
        <v>1839270.5828135216</v>
      </c>
      <c r="AB40" s="47">
        <f>'[1]CUADRO 7B'!AB37/AB$192</f>
        <v>821118.49563683325</v>
      </c>
      <c r="AC40" s="47">
        <f>'[2]CUADRO 7B'!AC40/$AC$192</f>
        <v>294045.48643175</v>
      </c>
      <c r="AD40" s="68"/>
      <c r="AE40" s="68"/>
      <c r="AF40" s="68"/>
      <c r="AG40" s="68"/>
      <c r="AH40" s="68"/>
      <c r="AI40" s="68"/>
      <c r="AJ40" s="69"/>
      <c r="AK40" s="69"/>
      <c r="AL40" s="69"/>
      <c r="AM40" s="69"/>
      <c r="AN40" s="69"/>
      <c r="AO40" s="69"/>
      <c r="AP40" s="69"/>
      <c r="AQ40" s="69"/>
    </row>
    <row r="41" spans="2:43" x14ac:dyDescent="0.2">
      <c r="B41" s="103" t="s">
        <v>128</v>
      </c>
      <c r="C41" s="48">
        <f>'[1]CUADRO 7B'!C38/C$192</f>
        <v>0</v>
      </c>
      <c r="D41" s="48">
        <f>'[1]CUADRO 7B'!D38/D$192</f>
        <v>0</v>
      </c>
      <c r="E41" s="48">
        <f>'[1]CUADRO 7B'!E38/E$192</f>
        <v>0</v>
      </c>
      <c r="F41" s="48">
        <f>'[1]CUADRO 7B'!F38/F$192</f>
        <v>0</v>
      </c>
      <c r="G41" s="48">
        <f>'[1]CUADRO 7B'!G38/G$192</f>
        <v>0</v>
      </c>
      <c r="H41" s="48">
        <f>'[1]CUADRO 7B'!H38/H$192</f>
        <v>0</v>
      </c>
      <c r="I41" s="48">
        <f>'[1]CUADRO 7B'!I38/I$192</f>
        <v>0</v>
      </c>
      <c r="J41" s="48">
        <f>'[1]CUADRO 7B'!J38/J$192</f>
        <v>0</v>
      </c>
      <c r="K41" s="48">
        <f>'[1]CUADRO 7B'!K38/K$192</f>
        <v>0</v>
      </c>
      <c r="L41" s="48">
        <f>'[1]CUADRO 7B'!L38/L$192</f>
        <v>0</v>
      </c>
      <c r="M41" s="48">
        <f>'[1]CUADRO 7B'!M38/M$192</f>
        <v>0</v>
      </c>
      <c r="N41" s="48">
        <f>'[1]CUADRO 7B'!N38/N$192</f>
        <v>0</v>
      </c>
      <c r="O41" s="48">
        <f>'[1]CUADRO 7B'!O38/O$192</f>
        <v>0</v>
      </c>
      <c r="P41" s="48">
        <f>'[1]CUADRO 7B'!P38/P$192</f>
        <v>0</v>
      </c>
      <c r="Q41" s="48">
        <f>'[1]CUADRO 7B'!Q38/Q$192</f>
        <v>0</v>
      </c>
      <c r="R41" s="48">
        <f>'[1]CUADRO 7B'!R38/R$192</f>
        <v>0</v>
      </c>
      <c r="S41" s="48">
        <f>'[1]CUADRO 7B'!S38/S$192</f>
        <v>0</v>
      </c>
      <c r="T41" s="48">
        <f>'[1]CUADRO 7B'!T38/T$192</f>
        <v>0</v>
      </c>
      <c r="U41" s="48">
        <f>'[1]CUADRO 7B'!U38/U$192</f>
        <v>0</v>
      </c>
      <c r="V41" s="48">
        <f>'[1]CUADRO 7B'!V38/V$192</f>
        <v>2297179.4741767924</v>
      </c>
      <c r="W41" s="48">
        <f>'[1]CUADRO 7B'!W38/W$192</f>
        <v>2537922.3766215276</v>
      </c>
      <c r="X41" s="48">
        <f>'[1]CUADRO 7B'!X38/X$192</f>
        <v>1294964.316432578</v>
      </c>
      <c r="Y41" s="48">
        <f>'[1]CUADRO 7B'!Y38/Y$192</f>
        <v>106070.88339134652</v>
      </c>
      <c r="Z41" s="48">
        <f>'[1]CUADRO 7B'!Z38/Z$192</f>
        <v>48119.738009363318</v>
      </c>
      <c r="AA41" s="48">
        <f>'[1]CUADRO 7B'!AA38/AA$192</f>
        <v>54299.071213092669</v>
      </c>
      <c r="AB41" s="48">
        <f>'[1]CUADRO 7B'!AB38/AB$192</f>
        <v>32281.456990733859</v>
      </c>
      <c r="AC41" s="48">
        <f>'[2]CUADRO 7B'!AC41/$AC$192</f>
        <v>5220.6118731899996</v>
      </c>
      <c r="AJ41" s="69"/>
      <c r="AK41" s="69"/>
      <c r="AL41" s="69"/>
      <c r="AM41" s="69"/>
      <c r="AN41" s="69"/>
      <c r="AO41" s="69"/>
      <c r="AP41" s="69"/>
      <c r="AQ41" s="69"/>
    </row>
    <row r="42" spans="2:43" x14ac:dyDescent="0.2">
      <c r="B42" s="103" t="s">
        <v>129</v>
      </c>
      <c r="C42" s="48">
        <f>'[1]CUADRO 7B'!C39/C$192</f>
        <v>1801645.3109669345</v>
      </c>
      <c r="D42" s="48">
        <f>'[1]CUADRO 7B'!D39/D$192</f>
        <v>1941932.3287838176</v>
      </c>
      <c r="E42" s="48">
        <f>'[1]CUADRO 7B'!E39/E$192</f>
        <v>1061112.3256284806</v>
      </c>
      <c r="F42" s="48">
        <f>'[1]CUADRO 7B'!F39/F$192</f>
        <v>432309.73767927062</v>
      </c>
      <c r="G42" s="48">
        <f>'[1]CUADRO 7B'!G39/G$192</f>
        <v>97246.881138712415</v>
      </c>
      <c r="H42" s="48">
        <f>'[1]CUADRO 7B'!H39/H$192</f>
        <v>81280.204454229519</v>
      </c>
      <c r="I42" s="48">
        <f>'[1]CUADRO 7B'!I39/I$192</f>
        <v>13363.607925691087</v>
      </c>
      <c r="J42" s="48">
        <f>'[1]CUADRO 7B'!J39/J$192</f>
        <v>0</v>
      </c>
      <c r="K42" s="48">
        <f>'[1]CUADRO 7B'!K39/K$192</f>
        <v>64450.954912592388</v>
      </c>
      <c r="L42" s="48">
        <f>'[1]CUADRO 7B'!L39/L$192</f>
        <v>32778.433592979265</v>
      </c>
      <c r="M42" s="48">
        <f>'[1]CUADRO 7B'!M39/M$192</f>
        <v>0</v>
      </c>
      <c r="N42" s="48">
        <f>'[1]CUADRO 7B'!N39/N$192</f>
        <v>0</v>
      </c>
      <c r="O42" s="48">
        <f>'[1]CUADRO 7B'!O39/O$192</f>
        <v>2471631.7387645212</v>
      </c>
      <c r="P42" s="48">
        <f>'[1]CUADRO 7B'!P39/P$192</f>
        <v>1995583.371418454</v>
      </c>
      <c r="Q42" s="48">
        <f>'[1]CUADRO 7B'!Q39/Q$192</f>
        <v>1223412.5424933471</v>
      </c>
      <c r="R42" s="48">
        <f>'[1]CUADRO 7B'!R39/R$192</f>
        <v>1248127.9643207195</v>
      </c>
      <c r="S42" s="48">
        <f>'[1]CUADRO 7B'!S39/S$192</f>
        <v>1132184.1715274644</v>
      </c>
      <c r="T42" s="48">
        <f>'[1]CUADRO 7B'!T39/T$192</f>
        <v>9079593.8124808464</v>
      </c>
      <c r="U42" s="48">
        <f>'[1]CUADRO 7B'!U39/U$192</f>
        <v>1334303.32742854</v>
      </c>
      <c r="V42" s="48">
        <f>'[1]CUADRO 7B'!V39/V$192</f>
        <v>0</v>
      </c>
      <c r="W42" s="48">
        <f>'[1]CUADRO 7B'!W39/W$192</f>
        <v>0</v>
      </c>
      <c r="X42" s="48">
        <f>'[1]CUADRO 7B'!X39/X$192</f>
        <v>0</v>
      </c>
      <c r="Y42" s="48">
        <f>'[1]CUADRO 7B'!Y39/Y$192</f>
        <v>253448.77799478429</v>
      </c>
      <c r="Z42" s="48">
        <f>'[1]CUADRO 7B'!Z39/Z$192</f>
        <v>323040.07361188612</v>
      </c>
      <c r="AA42" s="48">
        <f>'[1]CUADRO 7B'!AA39/AA$192</f>
        <v>275913.18681414</v>
      </c>
      <c r="AB42" s="48">
        <f>'[1]CUADRO 7B'!AB39/AB$192</f>
        <v>314848.86699644534</v>
      </c>
      <c r="AC42" s="48">
        <f>'[2]CUADRO 7B'!AC42/$AC$192</f>
        <v>131874.01336551999</v>
      </c>
      <c r="AJ42" s="69"/>
      <c r="AK42" s="69"/>
      <c r="AL42" s="69"/>
      <c r="AM42" s="69"/>
      <c r="AN42" s="69"/>
      <c r="AO42" s="69"/>
      <c r="AP42" s="69"/>
      <c r="AQ42" s="69"/>
    </row>
    <row r="43" spans="2:43" x14ac:dyDescent="0.2">
      <c r="B43" s="103" t="s">
        <v>130</v>
      </c>
      <c r="C43" s="48">
        <f>'[1]CUADRO 7B'!C40/C$192</f>
        <v>0</v>
      </c>
      <c r="D43" s="48">
        <f>'[1]CUADRO 7B'!D40/D$192</f>
        <v>0</v>
      </c>
      <c r="E43" s="48">
        <f>'[1]CUADRO 7B'!E40/E$192</f>
        <v>0</v>
      </c>
      <c r="F43" s="48">
        <f>'[1]CUADRO 7B'!F40/F$192</f>
        <v>540747.10890773032</v>
      </c>
      <c r="G43" s="48">
        <f>'[1]CUADRO 7B'!G40/G$192</f>
        <v>449508.28111909417</v>
      </c>
      <c r="H43" s="48">
        <f>'[1]CUADRO 7B'!H40/H$192</f>
        <v>695706.00336208055</v>
      </c>
      <c r="I43" s="48">
        <f>'[1]CUADRO 7B'!I40/I$192</f>
        <v>594083.23899035819</v>
      </c>
      <c r="J43" s="48">
        <f>'[1]CUADRO 7B'!J40/J$192</f>
        <v>953991.01613796095</v>
      </c>
      <c r="K43" s="48">
        <f>'[1]CUADRO 7B'!K40/K$192</f>
        <v>1496295.837218083</v>
      </c>
      <c r="L43" s="48">
        <f>'[1]CUADRO 7B'!L40/L$192</f>
        <v>1046855.9370735803</v>
      </c>
      <c r="M43" s="48">
        <f>'[1]CUADRO 7B'!M40/M$192</f>
        <v>1378028.9585833959</v>
      </c>
      <c r="N43" s="48">
        <f>'[1]CUADRO 7B'!N40/N$192</f>
        <v>1207362.9657970243</v>
      </c>
      <c r="O43" s="48">
        <f>'[1]CUADRO 7B'!O40/O$192</f>
        <v>0</v>
      </c>
      <c r="P43" s="48">
        <f>'[1]CUADRO 7B'!P40/P$192</f>
        <v>0</v>
      </c>
      <c r="Q43" s="48">
        <f>'[1]CUADRO 7B'!Q40/Q$192</f>
        <v>0</v>
      </c>
      <c r="R43" s="48">
        <f>'[1]CUADRO 7B'!R40/R$192</f>
        <v>0</v>
      </c>
      <c r="S43" s="48">
        <f>'[1]CUADRO 7B'!S40/S$192</f>
        <v>0</v>
      </c>
      <c r="T43" s="48">
        <f>'[1]CUADRO 7B'!T40/T$192</f>
        <v>0</v>
      </c>
      <c r="U43" s="48">
        <f>'[1]CUADRO 7B'!U40/U$192</f>
        <v>0</v>
      </c>
      <c r="V43" s="48">
        <f>'[1]CUADRO 7B'!V40/V$192</f>
        <v>0</v>
      </c>
      <c r="W43" s="48">
        <f>'[1]CUADRO 7B'!W40/W$192</f>
        <v>0</v>
      </c>
      <c r="X43" s="48">
        <f>'[1]CUADRO 7B'!X40/X$192</f>
        <v>0</v>
      </c>
      <c r="Y43" s="48">
        <f>'[1]CUADRO 7B'!Y40/Y$192</f>
        <v>213080.00011639981</v>
      </c>
      <c r="Z43" s="48">
        <f>'[1]CUADRO 7B'!Z40/Z$192</f>
        <v>420351.78270253976</v>
      </c>
      <c r="AA43" s="48">
        <f>'[1]CUADRO 7B'!AA40/AA$192</f>
        <v>854608.51864214323</v>
      </c>
      <c r="AB43" s="48">
        <f>'[1]CUADRO 7B'!AB40/AB$192</f>
        <v>322813.57888117887</v>
      </c>
      <c r="AC43" s="48">
        <f>'[2]CUADRO 7B'!AC43/$AC$192</f>
        <v>90682.870576589994</v>
      </c>
      <c r="AJ43" s="69"/>
      <c r="AK43" s="69"/>
      <c r="AL43" s="69"/>
      <c r="AM43" s="69"/>
      <c r="AN43" s="69"/>
      <c r="AO43" s="69"/>
      <c r="AP43" s="69"/>
      <c r="AQ43" s="69"/>
    </row>
    <row r="44" spans="2:43" x14ac:dyDescent="0.2">
      <c r="B44" s="103" t="s">
        <v>131</v>
      </c>
      <c r="C44" s="48">
        <f>'[1]CUADRO 7B'!C41/C$192</f>
        <v>0</v>
      </c>
      <c r="D44" s="48">
        <f>'[1]CUADRO 7B'!D41/D$192</f>
        <v>0</v>
      </c>
      <c r="E44" s="48">
        <f>'[1]CUADRO 7B'!E41/E$192</f>
        <v>0</v>
      </c>
      <c r="F44" s="48">
        <f>'[1]CUADRO 7B'!F41/F$192</f>
        <v>0</v>
      </c>
      <c r="G44" s="48">
        <f>'[1]CUADRO 7B'!G41/G$192</f>
        <v>0</v>
      </c>
      <c r="H44" s="48">
        <f>'[1]CUADRO 7B'!H41/H$192</f>
        <v>0</v>
      </c>
      <c r="I44" s="48">
        <f>'[1]CUADRO 7B'!I41/I$192</f>
        <v>0</v>
      </c>
      <c r="J44" s="48">
        <f>'[1]CUADRO 7B'!J41/J$192</f>
        <v>0</v>
      </c>
      <c r="K44" s="48">
        <f>'[1]CUADRO 7B'!K41/K$192</f>
        <v>0</v>
      </c>
      <c r="L44" s="48">
        <f>'[1]CUADRO 7B'!L41/L$192</f>
        <v>0</v>
      </c>
      <c r="M44" s="48">
        <f>'[1]CUADRO 7B'!M41/M$192</f>
        <v>0</v>
      </c>
      <c r="N44" s="48">
        <f>'[1]CUADRO 7B'!N41/N$192</f>
        <v>0</v>
      </c>
      <c r="O44" s="48">
        <f>'[1]CUADRO 7B'!O41/O$192</f>
        <v>0</v>
      </c>
      <c r="P44" s="48">
        <f>'[1]CUADRO 7B'!P41/P$192</f>
        <v>0</v>
      </c>
      <c r="Q44" s="48">
        <f>'[1]CUADRO 7B'!Q41/Q$192</f>
        <v>0</v>
      </c>
      <c r="R44" s="48">
        <f>'[1]CUADRO 7B'!R41/R$192</f>
        <v>0</v>
      </c>
      <c r="S44" s="48">
        <f>'[1]CUADRO 7B'!S41/S$192</f>
        <v>0</v>
      </c>
      <c r="T44" s="48">
        <f>'[1]CUADRO 7B'!T41/T$192</f>
        <v>0</v>
      </c>
      <c r="U44" s="48">
        <f>'[1]CUADRO 7B'!U41/U$192</f>
        <v>0</v>
      </c>
      <c r="V44" s="48">
        <f>'[1]CUADRO 7B'!V41/V$192</f>
        <v>0</v>
      </c>
      <c r="W44" s="48">
        <f>'[1]CUADRO 7B'!W41/W$192</f>
        <v>0</v>
      </c>
      <c r="X44" s="48">
        <f>'[1]CUADRO 7B'!X41/X$192</f>
        <v>0</v>
      </c>
      <c r="Y44" s="48">
        <f>'[1]CUADRO 7B'!Y41/Y$192</f>
        <v>35373.476456987715</v>
      </c>
      <c r="Z44" s="48">
        <f>'[1]CUADRO 7B'!Z41/Z$192</f>
        <v>23833.262884801265</v>
      </c>
      <c r="AA44" s="48">
        <f>'[1]CUADRO 7B'!AA41/AA$192</f>
        <v>31706.283623118194</v>
      </c>
      <c r="AB44" s="48">
        <f>'[1]CUADRO 7B'!AB41/AB$192</f>
        <v>45103.021652600197</v>
      </c>
      <c r="AC44" s="48">
        <f>'[2]CUADRO 7B'!AC44/$AC$192</f>
        <v>34203.650868769997</v>
      </c>
      <c r="AJ44" s="69"/>
      <c r="AK44" s="69"/>
      <c r="AL44" s="69"/>
      <c r="AM44" s="69"/>
      <c r="AN44" s="69"/>
      <c r="AO44" s="69"/>
      <c r="AP44" s="69"/>
      <c r="AQ44" s="69"/>
    </row>
    <row r="45" spans="2:43" x14ac:dyDescent="0.2">
      <c r="B45" s="103" t="s">
        <v>132</v>
      </c>
      <c r="C45" s="48">
        <f>'[1]CUADRO 7B'!C42/C$192</f>
        <v>0</v>
      </c>
      <c r="D45" s="48">
        <f>'[1]CUADRO 7B'!D42/D$192</f>
        <v>0</v>
      </c>
      <c r="E45" s="48">
        <f>'[1]CUADRO 7B'!E42/E$192</f>
        <v>0</v>
      </c>
      <c r="F45" s="48">
        <f>'[1]CUADRO 7B'!F42/F$192</f>
        <v>0</v>
      </c>
      <c r="G45" s="48">
        <f>'[1]CUADRO 7B'!G42/G$192</f>
        <v>0</v>
      </c>
      <c r="H45" s="48">
        <f>'[1]CUADRO 7B'!H42/H$192</f>
        <v>0</v>
      </c>
      <c r="I45" s="48">
        <f>'[1]CUADRO 7B'!I42/I$192</f>
        <v>0</v>
      </c>
      <c r="J45" s="48">
        <f>'[1]CUADRO 7B'!J42/J$192</f>
        <v>0</v>
      </c>
      <c r="K45" s="48">
        <f>'[1]CUADRO 7B'!K42/K$192</f>
        <v>0</v>
      </c>
      <c r="L45" s="48">
        <f>'[1]CUADRO 7B'!L42/L$192</f>
        <v>0</v>
      </c>
      <c r="M45" s="48">
        <f>'[1]CUADRO 7B'!M42/M$192</f>
        <v>0</v>
      </c>
      <c r="N45" s="48">
        <f>'[1]CUADRO 7B'!N42/N$192</f>
        <v>0</v>
      </c>
      <c r="O45" s="48">
        <f>'[1]CUADRO 7B'!O42/O$192</f>
        <v>0</v>
      </c>
      <c r="P45" s="48">
        <f>'[1]CUADRO 7B'!P42/P$192</f>
        <v>0</v>
      </c>
      <c r="Q45" s="48">
        <f>'[1]CUADRO 7B'!Q42/Q$192</f>
        <v>0</v>
      </c>
      <c r="R45" s="48">
        <f>'[1]CUADRO 7B'!R42/R$192</f>
        <v>0</v>
      </c>
      <c r="S45" s="48">
        <f>'[1]CUADRO 7B'!S42/S$192</f>
        <v>0</v>
      </c>
      <c r="T45" s="48">
        <f>'[1]CUADRO 7B'!T42/T$192</f>
        <v>0</v>
      </c>
      <c r="U45" s="48">
        <f>'[1]CUADRO 7B'!U42/U$192</f>
        <v>0</v>
      </c>
      <c r="V45" s="48">
        <f>'[1]CUADRO 7B'!V42/V$192</f>
        <v>0</v>
      </c>
      <c r="W45" s="48">
        <f>'[1]CUADRO 7B'!W42/W$192</f>
        <v>0</v>
      </c>
      <c r="X45" s="48">
        <f>'[1]CUADRO 7B'!X42/X$192</f>
        <v>0</v>
      </c>
      <c r="Y45" s="48">
        <f>'[1]CUADRO 7B'!Y42/Y$192</f>
        <v>785920.6395084071</v>
      </c>
      <c r="Z45" s="48">
        <f>'[1]CUADRO 7B'!Z42/Z$192</f>
        <v>681414.911201415</v>
      </c>
      <c r="AA45" s="48">
        <f>'[1]CUADRO 7B'!AA42/AA$192</f>
        <v>622743.5225210276</v>
      </c>
      <c r="AB45" s="48">
        <f>'[1]CUADRO 7B'!AB42/AB$192</f>
        <v>106071.57111587495</v>
      </c>
      <c r="AC45" s="48">
        <f>'[2]CUADRO 7B'!AC45/$AC$192</f>
        <v>32064.339747680002</v>
      </c>
      <c r="AJ45" s="69"/>
      <c r="AK45" s="69"/>
      <c r="AL45" s="69"/>
      <c r="AM45" s="69"/>
      <c r="AN45" s="69"/>
      <c r="AO45" s="69"/>
      <c r="AP45" s="69"/>
      <c r="AQ45" s="69"/>
    </row>
    <row r="46" spans="2:43" x14ac:dyDescent="0.2">
      <c r="B46" s="108" t="s">
        <v>133</v>
      </c>
      <c r="C46" s="50">
        <f>'[1]CUADRO 7B'!C43/C$192</f>
        <v>78082315.493461236</v>
      </c>
      <c r="D46" s="50">
        <f>'[1]CUADRO 7B'!D43/D$192</f>
        <v>105049931.25696094</v>
      </c>
      <c r="E46" s="50">
        <f>'[1]CUADRO 7B'!E43/E$192</f>
        <v>75962064.546290994</v>
      </c>
      <c r="F46" s="50">
        <f>'[1]CUADRO 7B'!F43/F$192</f>
        <v>94766517.355248496</v>
      </c>
      <c r="G46" s="50">
        <f>'[1]CUADRO 7B'!G43/G$192</f>
        <v>79005894.079863012</v>
      </c>
      <c r="H46" s="50">
        <f>'[1]CUADRO 7B'!H43/H$192</f>
        <v>108436680.32987328</v>
      </c>
      <c r="I46" s="50">
        <f>'[1]CUADRO 7B'!I43/I$192</f>
        <v>98604676.114039868</v>
      </c>
      <c r="J46" s="50">
        <f>'[1]CUADRO 7B'!J43/J$192</f>
        <v>72443914.570077077</v>
      </c>
      <c r="K46" s="50">
        <f>'[1]CUADRO 7B'!K43/K$192</f>
        <v>97942854.490124926</v>
      </c>
      <c r="L46" s="50">
        <f>'[1]CUADRO 7B'!L43/L$192</f>
        <v>113288959.66975461</v>
      </c>
      <c r="M46" s="50">
        <f>'[1]CUADRO 7B'!M43/M$192</f>
        <v>88863836.436243266</v>
      </c>
      <c r="N46" s="50">
        <f>'[1]CUADRO 7B'!N43/N$192</f>
        <v>88531210.876658529</v>
      </c>
      <c r="O46" s="50">
        <f>'[1]CUADRO 7B'!O43/O$192</f>
        <v>78408770.847222075</v>
      </c>
      <c r="P46" s="50">
        <f>'[1]CUADRO 7B'!P43/P$192</f>
        <v>108683154.25989391</v>
      </c>
      <c r="Q46" s="50">
        <f>'[1]CUADRO 7B'!Q43/Q$192</f>
        <v>104741015.20407306</v>
      </c>
      <c r="R46" s="50">
        <f>'[1]CUADRO 7B'!R43/R$192</f>
        <v>102255680.43061444</v>
      </c>
      <c r="S46" s="50">
        <f>'[1]CUADRO 7B'!S43/S$192</f>
        <v>94510520.14862372</v>
      </c>
      <c r="T46" s="50">
        <f>'[1]CUADRO 7B'!T43/T$192</f>
        <v>93921797.03459321</v>
      </c>
      <c r="U46" s="50">
        <f>'[1]CUADRO 7B'!U43/U$192</f>
        <v>95361568.371707931</v>
      </c>
      <c r="V46" s="50">
        <f>'[1]CUADRO 7B'!V43/V$192</f>
        <v>86239804.374386445</v>
      </c>
      <c r="W46" s="50">
        <f>'[1]CUADRO 7B'!W43/W$192</f>
        <v>162772207.46501118</v>
      </c>
      <c r="X46" s="50">
        <f>'[1]CUADRO 7B'!X43/X$192</f>
        <v>138810641.63274574</v>
      </c>
      <c r="Y46" s="50">
        <f>'[1]CUADRO 7B'!Y43/Y$192</f>
        <v>94175756.849463433</v>
      </c>
      <c r="Z46" s="50">
        <f>'[1]CUADRO 7B'!Z43/Z$192</f>
        <v>106390812.01522081</v>
      </c>
      <c r="AA46" s="50">
        <f>'[1]CUADRO 7B'!AA43/AA$192</f>
        <v>114525952.01935729</v>
      </c>
      <c r="AB46" s="50">
        <f>'[1]CUADRO 7B'!AB43/AB$192</f>
        <v>164503310.08444718</v>
      </c>
      <c r="AC46" s="50">
        <f>'[2]CUADRO 7B'!AC46/$AC$192</f>
        <v>89511128.867416501</v>
      </c>
      <c r="AJ46" s="69"/>
      <c r="AK46" s="69"/>
      <c r="AL46" s="69"/>
      <c r="AM46" s="69"/>
      <c r="AN46" s="69"/>
      <c r="AO46" s="69"/>
      <c r="AP46" s="69"/>
      <c r="AQ46" s="72"/>
    </row>
    <row r="47" spans="2:43" x14ac:dyDescent="0.2">
      <c r="B47" s="106" t="s">
        <v>134</v>
      </c>
      <c r="C47" s="48">
        <f>'[1]CUADRO 7B'!C44/C$192</f>
        <v>2790293.5964281205</v>
      </c>
      <c r="D47" s="48">
        <f>'[1]CUADRO 7B'!D44/D$192</f>
        <v>10001.959116282</v>
      </c>
      <c r="E47" s="48">
        <f>'[1]CUADRO 7B'!E44/E$192</f>
        <v>8836.9885894215877</v>
      </c>
      <c r="F47" s="48">
        <f>'[1]CUADRO 7B'!F44/F$192</f>
        <v>6223.736207640336</v>
      </c>
      <c r="G47" s="48">
        <f>'[1]CUADRO 7B'!G44/G$192</f>
        <v>66179.167678958562</v>
      </c>
      <c r="H47" s="48">
        <f>'[1]CUADRO 7B'!H44/H$192</f>
        <v>38296.880130588142</v>
      </c>
      <c r="I47" s="48">
        <f>'[1]CUADRO 7B'!I44/I$192</f>
        <v>27405.004735336595</v>
      </c>
      <c r="J47" s="48">
        <f>'[1]CUADRO 7B'!J44/J$192</f>
        <v>4674414.8739229264</v>
      </c>
      <c r="K47" s="48">
        <f>'[1]CUADRO 7B'!K44/K$192</f>
        <v>2763575.715910451</v>
      </c>
      <c r="L47" s="48">
        <f>'[1]CUADRO 7B'!L44/L$192</f>
        <v>2168191.8688715673</v>
      </c>
      <c r="M47" s="48">
        <f>'[1]CUADRO 7B'!M44/M$192</f>
        <v>30585.162867103492</v>
      </c>
      <c r="N47" s="48">
        <f>'[1]CUADRO 7B'!N44/N$192</f>
        <v>17783.107650122336</v>
      </c>
      <c r="O47" s="48">
        <f>'[1]CUADRO 7B'!O44/O$192</f>
        <v>1725074.9490893285</v>
      </c>
      <c r="P47" s="48">
        <f>'[1]CUADRO 7B'!P44/P$192</f>
        <v>75441.932657978788</v>
      </c>
      <c r="Q47" s="48">
        <f>'[1]CUADRO 7B'!Q44/Q$192</f>
        <v>80615.353638268876</v>
      </c>
      <c r="R47" s="48">
        <f>'[1]CUADRO 7B'!R44/R$192</f>
        <v>33780.829061076322</v>
      </c>
      <c r="S47" s="48">
        <f>'[1]CUADRO 7B'!S44/S$192</f>
        <v>21592.230990744196</v>
      </c>
      <c r="T47" s="48">
        <f>'[1]CUADRO 7B'!T44/T$192</f>
        <v>21702.042323674963</v>
      </c>
      <c r="U47" s="48">
        <f>'[1]CUADRO 7B'!U44/U$192</f>
        <v>117608.91493727609</v>
      </c>
      <c r="V47" s="48">
        <f>'[1]CUADRO 7B'!V44/V$192</f>
        <v>550038.99809994374</v>
      </c>
      <c r="W47" s="48">
        <f>'[1]CUADRO 7B'!W44/W$192</f>
        <v>82102.591835765648</v>
      </c>
      <c r="X47" s="48">
        <f>'[1]CUADRO 7B'!X44/X$192</f>
        <v>19757465.367557358</v>
      </c>
      <c r="Y47" s="48">
        <f>'[1]CUADRO 7B'!Y44/Y$192</f>
        <v>216465.44071111712</v>
      </c>
      <c r="Z47" s="48">
        <f>'[1]CUADRO 7B'!Z44/Z$192</f>
        <v>310.71817768918305</v>
      </c>
      <c r="AA47" s="48">
        <f>'[1]CUADRO 7B'!AA44/AA$192</f>
        <v>12544.966515021313</v>
      </c>
      <c r="AB47" s="48">
        <f>'[1]CUADRO 7B'!AB44/AB$192</f>
        <v>1903.0448113845666</v>
      </c>
      <c r="AC47" s="48">
        <f>'[2]CUADRO 7B'!AC47/$AC$192</f>
        <v>856568.71762040001</v>
      </c>
      <c r="AJ47" s="69"/>
      <c r="AK47" s="69"/>
      <c r="AL47" s="69"/>
      <c r="AM47" s="69"/>
      <c r="AN47" s="69"/>
      <c r="AO47" s="69"/>
      <c r="AP47" s="69"/>
      <c r="AQ47" s="69"/>
    </row>
    <row r="48" spans="2:43" x14ac:dyDescent="0.2">
      <c r="B48" s="106" t="s">
        <v>135</v>
      </c>
      <c r="C48" s="48">
        <f>'[1]CUADRO 7B'!C45/C$192</f>
        <v>5673955.8817022089</v>
      </c>
      <c r="D48" s="48">
        <f>'[1]CUADRO 7B'!D45/D$192</f>
        <v>9906495.982203912</v>
      </c>
      <c r="E48" s="48">
        <f>'[1]CUADRO 7B'!E45/E$192</f>
        <v>8527981.3863294702</v>
      </c>
      <c r="F48" s="48">
        <f>'[1]CUADRO 7B'!F45/F$192</f>
        <v>8766732.5201466624</v>
      </c>
      <c r="G48" s="48">
        <f>'[1]CUADRO 7B'!G45/G$192</f>
        <v>7154790.2556860726</v>
      </c>
      <c r="H48" s="48">
        <f>'[1]CUADRO 7B'!H45/H$192</f>
        <v>1520698.4591516149</v>
      </c>
      <c r="I48" s="48">
        <f>'[1]CUADRO 7B'!I45/I$192</f>
        <v>2543184.2845245823</v>
      </c>
      <c r="J48" s="48">
        <f>'[1]CUADRO 7B'!J45/J$192</f>
        <v>3466889.1146144522</v>
      </c>
      <c r="K48" s="48">
        <f>'[1]CUADRO 7B'!K45/K$192</f>
        <v>3927556.8217452583</v>
      </c>
      <c r="L48" s="48">
        <f>'[1]CUADRO 7B'!L45/L$192</f>
        <v>540716.17331254727</v>
      </c>
      <c r="M48" s="48">
        <f>'[1]CUADRO 7B'!M45/M$192</f>
        <v>8407080.0250429269</v>
      </c>
      <c r="N48" s="48">
        <f>'[1]CUADRO 7B'!N45/N$192</f>
        <v>12977923.232587902</v>
      </c>
      <c r="O48" s="48">
        <f>'[1]CUADRO 7B'!O45/O$192</f>
        <v>13758187.984213552</v>
      </c>
      <c r="P48" s="48">
        <f>'[1]CUADRO 7B'!P45/P$192</f>
        <v>27118899.467588209</v>
      </c>
      <c r="Q48" s="48">
        <f>'[1]CUADRO 7B'!Q45/Q$192</f>
        <v>21788870.75037894</v>
      </c>
      <c r="R48" s="48">
        <f>'[1]CUADRO 7B'!R45/R$192</f>
        <v>10519967.972804928</v>
      </c>
      <c r="S48" s="48">
        <f>'[1]CUADRO 7B'!S45/S$192</f>
        <v>2667887.6895214543</v>
      </c>
      <c r="T48" s="48">
        <f>'[1]CUADRO 7B'!T45/T$192</f>
        <v>4091809.0986187863</v>
      </c>
      <c r="U48" s="48">
        <f>'[1]CUADRO 7B'!U45/U$192</f>
        <v>8972081.756581232</v>
      </c>
      <c r="V48" s="48">
        <f>'[1]CUADRO 7B'!V45/V$192</f>
        <v>23953807.924971249</v>
      </c>
      <c r="W48" s="48">
        <f>'[1]CUADRO 7B'!W45/W$192</f>
        <v>23836925.708712544</v>
      </c>
      <c r="X48" s="48">
        <f>'[1]CUADRO 7B'!X45/X$192</f>
        <v>13130193.361899884</v>
      </c>
      <c r="Y48" s="48">
        <f>'[1]CUADRO 7B'!Y45/Y$192</f>
        <v>14992085.282735389</v>
      </c>
      <c r="Z48" s="48">
        <f>'[1]CUADRO 7B'!Z45/Z$192</f>
        <v>23803062.354541775</v>
      </c>
      <c r="AA48" s="48">
        <f>'[1]CUADRO 7B'!AA45/AA$192</f>
        <v>27899747.527968351</v>
      </c>
      <c r="AB48" s="48">
        <f>'[1]CUADRO 7B'!AB45/AB$192</f>
        <v>23122789.367622547</v>
      </c>
      <c r="AC48" s="48">
        <f>'[2]CUADRO 7B'!AC48/$AC$192</f>
        <v>20652115.1332145</v>
      </c>
      <c r="AJ48" s="69"/>
      <c r="AK48" s="69"/>
      <c r="AL48" s="69"/>
      <c r="AM48" s="69"/>
      <c r="AN48" s="69"/>
      <c r="AO48" s="69"/>
      <c r="AP48" s="69"/>
      <c r="AQ48" s="69"/>
    </row>
    <row r="49" spans="2:43" x14ac:dyDescent="0.2">
      <c r="B49" s="106" t="s">
        <v>136</v>
      </c>
      <c r="C49" s="48">
        <f>'[1]CUADRO 7B'!C46/C$192</f>
        <v>0</v>
      </c>
      <c r="D49" s="48">
        <f>'[1]CUADRO 7B'!D46/D$192</f>
        <v>0</v>
      </c>
      <c r="E49" s="48">
        <f>'[1]CUADRO 7B'!E46/E$192</f>
        <v>0</v>
      </c>
      <c r="F49" s="48">
        <f>'[1]CUADRO 7B'!F46/F$192</f>
        <v>0</v>
      </c>
      <c r="G49" s="48">
        <f>'[1]CUADRO 7B'!G46/G$192</f>
        <v>0</v>
      </c>
      <c r="H49" s="48">
        <f>'[1]CUADRO 7B'!H46/H$192</f>
        <v>0</v>
      </c>
      <c r="I49" s="48">
        <f>'[1]CUADRO 7B'!I46/I$192</f>
        <v>0</v>
      </c>
      <c r="J49" s="48">
        <f>'[1]CUADRO 7B'!J46/J$192</f>
        <v>0</v>
      </c>
      <c r="K49" s="48">
        <f>'[1]CUADRO 7B'!K46/K$192</f>
        <v>0</v>
      </c>
      <c r="L49" s="48">
        <f>'[1]CUADRO 7B'!L46/L$192</f>
        <v>0</v>
      </c>
      <c r="M49" s="48">
        <f>'[1]CUADRO 7B'!M46/M$192</f>
        <v>0</v>
      </c>
      <c r="N49" s="48">
        <f>'[1]CUADRO 7B'!N46/N$192</f>
        <v>0</v>
      </c>
      <c r="O49" s="48">
        <f>'[1]CUADRO 7B'!O46/O$192</f>
        <v>0</v>
      </c>
      <c r="P49" s="48">
        <f>'[1]CUADRO 7B'!P46/P$192</f>
        <v>0</v>
      </c>
      <c r="Q49" s="48">
        <f>'[1]CUADRO 7B'!Q46/Q$192</f>
        <v>0</v>
      </c>
      <c r="R49" s="48">
        <f>'[1]CUADRO 7B'!R46/R$192</f>
        <v>0</v>
      </c>
      <c r="S49" s="48">
        <f>'[1]CUADRO 7B'!S46/S$192</f>
        <v>0</v>
      </c>
      <c r="T49" s="48">
        <f>'[1]CUADRO 7B'!T46/T$192</f>
        <v>0</v>
      </c>
      <c r="U49" s="48">
        <f>'[1]CUADRO 7B'!U46/U$192</f>
        <v>0</v>
      </c>
      <c r="V49" s="48">
        <f>'[1]CUADRO 7B'!V46/V$192</f>
        <v>0</v>
      </c>
      <c r="W49" s="48">
        <f>'[1]CUADRO 7B'!W46/W$192</f>
        <v>0</v>
      </c>
      <c r="X49" s="48">
        <f>'[1]CUADRO 7B'!X46/X$192</f>
        <v>0</v>
      </c>
      <c r="Y49" s="48">
        <f>'[1]CUADRO 7B'!Y46/Y$192</f>
        <v>0</v>
      </c>
      <c r="Z49" s="48">
        <f>'[1]CUADRO 7B'!Z46/Z$192</f>
        <v>0</v>
      </c>
      <c r="AA49" s="48">
        <f>'[1]CUADRO 7B'!AA46/AA$192</f>
        <v>0</v>
      </c>
      <c r="AB49" s="48">
        <f>'[1]CUADRO 7B'!AB46/AB$192</f>
        <v>0</v>
      </c>
      <c r="AC49" s="48">
        <f>'[2]CUADRO 7B'!AC49/$AC$192</f>
        <v>0</v>
      </c>
      <c r="AJ49" s="69"/>
      <c r="AK49" s="69"/>
      <c r="AL49" s="69"/>
      <c r="AM49" s="69"/>
      <c r="AN49" s="69"/>
      <c r="AO49" s="69"/>
      <c r="AP49" s="69"/>
      <c r="AQ49" s="69"/>
    </row>
    <row r="50" spans="2:43" x14ac:dyDescent="0.2">
      <c r="B50" s="106" t="s">
        <v>137</v>
      </c>
      <c r="C50" s="48">
        <f>'[1]CUADRO 7B'!C47/C$192</f>
        <v>2253601.0258421618</v>
      </c>
      <c r="D50" s="48">
        <f>'[1]CUADRO 7B'!D47/D$192</f>
        <v>3259160.590542194</v>
      </c>
      <c r="E50" s="48">
        <f>'[1]CUADRO 7B'!E47/E$192</f>
        <v>3217138.2602714067</v>
      </c>
      <c r="F50" s="48">
        <f>'[1]CUADRO 7B'!F47/F$192</f>
        <v>2489316.9270102973</v>
      </c>
      <c r="G50" s="48">
        <f>'[1]CUADRO 7B'!G47/G$192</f>
        <v>618646.86613610329</v>
      </c>
      <c r="H50" s="48">
        <f>'[1]CUADRO 7B'!H47/H$192</f>
        <v>4815857.4851395898</v>
      </c>
      <c r="I50" s="48">
        <f>'[1]CUADRO 7B'!I47/I$192</f>
        <v>8032349.2466650708</v>
      </c>
      <c r="J50" s="48">
        <f>'[1]CUADRO 7B'!J47/J$192</f>
        <v>9520109.8299374953</v>
      </c>
      <c r="K50" s="48">
        <f>'[1]CUADRO 7B'!K47/K$192</f>
        <v>15467408.840081738</v>
      </c>
      <c r="L50" s="48">
        <f>'[1]CUADRO 7B'!L47/L$192</f>
        <v>21081649.598113447</v>
      </c>
      <c r="M50" s="48">
        <f>'[1]CUADRO 7B'!M47/M$192</f>
        <v>3455143.7533726725</v>
      </c>
      <c r="N50" s="48">
        <f>'[1]CUADRO 7B'!N47/N$192</f>
        <v>171369.29239319533</v>
      </c>
      <c r="O50" s="48">
        <f>'[1]CUADRO 7B'!O47/O$192</f>
        <v>185477.44767786723</v>
      </c>
      <c r="P50" s="48">
        <f>'[1]CUADRO 7B'!P47/P$192</f>
        <v>575105.11786108196</v>
      </c>
      <c r="Q50" s="48">
        <f>'[1]CUADRO 7B'!Q47/Q$192</f>
        <v>687500.64208429283</v>
      </c>
      <c r="R50" s="48">
        <f>'[1]CUADRO 7B'!R47/R$192</f>
        <v>546413.269684589</v>
      </c>
      <c r="S50" s="48">
        <f>'[1]CUADRO 7B'!S47/S$192</f>
        <v>850237.83628130797</v>
      </c>
      <c r="T50" s="48">
        <f>'[1]CUADRO 7B'!T47/T$192</f>
        <v>732476.90098246792</v>
      </c>
      <c r="U50" s="48">
        <f>'[1]CUADRO 7B'!U47/U$192</f>
        <v>809255.06505321001</v>
      </c>
      <c r="V50" s="48">
        <f>'[1]CUADRO 7B'!V47/V$192</f>
        <v>599655.5903952868</v>
      </c>
      <c r="W50" s="48">
        <f>'[1]CUADRO 7B'!W47/W$192</f>
        <v>535444.95484569017</v>
      </c>
      <c r="X50" s="48">
        <f>'[1]CUADRO 7B'!X47/X$192</f>
        <v>385370.57059085026</v>
      </c>
      <c r="Y50" s="48">
        <f>'[1]CUADRO 7B'!Y47/Y$192</f>
        <v>561806.07976640633</v>
      </c>
      <c r="Z50" s="48">
        <f>'[1]CUADRO 7B'!Z47/Z$192</f>
        <v>1149750.3548664029</v>
      </c>
      <c r="AA50" s="48">
        <f>'[1]CUADRO 7B'!AA47/AA$192</f>
        <v>940390.82325130596</v>
      </c>
      <c r="AB50" s="48">
        <f>'[1]CUADRO 7B'!AB47/AB$192</f>
        <v>1127980.9109666788</v>
      </c>
      <c r="AC50" s="48">
        <f>'[2]CUADRO 7B'!AC50/$AC$192</f>
        <v>374981.31672531</v>
      </c>
      <c r="AJ50" s="69"/>
      <c r="AK50" s="69"/>
      <c r="AL50" s="69"/>
      <c r="AM50" s="69"/>
      <c r="AN50" s="69"/>
      <c r="AO50" s="69"/>
      <c r="AP50" s="69"/>
      <c r="AQ50" s="69"/>
    </row>
    <row r="51" spans="2:43" x14ac:dyDescent="0.2">
      <c r="B51" s="106" t="s">
        <v>138</v>
      </c>
      <c r="C51" s="48">
        <f>'[1]CUADRO 7B'!C48/C$192</f>
        <v>21455829.0903439</v>
      </c>
      <c r="D51" s="48">
        <f>'[1]CUADRO 7B'!D48/D$192</f>
        <v>40187918.93205452</v>
      </c>
      <c r="E51" s="48">
        <f>'[1]CUADRO 7B'!E48/E$192</f>
        <v>19126215.837861136</v>
      </c>
      <c r="F51" s="48">
        <f>'[1]CUADRO 7B'!F48/F$192</f>
        <v>39464458.272674605</v>
      </c>
      <c r="G51" s="48">
        <f>'[1]CUADRO 7B'!G48/G$192</f>
        <v>20530633.992429774</v>
      </c>
      <c r="H51" s="48">
        <f>'[1]CUADRO 7B'!H48/H$192</f>
        <v>19664276.067977879</v>
      </c>
      <c r="I51" s="48">
        <f>'[1]CUADRO 7B'!I48/I$192</f>
        <v>26580453.046339031</v>
      </c>
      <c r="J51" s="48">
        <f>'[1]CUADRO 7B'!J48/J$192</f>
        <v>6239306.1253548805</v>
      </c>
      <c r="K51" s="48">
        <f>'[1]CUADRO 7B'!K48/K$192</f>
        <v>13751547.312921338</v>
      </c>
      <c r="L51" s="48">
        <f>'[1]CUADRO 7B'!L48/L$192</f>
        <v>26853476.97974629</v>
      </c>
      <c r="M51" s="48">
        <f>'[1]CUADRO 7B'!M48/M$192</f>
        <v>14140133.410716163</v>
      </c>
      <c r="N51" s="48">
        <f>'[1]CUADRO 7B'!N48/N$192</f>
        <v>11671532.221878706</v>
      </c>
      <c r="O51" s="48">
        <f>'[1]CUADRO 7B'!O48/O$192</f>
        <v>6910798.7328544855</v>
      </c>
      <c r="P51" s="48">
        <f>'[1]CUADRO 7B'!P48/P$192</f>
        <v>17162027.414974418</v>
      </c>
      <c r="Q51" s="48">
        <f>'[1]CUADRO 7B'!Q48/Q$192</f>
        <v>21834452.556318119</v>
      </c>
      <c r="R51" s="48">
        <f>'[1]CUADRO 7B'!R48/R$192</f>
        <v>34199908.920796491</v>
      </c>
      <c r="S51" s="48">
        <f>'[1]CUADRO 7B'!S48/S$192</f>
        <v>25024869.33974589</v>
      </c>
      <c r="T51" s="48">
        <f>'[1]CUADRO 7B'!T48/T$192</f>
        <v>25154187.515196316</v>
      </c>
      <c r="U51" s="48">
        <f>'[1]CUADRO 7B'!U48/U$192</f>
        <v>20038969.248039272</v>
      </c>
      <c r="V51" s="48">
        <f>'[1]CUADRO 7B'!V48/V$192</f>
        <v>19098894.6759727</v>
      </c>
      <c r="W51" s="48">
        <f>'[1]CUADRO 7B'!W48/W$192</f>
        <v>74104853.796247318</v>
      </c>
      <c r="X51" s="48">
        <f>'[1]CUADRO 7B'!X48/X$192</f>
        <v>47284421.178296044</v>
      </c>
      <c r="Y51" s="48">
        <f>'[1]CUADRO 7B'!Y48/Y$192</f>
        <v>26565647.109732814</v>
      </c>
      <c r="Z51" s="48">
        <f>'[1]CUADRO 7B'!Z48/Z$192</f>
        <v>31853297.66579533</v>
      </c>
      <c r="AA51" s="48">
        <f>'[1]CUADRO 7B'!AA48/AA$192</f>
        <v>30177538.924016345</v>
      </c>
      <c r="AB51" s="48">
        <f>'[1]CUADRO 7B'!AB48/AB$192</f>
        <v>45363898.527600825</v>
      </c>
      <c r="AC51" s="48">
        <f>'[2]CUADRO 7B'!AC51/$AC$192</f>
        <v>19749208.889497399</v>
      </c>
      <c r="AJ51" s="69"/>
      <c r="AK51" s="69"/>
      <c r="AL51" s="69"/>
      <c r="AM51" s="69"/>
      <c r="AN51" s="69"/>
      <c r="AO51" s="69"/>
      <c r="AP51" s="69"/>
      <c r="AQ51" s="69"/>
    </row>
    <row r="52" spans="2:43" x14ac:dyDescent="0.2">
      <c r="B52" s="106" t="s">
        <v>139</v>
      </c>
      <c r="C52" s="48">
        <f>'[1]CUADRO 7B'!C49/C$192</f>
        <v>45141961.108557656</v>
      </c>
      <c r="D52" s="48">
        <f>'[1]CUADRO 7B'!D49/D$192</f>
        <v>48557188.37137188</v>
      </c>
      <c r="E52" s="48">
        <f>'[1]CUADRO 7B'!E49/E$192</f>
        <v>43581498.853205144</v>
      </c>
      <c r="F52" s="48">
        <f>'[1]CUADRO 7B'!F49/F$192</f>
        <v>42540283.982638411</v>
      </c>
      <c r="G52" s="48">
        <f>'[1]CUADRO 7B'!G49/G$192</f>
        <v>48479227.611573532</v>
      </c>
      <c r="H52" s="48">
        <f>'[1]CUADRO 7B'!H49/H$192</f>
        <v>78937417.467523888</v>
      </c>
      <c r="I52" s="48">
        <f>'[1]CUADRO 7B'!I49/I$192</f>
        <v>60480190.932751797</v>
      </c>
      <c r="J52" s="48">
        <f>'[1]CUADRO 7B'!J49/J$192</f>
        <v>47689336.257851057</v>
      </c>
      <c r="K52" s="48">
        <f>'[1]CUADRO 7B'!K49/K$192</f>
        <v>54755652.739691108</v>
      </c>
      <c r="L52" s="48">
        <f>'[1]CUADRO 7B'!L49/L$192</f>
        <v>58613802.315650538</v>
      </c>
      <c r="M52" s="48">
        <f>'[1]CUADRO 7B'!M49/M$192</f>
        <v>60758742.421537712</v>
      </c>
      <c r="N52" s="48">
        <f>'[1]CUADRO 7B'!N49/N$192</f>
        <v>62354059.428751566</v>
      </c>
      <c r="O52" s="48">
        <f>'[1]CUADRO 7B'!O49/O$192</f>
        <v>52732668.196342193</v>
      </c>
      <c r="P52" s="48">
        <f>'[1]CUADRO 7B'!P49/P$192</f>
        <v>61692996.82581643</v>
      </c>
      <c r="Q52" s="48">
        <f>'[1]CUADRO 7B'!Q49/Q$192</f>
        <v>58897110.827643961</v>
      </c>
      <c r="R52" s="48">
        <f>'[1]CUADRO 7B'!R49/R$192</f>
        <v>55709400.757162027</v>
      </c>
      <c r="S52" s="48">
        <f>'[1]CUADRO 7B'!S49/S$192</f>
        <v>63483483.407321036</v>
      </c>
      <c r="T52" s="48">
        <f>'[1]CUADRO 7B'!T49/T$192</f>
        <v>62174570.847550131</v>
      </c>
      <c r="U52" s="48">
        <f>'[1]CUADRO 7B'!U49/U$192</f>
        <v>62923049.397403061</v>
      </c>
      <c r="V52" s="48">
        <f>'[1]CUADRO 7B'!V49/V$192</f>
        <v>39835428.411642842</v>
      </c>
      <c r="W52" s="48">
        <f>'[1]CUADRO 7B'!W49/W$192</f>
        <v>62117516.423855007</v>
      </c>
      <c r="X52" s="48">
        <f>'[1]CUADRO 7B'!X49/X$192</f>
        <v>56494465.023289464</v>
      </c>
      <c r="Y52" s="48">
        <f>'[1]CUADRO 7B'!Y49/Y$192</f>
        <v>46761914.903716005</v>
      </c>
      <c r="Z52" s="48">
        <f>'[1]CUADRO 7B'!Z49/Z$192</f>
        <v>45090114.970324405</v>
      </c>
      <c r="AA52" s="48">
        <f>'[1]CUADRO 7B'!AA49/AA$192</f>
        <v>53177102.899609305</v>
      </c>
      <c r="AB52" s="48">
        <f>'[1]CUADRO 7B'!AB49/AB$192</f>
        <v>90987364.977838784</v>
      </c>
      <c r="AC52" s="48">
        <f>'[2]CUADRO 7B'!AC52/$AC$192</f>
        <v>46747688.427954897</v>
      </c>
      <c r="AJ52" s="69"/>
      <c r="AK52" s="69"/>
      <c r="AL52" s="69"/>
      <c r="AM52" s="69"/>
      <c r="AN52" s="69"/>
      <c r="AO52" s="69"/>
      <c r="AP52" s="69"/>
      <c r="AQ52" s="69"/>
    </row>
    <row r="53" spans="2:43" x14ac:dyDescent="0.2">
      <c r="B53" s="106" t="s">
        <v>140</v>
      </c>
      <c r="C53" s="48">
        <f>'[1]CUADRO 7B'!C50/C$192</f>
        <v>0</v>
      </c>
      <c r="D53" s="48">
        <f>'[1]CUADRO 7B'!D50/D$192</f>
        <v>0</v>
      </c>
      <c r="E53" s="48">
        <f>'[1]CUADRO 7B'!E50/E$192</f>
        <v>0</v>
      </c>
      <c r="F53" s="48">
        <f>'[1]CUADRO 7B'!F50/F$192</f>
        <v>0</v>
      </c>
      <c r="G53" s="48">
        <f>'[1]CUADRO 7B'!G50/G$192</f>
        <v>0</v>
      </c>
      <c r="H53" s="48">
        <f>'[1]CUADRO 7B'!H50/H$192</f>
        <v>0</v>
      </c>
      <c r="I53" s="48">
        <f>'[1]CUADRO 7B'!I50/I$192</f>
        <v>0</v>
      </c>
      <c r="J53" s="48">
        <f>'[1]CUADRO 7B'!J50/J$192</f>
        <v>0</v>
      </c>
      <c r="K53" s="48">
        <f>'[1]CUADRO 7B'!K50/K$192</f>
        <v>0</v>
      </c>
      <c r="L53" s="48">
        <f>'[1]CUADRO 7B'!L50/L$192</f>
        <v>0</v>
      </c>
      <c r="M53" s="48">
        <f>'[1]CUADRO 7B'!M50/M$192</f>
        <v>0</v>
      </c>
      <c r="N53" s="48">
        <f>'[1]CUADRO 7B'!N50/N$192</f>
        <v>0</v>
      </c>
      <c r="O53" s="48">
        <f>'[1]CUADRO 7B'!O50/O$192</f>
        <v>0</v>
      </c>
      <c r="P53" s="48">
        <f>'[1]CUADRO 7B'!P50/P$192</f>
        <v>0</v>
      </c>
      <c r="Q53" s="48">
        <f>'[1]CUADRO 7B'!Q50/Q$192</f>
        <v>0</v>
      </c>
      <c r="R53" s="48">
        <f>'[1]CUADRO 7B'!R50/R$192</f>
        <v>0</v>
      </c>
      <c r="S53" s="48">
        <f>'[1]CUADRO 7B'!S50/S$192</f>
        <v>0</v>
      </c>
      <c r="T53" s="48">
        <f>'[1]CUADRO 7B'!T50/T$192</f>
        <v>0</v>
      </c>
      <c r="U53" s="48">
        <f>'[1]CUADRO 7B'!U50/U$192</f>
        <v>0</v>
      </c>
      <c r="V53" s="48">
        <f>'[1]CUADRO 7B'!V50/V$192</f>
        <v>307806.23780502396</v>
      </c>
      <c r="W53" s="48">
        <f>'[1]CUADRO 7B'!W50/W$192</f>
        <v>210538.09004766174</v>
      </c>
      <c r="X53" s="48">
        <f>'[1]CUADRO 7B'!X50/X$192</f>
        <v>160882.66657866078</v>
      </c>
      <c r="Y53" s="48">
        <f>'[1]CUADRO 7B'!Y50/Y$192</f>
        <v>175005.88410831679</v>
      </c>
      <c r="Z53" s="48">
        <f>'[1]CUADRO 7B'!Z50/Z$192</f>
        <v>49410.101035089821</v>
      </c>
      <c r="AA53" s="48">
        <f>'[1]CUADRO 7B'!AA50/AA$192</f>
        <v>128254.67600262749</v>
      </c>
      <c r="AB53" s="48">
        <f>'[1]CUADRO 7B'!AB50/AB$192</f>
        <v>94496.306507799818</v>
      </c>
      <c r="AC53" s="48">
        <f>'[2]CUADRO 7B'!AC53/$AC$192</f>
        <v>2391.4699918000001</v>
      </c>
      <c r="AJ53" s="69"/>
      <c r="AK53" s="69"/>
      <c r="AL53" s="69"/>
      <c r="AM53" s="69"/>
      <c r="AN53" s="69"/>
      <c r="AO53" s="69"/>
      <c r="AP53" s="69"/>
      <c r="AQ53" s="69"/>
    </row>
    <row r="54" spans="2:43" x14ac:dyDescent="0.2">
      <c r="B54" s="106" t="s">
        <v>141</v>
      </c>
      <c r="C54" s="48">
        <f>'[1]CUADRO 7B'!C51/C$192</f>
        <v>133664.84310080615</v>
      </c>
      <c r="D54" s="48">
        <f>'[1]CUADRO 7B'!D51/D$192</f>
        <v>467216.84435892169</v>
      </c>
      <c r="E54" s="48">
        <f>'[1]CUADRO 7B'!E51/E$192</f>
        <v>373185.44590386219</v>
      </c>
      <c r="F54" s="48">
        <f>'[1]CUADRO 7B'!F51/F$192</f>
        <v>444629.19332051289</v>
      </c>
      <c r="G54" s="48">
        <f>'[1]CUADRO 7B'!G51/G$192</f>
        <v>997162.91612323245</v>
      </c>
      <c r="H54" s="48">
        <f>'[1]CUADRO 7B'!H51/H$192</f>
        <v>143383.76687360342</v>
      </c>
      <c r="I54" s="48">
        <f>'[1]CUADRO 7B'!I51/I$192</f>
        <v>274911.12237433414</v>
      </c>
      <c r="J54" s="48">
        <f>'[1]CUADRO 7B'!J51/J$192</f>
        <v>215754.73977919167</v>
      </c>
      <c r="K54" s="48">
        <f>'[1]CUADRO 7B'!K51/K$192</f>
        <v>132268.66433565991</v>
      </c>
      <c r="L54" s="48">
        <f>'[1]CUADRO 7B'!L51/L$192</f>
        <v>182129.42965671379</v>
      </c>
      <c r="M54" s="48">
        <f>'[1]CUADRO 7B'!M51/M$192</f>
        <v>89806.949595338854</v>
      </c>
      <c r="N54" s="48">
        <f>'[1]CUADRO 7B'!N51/N$192</f>
        <v>34927.584271362961</v>
      </c>
      <c r="O54" s="48">
        <f>'[1]CUADRO 7B'!O51/O$192</f>
        <v>81648.492062923251</v>
      </c>
      <c r="P54" s="48">
        <f>'[1]CUADRO 7B'!P51/P$192</f>
        <v>303776.73372599919</v>
      </c>
      <c r="Q54" s="48">
        <f>'[1]CUADRO 7B'!Q51/Q$192</f>
        <v>285250.83399627265</v>
      </c>
      <c r="R54" s="48">
        <f>'[1]CUADRO 7B'!R51/R$192</f>
        <v>247916.77330664353</v>
      </c>
      <c r="S54" s="48">
        <f>'[1]CUADRO 7B'!S51/S$192</f>
        <v>716609.37262410007</v>
      </c>
      <c r="T54" s="48">
        <f>'[1]CUADRO 7B'!T51/T$192</f>
        <v>506328.32249074598</v>
      </c>
      <c r="U54" s="48">
        <f>'[1]CUADRO 7B'!U51/U$192</f>
        <v>918432.44883516629</v>
      </c>
      <c r="V54" s="48">
        <f>'[1]CUADRO 7B'!V51/V$192</f>
        <v>615577.79732964805</v>
      </c>
      <c r="W54" s="48">
        <f>'[1]CUADRO 7B'!W51/W$192</f>
        <v>427707.360163612</v>
      </c>
      <c r="X54" s="48">
        <f>'[1]CUADRO 7B'!X51/X$192</f>
        <v>371668.03551535885</v>
      </c>
      <c r="Y54" s="48">
        <f>'[1]CUADRO 7B'!Y51/Y$192</f>
        <v>2700513.1202101787</v>
      </c>
      <c r="Z54" s="48">
        <f>'[1]CUADRO 7B'!Z51/Z$192</f>
        <v>3137673.4368896903</v>
      </c>
      <c r="AA54" s="48">
        <f>'[1]CUADRO 7B'!AA51/AA$192</f>
        <v>1052415.7670243853</v>
      </c>
      <c r="AB54" s="48">
        <f>'[1]CUADRO 7B'!AB51/AB$192</f>
        <v>1063708.4748626028</v>
      </c>
      <c r="AC54" s="48">
        <f>'[2]CUADRO 7B'!AC54/$AC$192</f>
        <v>590822.94534094993</v>
      </c>
      <c r="AJ54" s="69"/>
      <c r="AK54" s="69"/>
      <c r="AL54" s="69"/>
      <c r="AM54" s="69"/>
      <c r="AN54" s="69"/>
      <c r="AO54" s="69"/>
      <c r="AP54" s="69"/>
      <c r="AQ54" s="69"/>
    </row>
    <row r="55" spans="2:43" x14ac:dyDescent="0.2">
      <c r="B55" s="106" t="s">
        <v>142</v>
      </c>
      <c r="C55" s="48">
        <f>'[1]CUADRO 7B'!C52/C$192</f>
        <v>0</v>
      </c>
      <c r="D55" s="48">
        <f>'[1]CUADRO 7B'!D52/D$192</f>
        <v>0</v>
      </c>
      <c r="E55" s="48">
        <f>'[1]CUADRO 7B'!E52/E$192</f>
        <v>0</v>
      </c>
      <c r="F55" s="48">
        <f>'[1]CUADRO 7B'!F52/F$192</f>
        <v>0</v>
      </c>
      <c r="G55" s="48">
        <f>'[1]CUADRO 7B'!G52/G$192</f>
        <v>0</v>
      </c>
      <c r="H55" s="48">
        <f>'[1]CUADRO 7B'!H52/H$192</f>
        <v>0</v>
      </c>
      <c r="I55" s="48">
        <f>'[1]CUADRO 7B'!I52/I$192</f>
        <v>0</v>
      </c>
      <c r="J55" s="48">
        <f>'[1]CUADRO 7B'!J52/J$192</f>
        <v>0</v>
      </c>
      <c r="K55" s="48">
        <f>'[1]CUADRO 7B'!K52/K$192</f>
        <v>0</v>
      </c>
      <c r="L55" s="48">
        <f>'[1]CUADRO 7B'!L52/L$192</f>
        <v>0</v>
      </c>
      <c r="M55" s="48">
        <f>'[1]CUADRO 7B'!M52/M$192</f>
        <v>0</v>
      </c>
      <c r="N55" s="48">
        <f>'[1]CUADRO 7B'!N52/N$192</f>
        <v>0</v>
      </c>
      <c r="O55" s="48">
        <f>'[1]CUADRO 7B'!O52/O$192</f>
        <v>0</v>
      </c>
      <c r="P55" s="48">
        <f>'[1]CUADRO 7B'!P52/P$192</f>
        <v>0</v>
      </c>
      <c r="Q55" s="48">
        <f>'[1]CUADRO 7B'!Q52/Q$192</f>
        <v>0</v>
      </c>
      <c r="R55" s="48">
        <f>'[1]CUADRO 7B'!R52/R$192</f>
        <v>0</v>
      </c>
      <c r="S55" s="48">
        <f>'[1]CUADRO 7B'!S52/S$192</f>
        <v>0</v>
      </c>
      <c r="T55" s="48">
        <f>'[1]CUADRO 7B'!T52/T$192</f>
        <v>0</v>
      </c>
      <c r="U55" s="48">
        <f>'[1]CUADRO 7B'!U52/U$192</f>
        <v>0</v>
      </c>
      <c r="V55" s="48">
        <f>'[1]CUADRO 7B'!V52/V$192</f>
        <v>0</v>
      </c>
      <c r="W55" s="48">
        <f>'[1]CUADRO 7B'!W52/W$192</f>
        <v>0</v>
      </c>
      <c r="X55" s="48">
        <f>'[1]CUADRO 7B'!X52/X$192</f>
        <v>0</v>
      </c>
      <c r="Y55" s="48">
        <f>'[1]CUADRO 7B'!Y52/Y$192</f>
        <v>0</v>
      </c>
      <c r="Z55" s="48">
        <f>'[1]CUADRO 7B'!Z52/Z$192</f>
        <v>0</v>
      </c>
      <c r="AA55" s="48">
        <f>'[1]CUADRO 7B'!AA52/AA$192</f>
        <v>0</v>
      </c>
      <c r="AB55" s="48">
        <f>'[1]CUADRO 7B'!AB52/AB$192</f>
        <v>0</v>
      </c>
      <c r="AC55" s="48">
        <f>'[2]CUADRO 7B'!AC55/$AC$192</f>
        <v>0</v>
      </c>
      <c r="AJ55" s="69"/>
      <c r="AK55" s="69"/>
      <c r="AL55" s="69"/>
      <c r="AM55" s="69"/>
      <c r="AN55" s="69"/>
      <c r="AO55" s="69"/>
      <c r="AP55" s="69"/>
      <c r="AQ55" s="69"/>
    </row>
    <row r="56" spans="2:43" x14ac:dyDescent="0.2">
      <c r="B56" s="106" t="s">
        <v>143</v>
      </c>
      <c r="C56" s="48">
        <f>'[1]CUADRO 7B'!C53/C$192</f>
        <v>609276.9576629661</v>
      </c>
      <c r="D56" s="48">
        <f>'[1]CUADRO 7B'!D53/D$192</f>
        <v>896511.57834799308</v>
      </c>
      <c r="E56" s="48">
        <f>'[1]CUADRO 7B'!E53/E$192</f>
        <v>1122747.0881086476</v>
      </c>
      <c r="F56" s="48">
        <f>'[1]CUADRO 7B'!F53/F$192</f>
        <v>1040550.114007338</v>
      </c>
      <c r="G56" s="48">
        <f>'[1]CUADRO 7B'!G53/G$192</f>
        <v>1110508.2918312133</v>
      </c>
      <c r="H56" s="48">
        <f>'[1]CUADRO 7B'!H53/H$192</f>
        <v>2970732.1051375759</v>
      </c>
      <c r="I56" s="48">
        <f>'[1]CUADRO 7B'!I53/I$192</f>
        <v>634238.48264738114</v>
      </c>
      <c r="J56" s="48">
        <f>'[1]CUADRO 7B'!J53/J$192</f>
        <v>568573.52791053895</v>
      </c>
      <c r="K56" s="48">
        <f>'[1]CUADRO 7B'!K53/K$192</f>
        <v>1018934.545455184</v>
      </c>
      <c r="L56" s="48">
        <f>'[1]CUADRO 7B'!L53/L$192</f>
        <v>729438.03088626626</v>
      </c>
      <c r="M56" s="48">
        <f>'[1]CUADRO 7B'!M53/M$192</f>
        <v>1067514.5985352811</v>
      </c>
      <c r="N56" s="48">
        <f>'[1]CUADRO 7B'!N53/N$192</f>
        <v>1192771.8385626157</v>
      </c>
      <c r="O56" s="48">
        <f>'[1]CUADRO 7B'!O53/O$192</f>
        <v>2245000.9581937725</v>
      </c>
      <c r="P56" s="48">
        <f>'[1]CUADRO 7B'!P53/P$192</f>
        <v>1633188.7014160026</v>
      </c>
      <c r="Q56" s="48">
        <f>'[1]CUADRO 7B'!Q53/Q$192</f>
        <v>845469.4743146823</v>
      </c>
      <c r="R56" s="48">
        <f>'[1]CUADRO 7B'!R53/R$192</f>
        <v>854827.54934549285</v>
      </c>
      <c r="S56" s="48">
        <f>'[1]CUADRO 7B'!S53/S$192</f>
        <v>1538324.1117986811</v>
      </c>
      <c r="T56" s="48">
        <f>'[1]CUADRO 7B'!T53/T$192</f>
        <v>941110.59471399838</v>
      </c>
      <c r="U56" s="48">
        <f>'[1]CUADRO 7B'!U53/U$192</f>
        <v>1005464.4736600716</v>
      </c>
      <c r="V56" s="48">
        <f>'[1]CUADRO 7B'!V53/V$192</f>
        <v>1278594.7381697439</v>
      </c>
      <c r="W56" s="48">
        <f>'[1]CUADRO 7B'!W53/W$192</f>
        <v>1457118.5393035985</v>
      </c>
      <c r="X56" s="48">
        <f>'[1]CUADRO 7B'!X53/X$192</f>
        <v>1226175.4290181492</v>
      </c>
      <c r="Y56" s="48">
        <f>'[1]CUADRO 7B'!Y53/Y$192</f>
        <v>2202319.0284831808</v>
      </c>
      <c r="Z56" s="48">
        <f>'[1]CUADRO 7B'!Z53/Z$192</f>
        <v>1307192.4135904433</v>
      </c>
      <c r="AA56" s="48">
        <f>'[1]CUADRO 7B'!AA53/AA$192</f>
        <v>1034713.6112392225</v>
      </c>
      <c r="AB56" s="48">
        <f>'[1]CUADRO 7B'!AB53/AB$192</f>
        <v>2639011.1381693003</v>
      </c>
      <c r="AC56" s="48">
        <f>'[2]CUADRO 7B'!AC56/$AC$192</f>
        <v>437198.66707122</v>
      </c>
      <c r="AJ56" s="69"/>
      <c r="AK56" s="69"/>
      <c r="AL56" s="69"/>
      <c r="AM56" s="69"/>
      <c r="AN56" s="69"/>
      <c r="AO56" s="69"/>
      <c r="AP56" s="69"/>
      <c r="AQ56" s="69"/>
    </row>
    <row r="57" spans="2:43" x14ac:dyDescent="0.2">
      <c r="B57" s="106" t="s">
        <v>144</v>
      </c>
      <c r="C57" s="48">
        <f>'[1]CUADRO 7B'!C54/C$192</f>
        <v>23732.989823410462</v>
      </c>
      <c r="D57" s="48">
        <f>'[1]CUADRO 7B'!D54/D$192</f>
        <v>1765436.9989652399</v>
      </c>
      <c r="E57" s="48">
        <f>'[1]CUADRO 7B'!E54/E$192</f>
        <v>4460.686021905537</v>
      </c>
      <c r="F57" s="48">
        <f>'[1]CUADRO 7B'!F54/F$192</f>
        <v>14322.609243030587</v>
      </c>
      <c r="G57" s="48">
        <f>'[1]CUADRO 7B'!G54/G$192</f>
        <v>48744.978404126283</v>
      </c>
      <c r="H57" s="48">
        <f>'[1]CUADRO 7B'!H54/H$192</f>
        <v>346018.09793854511</v>
      </c>
      <c r="I57" s="48">
        <f>'[1]CUADRO 7B'!I54/I$192</f>
        <v>31943.994002335876</v>
      </c>
      <c r="J57" s="48">
        <f>'[1]CUADRO 7B'!J54/J$192</f>
        <v>69530.1007065296</v>
      </c>
      <c r="K57" s="48">
        <f>'[1]CUADRO 7B'!K54/K$192</f>
        <v>6125909.8499841923</v>
      </c>
      <c r="L57" s="48">
        <f>'[1]CUADRO 7B'!L54/L$192</f>
        <v>3119555.2735172398</v>
      </c>
      <c r="M57" s="48">
        <f>'[1]CUADRO 7B'!M54/M$192</f>
        <v>914830.11457605986</v>
      </c>
      <c r="N57" s="48">
        <f>'[1]CUADRO 7B'!N54/N$192</f>
        <v>110844.1705630628</v>
      </c>
      <c r="O57" s="48">
        <f>'[1]CUADRO 7B'!O54/O$192</f>
        <v>769914.08678797714</v>
      </c>
      <c r="P57" s="48">
        <f>'[1]CUADRO 7B'!P54/P$192</f>
        <v>121718.06585379335</v>
      </c>
      <c r="Q57" s="48">
        <f>'[1]CUADRO 7B'!Q54/Q$192</f>
        <v>321744.76569851872</v>
      </c>
      <c r="R57" s="48">
        <f>'[1]CUADRO 7B'!R54/R$192</f>
        <v>143464.35845319959</v>
      </c>
      <c r="S57" s="48">
        <f>'[1]CUADRO 7B'!S54/S$192</f>
        <v>207516.16034049209</v>
      </c>
      <c r="T57" s="48">
        <f>'[1]CUADRO 7B'!T54/T$192</f>
        <v>299611.71271710529</v>
      </c>
      <c r="U57" s="48">
        <f>'[1]CUADRO 7B'!U54/U$192</f>
        <v>576707.06719864742</v>
      </c>
      <c r="V57" s="48">
        <f>'[1]CUADRO 7B'!V54/V$192</f>
        <v>0</v>
      </c>
      <c r="W57" s="48">
        <f>'[1]CUADRO 7B'!W54/W$192</f>
        <v>0</v>
      </c>
      <c r="X57" s="48">
        <f>'[1]CUADRO 7B'!X54/X$192</f>
        <v>0</v>
      </c>
      <c r="Y57" s="48">
        <f>'[1]CUADRO 7B'!Y54/Y$192</f>
        <v>0</v>
      </c>
      <c r="Z57" s="48">
        <f>'[1]CUADRO 7B'!Z54/Z$192</f>
        <v>0</v>
      </c>
      <c r="AA57" s="48">
        <f>'[1]CUADRO 7B'!AA54/AA$192</f>
        <v>103242.82373070937</v>
      </c>
      <c r="AB57" s="48">
        <f>'[1]CUADRO 7B'!AB54/AB$192</f>
        <v>102157.33606725161</v>
      </c>
      <c r="AC57" s="48">
        <f>'[2]CUADRO 7B'!AC57/$AC$192</f>
        <v>100153.3</v>
      </c>
      <c r="AJ57" s="69"/>
      <c r="AK57" s="69"/>
      <c r="AL57" s="69"/>
      <c r="AM57" s="69"/>
      <c r="AN57" s="69"/>
      <c r="AO57" s="69"/>
      <c r="AP57" s="69"/>
      <c r="AQ57" s="69"/>
    </row>
    <row r="58" spans="2:43" x14ac:dyDescent="0.2">
      <c r="B58" s="108" t="s">
        <v>145</v>
      </c>
      <c r="C58" s="50">
        <f>'[1]CUADRO 7B'!C55/C$192</f>
        <v>0</v>
      </c>
      <c r="D58" s="50">
        <f>'[1]CUADRO 7B'!D55/D$192</f>
        <v>0</v>
      </c>
      <c r="E58" s="50">
        <f>'[1]CUADRO 7B'!E55/E$192</f>
        <v>2123549.982395737</v>
      </c>
      <c r="F58" s="50">
        <f>'[1]CUADRO 7B'!F55/F$192</f>
        <v>0</v>
      </c>
      <c r="G58" s="50">
        <f>'[1]CUADRO 7B'!G55/G$192</f>
        <v>0</v>
      </c>
      <c r="H58" s="50">
        <f>'[1]CUADRO 7B'!H55/H$192</f>
        <v>0</v>
      </c>
      <c r="I58" s="50">
        <f>'[1]CUADRO 7B'!I55/I$192</f>
        <v>0</v>
      </c>
      <c r="J58" s="50">
        <f>'[1]CUADRO 7B'!J55/J$192</f>
        <v>1558520.369250945</v>
      </c>
      <c r="K58" s="50">
        <f>'[1]CUADRO 7B'!K55/K$192</f>
        <v>1486361.3778723313</v>
      </c>
      <c r="L58" s="50">
        <f>'[1]CUADRO 7B'!L55/L$192</f>
        <v>477117.10787118663</v>
      </c>
      <c r="M58" s="50">
        <f>'[1]CUADRO 7B'!M55/M$192</f>
        <v>0</v>
      </c>
      <c r="N58" s="50">
        <f>'[1]CUADRO 7B'!N55/N$192</f>
        <v>2262965.6582436026</v>
      </c>
      <c r="O58" s="50">
        <f>'[1]CUADRO 7B'!O55/O$192</f>
        <v>1313374.0607452618</v>
      </c>
      <c r="P58" s="50">
        <f>'[1]CUADRO 7B'!P55/P$192</f>
        <v>3595128.7414529407</v>
      </c>
      <c r="Q58" s="50">
        <f>'[1]CUADRO 7B'!Q55/Q$192</f>
        <v>3904902.6390133863</v>
      </c>
      <c r="R58" s="50">
        <f>'[1]CUADRO 7B'!R55/R$192</f>
        <v>2609251.6817727047</v>
      </c>
      <c r="S58" s="50">
        <f>'[1]CUADRO 7B'!S55/S$192</f>
        <v>2832061.3851302085</v>
      </c>
      <c r="T58" s="50">
        <f>'[1]CUADRO 7B'!T55/T$192</f>
        <v>2923377.9172903229</v>
      </c>
      <c r="U58" s="50">
        <f>'[1]CUADRO 7B'!U55/U$192</f>
        <v>3215236.3497912595</v>
      </c>
      <c r="V58" s="50">
        <f>'[1]CUADRO 7B'!V55/V$192</f>
        <v>3275453.7695356063</v>
      </c>
      <c r="W58" s="50">
        <f>'[1]CUADRO 7B'!W55/W$192</f>
        <v>3332444.5846217475</v>
      </c>
      <c r="X58" s="50">
        <f>'[1]CUADRO 7B'!X55/X$192</f>
        <v>3314237.0333903725</v>
      </c>
      <c r="Y58" s="50">
        <f>'[1]CUADRO 7B'!Y55/Y$192</f>
        <v>3425561.598780815</v>
      </c>
      <c r="Z58" s="50">
        <f>'[1]CUADRO 7B'!Z55/Z$192</f>
        <v>2996979.5228699669</v>
      </c>
      <c r="AA58" s="50">
        <f>'[1]CUADRO 7B'!AA55/AA$192</f>
        <v>3975028.2977542658</v>
      </c>
      <c r="AB58" s="50">
        <f>'[1]CUADRO 7B'!AB55/AB$192</f>
        <v>4167023.4041177528</v>
      </c>
      <c r="AC58" s="50">
        <f>'[2]CUADRO 7B'!AC58/$AC$192</f>
        <v>1683555.7646544999</v>
      </c>
      <c r="AD58" s="4"/>
      <c r="AE58" s="4"/>
      <c r="AF58" s="4"/>
      <c r="AG58" s="4"/>
      <c r="AH58" s="4"/>
      <c r="AI58" s="4"/>
      <c r="AJ58" s="69"/>
      <c r="AK58" s="69"/>
      <c r="AL58" s="69"/>
      <c r="AM58" s="69"/>
      <c r="AN58" s="69"/>
      <c r="AO58" s="69"/>
      <c r="AP58" s="69"/>
      <c r="AQ58" s="69"/>
    </row>
    <row r="59" spans="2:43" x14ac:dyDescent="0.2">
      <c r="B59" s="106" t="s">
        <v>146</v>
      </c>
      <c r="C59" s="48">
        <f>'[1]CUADRO 7B'!C56/C$192</f>
        <v>0</v>
      </c>
      <c r="D59" s="48">
        <f>'[1]CUADRO 7B'!D56/D$192</f>
        <v>0</v>
      </c>
      <c r="E59" s="48">
        <f>'[1]CUADRO 7B'!E56/E$192</f>
        <v>2123549.982395737</v>
      </c>
      <c r="F59" s="48">
        <f>'[1]CUADRO 7B'!F56/F$192</f>
        <v>0</v>
      </c>
      <c r="G59" s="48">
        <f>'[1]CUADRO 7B'!G56/G$192</f>
        <v>0</v>
      </c>
      <c r="H59" s="48">
        <f>'[1]CUADRO 7B'!H56/H$192</f>
        <v>0</v>
      </c>
      <c r="I59" s="48">
        <f>'[1]CUADRO 7B'!I56/I$192</f>
        <v>0</v>
      </c>
      <c r="J59" s="48">
        <f>'[1]CUADRO 7B'!J56/J$192</f>
        <v>1558520.369250945</v>
      </c>
      <c r="K59" s="48">
        <f>'[1]CUADRO 7B'!K56/K$192</f>
        <v>1486361.3778723313</v>
      </c>
      <c r="L59" s="48">
        <f>'[1]CUADRO 7B'!L56/L$192</f>
        <v>477117.10787118663</v>
      </c>
      <c r="M59" s="48">
        <f>'[1]CUADRO 7B'!M56/M$192</f>
        <v>0</v>
      </c>
      <c r="N59" s="48">
        <f>'[1]CUADRO 7B'!N56/N$192</f>
        <v>2262965.6582436026</v>
      </c>
      <c r="O59" s="48">
        <f>'[1]CUADRO 7B'!O56/O$192</f>
        <v>1291702.1784154398</v>
      </c>
      <c r="P59" s="48">
        <f>'[1]CUADRO 7B'!P56/P$192</f>
        <v>3566755.1779034669</v>
      </c>
      <c r="Q59" s="48">
        <f>'[1]CUADRO 7B'!Q56/Q$192</f>
        <v>3879090.4175550248</v>
      </c>
      <c r="R59" s="48">
        <f>'[1]CUADRO 7B'!R56/R$192</f>
        <v>2575378.4618306095</v>
      </c>
      <c r="S59" s="48">
        <f>'[1]CUADRO 7B'!S56/S$192</f>
        <v>2801825.5171516617</v>
      </c>
      <c r="T59" s="48">
        <f>'[1]CUADRO 7B'!T56/T$192</f>
        <v>2886380.3708911976</v>
      </c>
      <c r="U59" s="48">
        <f>'[1]CUADRO 7B'!U56/U$192</f>
        <v>3184164.4922258705</v>
      </c>
      <c r="V59" s="48">
        <f>'[1]CUADRO 7B'!V56/V$192</f>
        <v>3231780.9114824072</v>
      </c>
      <c r="W59" s="48">
        <f>'[1]CUADRO 7B'!W56/W$192</f>
        <v>3322084.2913196846</v>
      </c>
      <c r="X59" s="48">
        <f>'[1]CUADRO 7B'!X56/X$192</f>
        <v>3305722.1642766725</v>
      </c>
      <c r="Y59" s="48">
        <f>'[1]CUADRO 7B'!Y56/Y$192</f>
        <v>3346478.6111152712</v>
      </c>
      <c r="Z59" s="48">
        <f>'[1]CUADRO 7B'!Z56/Z$192</f>
        <v>2899348.8020988167</v>
      </c>
      <c r="AA59" s="48">
        <f>'[1]CUADRO 7B'!AA56/AA$192</f>
        <v>3872892.0002036695</v>
      </c>
      <c r="AB59" s="48">
        <f>'[1]CUADRO 7B'!AB56/AB$192</f>
        <v>4051698.6932779332</v>
      </c>
      <c r="AC59" s="48">
        <f>'[2]CUADRO 7B'!AC59/$AC$192</f>
        <v>1613587.9620566799</v>
      </c>
      <c r="AJ59" s="69"/>
      <c r="AK59" s="69"/>
      <c r="AL59" s="69"/>
      <c r="AM59" s="69"/>
      <c r="AN59" s="69"/>
      <c r="AO59" s="69"/>
      <c r="AP59" s="69"/>
      <c r="AQ59" s="69"/>
    </row>
    <row r="60" spans="2:43" x14ac:dyDescent="0.2">
      <c r="B60" s="106" t="s">
        <v>147</v>
      </c>
      <c r="C60" s="48">
        <f>'[1]CUADRO 7B'!C57/C$192</f>
        <v>0</v>
      </c>
      <c r="D60" s="48">
        <f>'[1]CUADRO 7B'!D57/D$192</f>
        <v>0</v>
      </c>
      <c r="E60" s="48">
        <f>'[1]CUADRO 7B'!E57/E$192</f>
        <v>0</v>
      </c>
      <c r="F60" s="48">
        <f>'[1]CUADRO 7B'!F57/F$192</f>
        <v>0</v>
      </c>
      <c r="G60" s="48">
        <f>'[1]CUADRO 7B'!G57/G$192</f>
        <v>0</v>
      </c>
      <c r="H60" s="48">
        <f>'[1]CUADRO 7B'!H57/H$192</f>
        <v>0</v>
      </c>
      <c r="I60" s="48">
        <f>'[1]CUADRO 7B'!I57/I$192</f>
        <v>0</v>
      </c>
      <c r="J60" s="48">
        <f>'[1]CUADRO 7B'!J57/J$192</f>
        <v>0</v>
      </c>
      <c r="K60" s="48">
        <f>'[1]CUADRO 7B'!K57/K$192</f>
        <v>0</v>
      </c>
      <c r="L60" s="48">
        <f>'[1]CUADRO 7B'!L57/L$192</f>
        <v>0</v>
      </c>
      <c r="M60" s="48">
        <f>'[1]CUADRO 7B'!M57/M$192</f>
        <v>0</v>
      </c>
      <c r="N60" s="48">
        <f>'[1]CUADRO 7B'!N57/N$192</f>
        <v>0</v>
      </c>
      <c r="O60" s="48">
        <f>'[1]CUADRO 7B'!O57/O$192</f>
        <v>21671.882329822165</v>
      </c>
      <c r="P60" s="48">
        <f>'[1]CUADRO 7B'!P57/P$192</f>
        <v>28373.563549473591</v>
      </c>
      <c r="Q60" s="48">
        <f>'[1]CUADRO 7B'!Q57/Q$192</f>
        <v>25812.2214583614</v>
      </c>
      <c r="R60" s="48">
        <f>'[1]CUADRO 7B'!R57/R$192</f>
        <v>33873.219942095297</v>
      </c>
      <c r="S60" s="48">
        <f>'[1]CUADRO 7B'!S57/S$192</f>
        <v>30235.867978546616</v>
      </c>
      <c r="T60" s="48">
        <f>'[1]CUADRO 7B'!T57/T$192</f>
        <v>36997.546399125225</v>
      </c>
      <c r="U60" s="48">
        <f>'[1]CUADRO 7B'!U57/U$192</f>
        <v>31071.857565388764</v>
      </c>
      <c r="V60" s="48">
        <f>'[1]CUADRO 7B'!V57/V$192</f>
        <v>43672.858053198885</v>
      </c>
      <c r="W60" s="48">
        <f>'[1]CUADRO 7B'!W57/W$192</f>
        <v>10360.293302062932</v>
      </c>
      <c r="X60" s="48">
        <f>'[1]CUADRO 7B'!X57/X$192</f>
        <v>8514.8691137001952</v>
      </c>
      <c r="Y60" s="48">
        <f>'[1]CUADRO 7B'!Y57/Y$192</f>
        <v>79082.987665543726</v>
      </c>
      <c r="Z60" s="48">
        <f>'[1]CUADRO 7B'!Z57/Z$192</f>
        <v>97630.720771149819</v>
      </c>
      <c r="AA60" s="48">
        <f>'[1]CUADRO 7B'!AA57/AA$192</f>
        <v>102136.2975505963</v>
      </c>
      <c r="AB60" s="48">
        <f>'[1]CUADRO 7B'!AB57/AB$192</f>
        <v>115324.71083981932</v>
      </c>
      <c r="AC60" s="48">
        <f>'[2]CUADRO 7B'!AC60/$AC$192</f>
        <v>69967.802597820002</v>
      </c>
      <c r="AJ60" s="69"/>
      <c r="AK60" s="69"/>
      <c r="AL60" s="69"/>
      <c r="AM60" s="69"/>
      <c r="AN60" s="69"/>
      <c r="AO60" s="69"/>
      <c r="AP60" s="69"/>
      <c r="AQ60" s="69"/>
    </row>
    <row r="61" spans="2:43" x14ac:dyDescent="0.2">
      <c r="B61" s="108" t="s">
        <v>148</v>
      </c>
      <c r="C61" s="50">
        <f>'[1]CUADRO 7B'!C58/C$192</f>
        <v>10427754.602407556</v>
      </c>
      <c r="D61" s="50">
        <f>'[1]CUADRO 7B'!D58/D$192</f>
        <v>6941452.6336094225</v>
      </c>
      <c r="E61" s="50">
        <f>'[1]CUADRO 7B'!E58/E$192</f>
        <v>7980875.5475601461</v>
      </c>
      <c r="F61" s="50">
        <f>'[1]CUADRO 7B'!F58/F$192</f>
        <v>9483874.530775059</v>
      </c>
      <c r="G61" s="50">
        <f>'[1]CUADRO 7B'!G58/G$192</f>
        <v>9078212.7954421993</v>
      </c>
      <c r="H61" s="50">
        <f>'[1]CUADRO 7B'!H58/H$192</f>
        <v>10461844.937191714</v>
      </c>
      <c r="I61" s="50">
        <f>'[1]CUADRO 7B'!I58/I$192</f>
        <v>11057775.792953406</v>
      </c>
      <c r="J61" s="50">
        <f>'[1]CUADRO 7B'!J58/J$192</f>
        <v>12492328.762618309</v>
      </c>
      <c r="K61" s="50">
        <f>'[1]CUADRO 7B'!K58/K$192</f>
        <v>10237843.495673269</v>
      </c>
      <c r="L61" s="50">
        <f>'[1]CUADRO 7B'!L58/L$192</f>
        <v>9295746.5222093016</v>
      </c>
      <c r="M61" s="50">
        <f>'[1]CUADRO 7B'!M58/M$192</f>
        <v>10381206.005222848</v>
      </c>
      <c r="N61" s="50">
        <f>'[1]CUADRO 7B'!N58/N$192</f>
        <v>11163469.886302352</v>
      </c>
      <c r="O61" s="50">
        <f>'[1]CUADRO 7B'!O58/O$192</f>
        <v>12455856.800757501</v>
      </c>
      <c r="P61" s="50">
        <f>'[1]CUADRO 7B'!P58/P$192</f>
        <v>20277972.542396035</v>
      </c>
      <c r="Q61" s="50">
        <f>'[1]CUADRO 7B'!Q58/Q$192</f>
        <v>37646317.913541935</v>
      </c>
      <c r="R61" s="50">
        <f>'[1]CUADRO 7B'!R58/R$192</f>
        <v>33700787.19013457</v>
      </c>
      <c r="S61" s="50">
        <f>'[1]CUADRO 7B'!S58/S$192</f>
        <v>30965425.611265086</v>
      </c>
      <c r="T61" s="50">
        <f>'[1]CUADRO 7B'!T58/T$192</f>
        <v>24635291.407694336</v>
      </c>
      <c r="U61" s="50">
        <f>'[1]CUADRO 7B'!U58/U$192</f>
        <v>18576272.263981789</v>
      </c>
      <c r="V61" s="50">
        <f>'[1]CUADRO 7B'!V58/V$192</f>
        <v>18154742.578436069</v>
      </c>
      <c r="W61" s="50">
        <f>'[1]CUADRO 7B'!W58/W$192</f>
        <v>51886346.087037459</v>
      </c>
      <c r="X61" s="50">
        <f>'[1]CUADRO 7B'!X58/X$192</f>
        <v>60497986.42290207</v>
      </c>
      <c r="Y61" s="50">
        <f>'[1]CUADRO 7B'!Y58/Y$192</f>
        <v>20956299.425636601</v>
      </c>
      <c r="Z61" s="50">
        <f>'[1]CUADRO 7B'!Z58/Z$192</f>
        <v>19797892.296528138</v>
      </c>
      <c r="AA61" s="50">
        <f>'[1]CUADRO 7B'!AA58/AA$192</f>
        <v>19575332.620109666</v>
      </c>
      <c r="AB61" s="50">
        <f>'[1]CUADRO 7B'!AB58/AB$192</f>
        <v>21087321.457807362</v>
      </c>
      <c r="AC61" s="50">
        <f>'[2]CUADRO 7B'!AC61/$AC$192</f>
        <v>8053653.3360070707</v>
      </c>
      <c r="AD61" s="4"/>
      <c r="AE61" s="4"/>
      <c r="AF61" s="4"/>
      <c r="AG61" s="4"/>
      <c r="AH61" s="4"/>
      <c r="AI61" s="4"/>
      <c r="AJ61" s="69"/>
      <c r="AK61" s="69"/>
      <c r="AL61" s="69"/>
      <c r="AM61" s="69"/>
      <c r="AN61" s="69"/>
      <c r="AO61" s="69"/>
      <c r="AP61" s="69"/>
      <c r="AQ61" s="69"/>
    </row>
    <row r="62" spans="2:43" x14ac:dyDescent="0.2">
      <c r="B62" s="106" t="s">
        <v>149</v>
      </c>
      <c r="C62" s="48">
        <f>'[1]CUADRO 7B'!C59/C$192</f>
        <v>127543.5266282637</v>
      </c>
      <c r="D62" s="48">
        <f>'[1]CUADRO 7B'!D59/D$192</f>
        <v>175739.92506643219</v>
      </c>
      <c r="E62" s="48">
        <f>'[1]CUADRO 7B'!E59/E$192</f>
        <v>183655.8778754021</v>
      </c>
      <c r="F62" s="48">
        <f>'[1]CUADRO 7B'!F59/F$192</f>
        <v>185832.69580050599</v>
      </c>
      <c r="G62" s="48">
        <f>'[1]CUADRO 7B'!G59/G$192</f>
        <v>130704.01265945197</v>
      </c>
      <c r="H62" s="48">
        <f>'[1]CUADRO 7B'!H59/H$192</f>
        <v>159197.59182087047</v>
      </c>
      <c r="I62" s="48">
        <f>'[1]CUADRO 7B'!I59/I$192</f>
        <v>193987.29088019507</v>
      </c>
      <c r="J62" s="48">
        <f>'[1]CUADRO 7B'!J59/J$192</f>
        <v>153872.31316841466</v>
      </c>
      <c r="K62" s="48">
        <f>'[1]CUADRO 7B'!K59/K$192</f>
        <v>156291.17266160864</v>
      </c>
      <c r="L62" s="48">
        <f>'[1]CUADRO 7B'!L59/L$192</f>
        <v>150688.9040918609</v>
      </c>
      <c r="M62" s="48">
        <f>'[1]CUADRO 7B'!M59/M$192</f>
        <v>255715.14302089333</v>
      </c>
      <c r="N62" s="48">
        <f>'[1]CUADRO 7B'!N59/N$192</f>
        <v>258273.17333826172</v>
      </c>
      <c r="O62" s="48">
        <f>'[1]CUADRO 7B'!O59/O$192</f>
        <v>248277.327306191</v>
      </c>
      <c r="P62" s="48">
        <f>'[1]CUADRO 7B'!P59/P$192</f>
        <v>127597.94575762693</v>
      </c>
      <c r="Q62" s="48">
        <f>'[1]CUADRO 7B'!Q59/Q$192</f>
        <v>562536.70060532039</v>
      </c>
      <c r="R62" s="48">
        <f>'[1]CUADRO 7B'!R59/R$192</f>
        <v>713621.92892584123</v>
      </c>
      <c r="S62" s="48">
        <f>'[1]CUADRO 7B'!S59/S$192</f>
        <v>742110.48804421129</v>
      </c>
      <c r="T62" s="48">
        <f>'[1]CUADRO 7B'!T59/T$192</f>
        <v>740584.21827305085</v>
      </c>
      <c r="U62" s="48">
        <f>'[1]CUADRO 7B'!U59/U$192</f>
        <v>685519.01277785515</v>
      </c>
      <c r="V62" s="48">
        <f>'[1]CUADRO 7B'!V59/V$192</f>
        <v>758885.80596471252</v>
      </c>
      <c r="W62" s="48">
        <f>'[1]CUADRO 7B'!W59/W$192</f>
        <v>1147194.3784246924</v>
      </c>
      <c r="X62" s="48">
        <f>'[1]CUADRO 7B'!X59/X$192</f>
        <v>1203931.4067032861</v>
      </c>
      <c r="Y62" s="48">
        <f>'[1]CUADRO 7B'!Y59/Y$192</f>
        <v>1372348.6488844501</v>
      </c>
      <c r="Z62" s="48">
        <f>'[1]CUADRO 7B'!Z59/Z$192</f>
        <v>957057.82452302368</v>
      </c>
      <c r="AA62" s="48">
        <f>'[1]CUADRO 7B'!AA59/AA$192</f>
        <v>1688573.2400090036</v>
      </c>
      <c r="AB62" s="48">
        <f>'[1]CUADRO 7B'!AB59/AB$192</f>
        <v>1359105.3966966628</v>
      </c>
      <c r="AC62" s="48">
        <f>'[2]CUADRO 7B'!AC62/$AC$192</f>
        <v>40056.359324999998</v>
      </c>
      <c r="AJ62" s="69"/>
    </row>
    <row r="63" spans="2:43" x14ac:dyDescent="0.2">
      <c r="B63" s="106" t="s">
        <v>150</v>
      </c>
      <c r="C63" s="48">
        <f>'[1]CUADRO 7B'!C60/C$192</f>
        <v>1947.6522545642717</v>
      </c>
      <c r="D63" s="48">
        <f>'[1]CUADRO 7B'!D60/D$192</f>
        <v>11620.56196030612</v>
      </c>
      <c r="E63" s="48">
        <f>'[1]CUADRO 7B'!E60/E$192</f>
        <v>13279.23559846876</v>
      </c>
      <c r="F63" s="48">
        <f>'[1]CUADRO 7B'!F60/F$192</f>
        <v>11080.879695977403</v>
      </c>
      <c r="G63" s="48">
        <f>'[1]CUADRO 7B'!G60/G$192</f>
        <v>12459.002721527559</v>
      </c>
      <c r="H63" s="48">
        <f>'[1]CUADRO 7B'!H60/H$192</f>
        <v>12873.808260419308</v>
      </c>
      <c r="I63" s="48">
        <f>'[1]CUADRO 7B'!I60/I$192</f>
        <v>23777.776261938598</v>
      </c>
      <c r="J63" s="48">
        <f>'[1]CUADRO 7B'!J60/J$192</f>
        <v>31622.810527757538</v>
      </c>
      <c r="K63" s="48">
        <f>'[1]CUADRO 7B'!K60/K$192</f>
        <v>27951.864552555315</v>
      </c>
      <c r="L63" s="48">
        <f>'[1]CUADRO 7B'!L60/L$192</f>
        <v>29825.121931764046</v>
      </c>
      <c r="M63" s="48">
        <f>'[1]CUADRO 7B'!M60/M$192</f>
        <v>29443.37513827331</v>
      </c>
      <c r="N63" s="48">
        <f>'[1]CUADRO 7B'!N60/N$192</f>
        <v>29100.360881061028</v>
      </c>
      <c r="O63" s="48">
        <f>'[1]CUADRO 7B'!O60/O$192</f>
        <v>39654.910345917357</v>
      </c>
      <c r="P63" s="48">
        <f>'[1]CUADRO 7B'!P60/P$192</f>
        <v>65249.786766754638</v>
      </c>
      <c r="Q63" s="48">
        <f>'[1]CUADRO 7B'!Q60/Q$192</f>
        <v>29888.587011089152</v>
      </c>
      <c r="R63" s="48">
        <f>'[1]CUADRO 7B'!R60/R$192</f>
        <v>14133.698430560835</v>
      </c>
      <c r="S63" s="48">
        <f>'[1]CUADRO 7B'!S60/S$192</f>
        <v>60651.133487096864</v>
      </c>
      <c r="T63" s="48">
        <f>'[1]CUADRO 7B'!T60/T$192</f>
        <v>59075.173041490612</v>
      </c>
      <c r="U63" s="48">
        <f>'[1]CUADRO 7B'!U60/U$192</f>
        <v>42038.50162659221</v>
      </c>
      <c r="V63" s="48">
        <f>'[1]CUADRO 7B'!V60/V$192</f>
        <v>17340.598759065575</v>
      </c>
      <c r="W63" s="48">
        <f>'[1]CUADRO 7B'!W60/W$192</f>
        <v>50245.793156987478</v>
      </c>
      <c r="X63" s="48">
        <f>'[1]CUADRO 7B'!X60/X$192</f>
        <v>67929.858556788953</v>
      </c>
      <c r="Y63" s="48">
        <f>'[1]CUADRO 7B'!Y60/Y$192</f>
        <v>46788.152124425898</v>
      </c>
      <c r="Z63" s="48">
        <f>'[1]CUADRO 7B'!Z60/Z$192</f>
        <v>69208.671040150162</v>
      </c>
      <c r="AA63" s="48">
        <f>'[1]CUADRO 7B'!AA60/AA$192</f>
        <v>68804.355353023464</v>
      </c>
      <c r="AB63" s="48">
        <f>'[1]CUADRO 7B'!AB60/AB$192</f>
        <v>66573.846062865865</v>
      </c>
      <c r="AC63" s="48">
        <f>'[2]CUADRO 7B'!AC63/$AC$192</f>
        <v>86004.861940999996</v>
      </c>
      <c r="AJ63" s="69"/>
    </row>
    <row r="64" spans="2:43" x14ac:dyDescent="0.2">
      <c r="B64" s="106" t="s">
        <v>151</v>
      </c>
      <c r="C64" s="48">
        <f>'[1]CUADRO 7B'!C61/C$192</f>
        <v>53560.656911106431</v>
      </c>
      <c r="D64" s="48">
        <f>'[1]CUADRO 7B'!D61/D$192</f>
        <v>53554.850049760906</v>
      </c>
      <c r="E64" s="48">
        <f>'[1]CUADRO 7B'!E61/E$192</f>
        <v>58094.760468066532</v>
      </c>
      <c r="F64" s="48">
        <f>'[1]CUADRO 7B'!F61/F$192</f>
        <v>70604.061699453305</v>
      </c>
      <c r="G64" s="48">
        <f>'[1]CUADRO 7B'!G61/G$192</f>
        <v>77372.952350149862</v>
      </c>
      <c r="H64" s="48">
        <f>'[1]CUADRO 7B'!H61/H$192</f>
        <v>74796.257977191752</v>
      </c>
      <c r="I64" s="48">
        <f>'[1]CUADRO 7B'!I61/I$192</f>
        <v>77152.270197354082</v>
      </c>
      <c r="J64" s="48">
        <f>'[1]CUADRO 7B'!J61/J$192</f>
        <v>75931.656000164163</v>
      </c>
      <c r="K64" s="48">
        <f>'[1]CUADRO 7B'!K61/K$192</f>
        <v>0</v>
      </c>
      <c r="L64" s="48">
        <f>'[1]CUADRO 7B'!L61/L$192</f>
        <v>0</v>
      </c>
      <c r="M64" s="48">
        <f>'[1]CUADRO 7B'!M61/M$192</f>
        <v>0</v>
      </c>
      <c r="N64" s="48">
        <f>'[1]CUADRO 7B'!N61/N$192</f>
        <v>0</v>
      </c>
      <c r="O64" s="48">
        <f>'[1]CUADRO 7B'!O61/O$192</f>
        <v>0</v>
      </c>
      <c r="P64" s="48">
        <f>'[1]CUADRO 7B'!P61/P$192</f>
        <v>0</v>
      </c>
      <c r="Q64" s="48">
        <f>'[1]CUADRO 7B'!Q61/Q$192</f>
        <v>0</v>
      </c>
      <c r="R64" s="48">
        <f>'[1]CUADRO 7B'!R61/R$192</f>
        <v>0</v>
      </c>
      <c r="S64" s="48">
        <f>'[1]CUADRO 7B'!S61/S$192</f>
        <v>0</v>
      </c>
      <c r="T64" s="48">
        <f>'[1]CUADRO 7B'!T61/T$192</f>
        <v>0</v>
      </c>
      <c r="U64" s="48">
        <f>'[1]CUADRO 7B'!U61/U$192</f>
        <v>0</v>
      </c>
      <c r="V64" s="48">
        <f>'[1]CUADRO 7B'!V61/V$192</f>
        <v>0</v>
      </c>
      <c r="W64" s="48">
        <f>'[1]CUADRO 7B'!W61/W$192</f>
        <v>0</v>
      </c>
      <c r="X64" s="48">
        <f>'[1]CUADRO 7B'!X61/X$192</f>
        <v>0</v>
      </c>
      <c r="Y64" s="48">
        <f>'[1]CUADRO 7B'!Y61/Y$192</f>
        <v>0</v>
      </c>
      <c r="Z64" s="48">
        <f>'[1]CUADRO 7B'!Z61/Z$192</f>
        <v>0</v>
      </c>
      <c r="AA64" s="48">
        <f>'[1]CUADRO 7B'!AA61/AA$192</f>
        <v>0</v>
      </c>
      <c r="AB64" s="48">
        <f>'[1]CUADRO 7B'!AB61/AB$192</f>
        <v>0</v>
      </c>
      <c r="AC64" s="48">
        <f>'[2]CUADRO 7B'!AC64/$AC$192</f>
        <v>0</v>
      </c>
      <c r="AJ64" s="69"/>
    </row>
    <row r="65" spans="2:36" x14ac:dyDescent="0.2">
      <c r="B65" s="106" t="s">
        <v>152</v>
      </c>
      <c r="C65" s="48">
        <f>'[1]CUADRO 7B'!C62/C$192</f>
        <v>17156.834638664597</v>
      </c>
      <c r="D65" s="48">
        <f>'[1]CUADRO 7B'!D62/D$192</f>
        <v>20091.524703226089</v>
      </c>
      <c r="E65" s="48">
        <f>'[1]CUADRO 7B'!E62/E$192</f>
        <v>20868.155970672382</v>
      </c>
      <c r="F65" s="48">
        <f>'[1]CUADRO 7B'!F62/F$192</f>
        <v>20248.447998497388</v>
      </c>
      <c r="G65" s="48">
        <f>'[1]CUADRO 7B'!G62/G$192</f>
        <v>27951.466056860954</v>
      </c>
      <c r="H65" s="48">
        <f>'[1]CUADRO 7B'!H62/H$192</f>
        <v>34022.669198454605</v>
      </c>
      <c r="I65" s="48">
        <f>'[1]CUADRO 7B'!I62/I$192</f>
        <v>0</v>
      </c>
      <c r="J65" s="48">
        <f>'[1]CUADRO 7B'!J62/J$192</f>
        <v>0</v>
      </c>
      <c r="K65" s="48">
        <f>'[1]CUADRO 7B'!K62/K$192</f>
        <v>0</v>
      </c>
      <c r="L65" s="48">
        <f>'[1]CUADRO 7B'!L62/L$192</f>
        <v>0</v>
      </c>
      <c r="M65" s="48">
        <f>'[1]CUADRO 7B'!M62/M$192</f>
        <v>0</v>
      </c>
      <c r="N65" s="48">
        <f>'[1]CUADRO 7B'!N62/N$192</f>
        <v>0</v>
      </c>
      <c r="O65" s="48">
        <f>'[1]CUADRO 7B'!O62/O$192</f>
        <v>0</v>
      </c>
      <c r="P65" s="48">
        <f>'[1]CUADRO 7B'!P62/P$192</f>
        <v>0</v>
      </c>
      <c r="Q65" s="48">
        <f>'[1]CUADRO 7B'!Q62/Q$192</f>
        <v>0</v>
      </c>
      <c r="R65" s="48">
        <f>'[1]CUADRO 7B'!R62/R$192</f>
        <v>0</v>
      </c>
      <c r="S65" s="48">
        <f>'[1]CUADRO 7B'!S62/S$192</f>
        <v>0</v>
      </c>
      <c r="T65" s="48">
        <f>'[1]CUADRO 7B'!T62/T$192</f>
        <v>0</v>
      </c>
      <c r="U65" s="48">
        <f>'[1]CUADRO 7B'!U62/U$192</f>
        <v>0</v>
      </c>
      <c r="V65" s="48">
        <f>'[1]CUADRO 7B'!V62/V$192</f>
        <v>0</v>
      </c>
      <c r="W65" s="48">
        <f>'[1]CUADRO 7B'!W62/W$192</f>
        <v>0</v>
      </c>
      <c r="X65" s="48">
        <f>'[1]CUADRO 7B'!X62/X$192</f>
        <v>0</v>
      </c>
      <c r="Y65" s="48">
        <f>'[1]CUADRO 7B'!Y62/Y$192</f>
        <v>0</v>
      </c>
      <c r="Z65" s="48">
        <f>'[1]CUADRO 7B'!Z62/Z$192</f>
        <v>0</v>
      </c>
      <c r="AA65" s="48">
        <f>'[1]CUADRO 7B'!AA62/AA$192</f>
        <v>0</v>
      </c>
      <c r="AB65" s="48">
        <f>'[1]CUADRO 7B'!AB62/AB$192</f>
        <v>0</v>
      </c>
      <c r="AC65" s="48">
        <f>'[2]CUADRO 7B'!AC65/$AC$192</f>
        <v>0</v>
      </c>
      <c r="AJ65" s="69"/>
    </row>
    <row r="66" spans="2:36" x14ac:dyDescent="0.2">
      <c r="B66" s="106" t="s">
        <v>153</v>
      </c>
      <c r="C66" s="48">
        <f>'[1]CUADRO 7B'!C63/C$192</f>
        <v>28976.641668768225</v>
      </c>
      <c r="D66" s="48">
        <f>'[1]CUADRO 7B'!D63/D$192</f>
        <v>37443.431778450853</v>
      </c>
      <c r="E66" s="48">
        <f>'[1]CUADRO 7B'!E63/E$192</f>
        <v>24930.814641912733</v>
      </c>
      <c r="F66" s="48">
        <f>'[1]CUADRO 7B'!F63/F$192</f>
        <v>1101.3244759794854</v>
      </c>
      <c r="G66" s="48">
        <f>'[1]CUADRO 7B'!G63/G$192</f>
        <v>7068.6534460685916</v>
      </c>
      <c r="H66" s="48">
        <f>'[1]CUADRO 7B'!H63/H$192</f>
        <v>15191.444097890579</v>
      </c>
      <c r="I66" s="48">
        <f>'[1]CUADRO 7B'!I63/I$192</f>
        <v>8034.5047772378484</v>
      </c>
      <c r="J66" s="48">
        <f>'[1]CUADRO 7B'!J63/J$192</f>
        <v>4392.6773718110771</v>
      </c>
      <c r="K66" s="48">
        <f>'[1]CUADRO 7B'!K63/K$192</f>
        <v>8442.0968751993059</v>
      </c>
      <c r="L66" s="48">
        <f>'[1]CUADRO 7B'!L63/L$192</f>
        <v>7674.5004882632984</v>
      </c>
      <c r="M66" s="48">
        <f>'[1]CUADRO 7B'!M63/M$192</f>
        <v>7779.6219050879472</v>
      </c>
      <c r="N66" s="48">
        <f>'[1]CUADRO 7B'!N63/N$192</f>
        <v>7784.6435348072582</v>
      </c>
      <c r="O66" s="48">
        <f>'[1]CUADRO 7B'!O63/O$192</f>
        <v>67598.909455568224</v>
      </c>
      <c r="P66" s="48">
        <f>'[1]CUADRO 7B'!P63/P$192</f>
        <v>10941.55861474865</v>
      </c>
      <c r="Q66" s="48">
        <f>'[1]CUADRO 7B'!Q63/Q$192</f>
        <v>61870.370152011885</v>
      </c>
      <c r="R66" s="48">
        <f>'[1]CUADRO 7B'!R63/R$192</f>
        <v>54172.586574414527</v>
      </c>
      <c r="S66" s="48">
        <f>'[1]CUADRO 7B'!S63/S$192</f>
        <v>573.57375725264421</v>
      </c>
      <c r="T66" s="48">
        <f>'[1]CUADRO 7B'!T63/T$192</f>
        <v>0</v>
      </c>
      <c r="U66" s="48">
        <f>'[1]CUADRO 7B'!U63/U$192</f>
        <v>39654.449031088167</v>
      </c>
      <c r="V66" s="48">
        <f>'[1]CUADRO 7B'!V63/V$192</f>
        <v>0</v>
      </c>
      <c r="W66" s="48">
        <f>'[1]CUADRO 7B'!W63/W$192</f>
        <v>0</v>
      </c>
      <c r="X66" s="48">
        <f>'[1]CUADRO 7B'!X63/X$192</f>
        <v>0</v>
      </c>
      <c r="Y66" s="48">
        <f>'[1]CUADRO 7B'!Y63/Y$192</f>
        <v>0</v>
      </c>
      <c r="Z66" s="48">
        <f>'[1]CUADRO 7B'!Z63/Z$192</f>
        <v>0</v>
      </c>
      <c r="AA66" s="48">
        <f>'[1]CUADRO 7B'!AA63/AA$192</f>
        <v>0</v>
      </c>
      <c r="AB66" s="48">
        <f>'[1]CUADRO 7B'!AB63/AB$192</f>
        <v>0</v>
      </c>
      <c r="AC66" s="48">
        <f>'[2]CUADRO 7B'!AC66/$AC$192</f>
        <v>0</v>
      </c>
      <c r="AJ66" s="69"/>
    </row>
    <row r="67" spans="2:36" x14ac:dyDescent="0.2">
      <c r="B67" s="106" t="s">
        <v>154</v>
      </c>
      <c r="C67" s="48">
        <f>'[1]CUADRO 7B'!C64/C$192</f>
        <v>0</v>
      </c>
      <c r="D67" s="48">
        <f>'[1]CUADRO 7B'!D64/D$192</f>
        <v>0</v>
      </c>
      <c r="E67" s="48">
        <f>'[1]CUADRO 7B'!E64/E$192</f>
        <v>0</v>
      </c>
      <c r="F67" s="48">
        <f>'[1]CUADRO 7B'!F64/F$192</f>
        <v>0</v>
      </c>
      <c r="G67" s="48">
        <f>'[1]CUADRO 7B'!G64/G$192</f>
        <v>0</v>
      </c>
      <c r="H67" s="48">
        <f>'[1]CUADRO 7B'!H64/H$192</f>
        <v>0</v>
      </c>
      <c r="I67" s="48">
        <f>'[1]CUADRO 7B'!I64/I$192</f>
        <v>0</v>
      </c>
      <c r="J67" s="48">
        <f>'[1]CUADRO 7B'!J64/J$192</f>
        <v>0</v>
      </c>
      <c r="K67" s="48">
        <f>'[1]CUADRO 7B'!K64/K$192</f>
        <v>0</v>
      </c>
      <c r="L67" s="48">
        <f>'[1]CUADRO 7B'!L64/L$192</f>
        <v>0</v>
      </c>
      <c r="M67" s="48">
        <f>'[1]CUADRO 7B'!M64/M$192</f>
        <v>0</v>
      </c>
      <c r="N67" s="48">
        <f>'[1]CUADRO 7B'!N64/N$192</f>
        <v>0</v>
      </c>
      <c r="O67" s="48">
        <f>'[1]CUADRO 7B'!O64/O$192</f>
        <v>0</v>
      </c>
      <c r="P67" s="48">
        <f>'[1]CUADRO 7B'!P64/P$192</f>
        <v>0</v>
      </c>
      <c r="Q67" s="48">
        <f>'[1]CUADRO 7B'!Q64/Q$192</f>
        <v>0</v>
      </c>
      <c r="R67" s="48">
        <f>'[1]CUADRO 7B'!R64/R$192</f>
        <v>0</v>
      </c>
      <c r="S67" s="48">
        <f>'[1]CUADRO 7B'!S64/S$192</f>
        <v>0</v>
      </c>
      <c r="T67" s="48">
        <f>'[1]CUADRO 7B'!T64/T$192</f>
        <v>0</v>
      </c>
      <c r="U67" s="48">
        <f>'[1]CUADRO 7B'!U64/U$192</f>
        <v>0</v>
      </c>
      <c r="V67" s="48">
        <f>'[1]CUADRO 7B'!V64/V$192</f>
        <v>0</v>
      </c>
      <c r="W67" s="48">
        <f>'[1]CUADRO 7B'!W64/W$192</f>
        <v>0</v>
      </c>
      <c r="X67" s="48">
        <f>'[1]CUADRO 7B'!X64/X$192</f>
        <v>0</v>
      </c>
      <c r="Y67" s="48">
        <f>'[1]CUADRO 7B'!Y64/Y$192</f>
        <v>0</v>
      </c>
      <c r="Z67" s="48">
        <f>'[1]CUADRO 7B'!Z64/Z$192</f>
        <v>0</v>
      </c>
      <c r="AA67" s="48">
        <f>'[1]CUADRO 7B'!AA64/AA$192</f>
        <v>0</v>
      </c>
      <c r="AB67" s="48">
        <f>'[1]CUADRO 7B'!AB64/AB$192</f>
        <v>0</v>
      </c>
      <c r="AC67" s="48">
        <f>'[2]CUADRO 7B'!AC67/$AC$192</f>
        <v>0</v>
      </c>
      <c r="AJ67" s="69"/>
    </row>
    <row r="68" spans="2:36" x14ac:dyDescent="0.2">
      <c r="B68" s="106" t="s">
        <v>155</v>
      </c>
      <c r="C68" s="48">
        <f>'[1]CUADRO 7B'!C65/C$192</f>
        <v>305273.46883966395</v>
      </c>
      <c r="D68" s="48">
        <f>'[1]CUADRO 7B'!D65/D$192</f>
        <v>381005.37803355791</v>
      </c>
      <c r="E68" s="48">
        <f>'[1]CUADRO 7B'!E65/E$192</f>
        <v>368558.19376999734</v>
      </c>
      <c r="F68" s="48">
        <f>'[1]CUADRO 7B'!F65/F$192</f>
        <v>311296.41053213325</v>
      </c>
      <c r="G68" s="48">
        <f>'[1]CUADRO 7B'!G65/G$192</f>
        <v>328521.09456562664</v>
      </c>
      <c r="H68" s="48">
        <f>'[1]CUADRO 7B'!H65/H$192</f>
        <v>462626.7568777196</v>
      </c>
      <c r="I68" s="48">
        <f>'[1]CUADRO 7B'!I65/I$192</f>
        <v>499651.27348159131</v>
      </c>
      <c r="J68" s="48">
        <f>'[1]CUADRO 7B'!J65/J$192</f>
        <v>458119.94497923495</v>
      </c>
      <c r="K68" s="48">
        <f>'[1]CUADRO 7B'!K65/K$192</f>
        <v>504563.35584650858</v>
      </c>
      <c r="L68" s="48">
        <f>'[1]CUADRO 7B'!L65/L$192</f>
        <v>773868.19763265888</v>
      </c>
      <c r="M68" s="48">
        <f>'[1]CUADRO 7B'!M65/M$192</f>
        <v>619504.67816666933</v>
      </c>
      <c r="N68" s="48">
        <f>'[1]CUADRO 7B'!N65/N$192</f>
        <v>579674.76007096935</v>
      </c>
      <c r="O68" s="48">
        <f>'[1]CUADRO 7B'!O65/O$192</f>
        <v>641410.43894338817</v>
      </c>
      <c r="P68" s="48">
        <f>'[1]CUADRO 7B'!P65/P$192</f>
        <v>695702.89070269256</v>
      </c>
      <c r="Q68" s="48">
        <f>'[1]CUADRO 7B'!Q65/Q$192</f>
        <v>754404.39547719574</v>
      </c>
      <c r="R68" s="48">
        <f>'[1]CUADRO 7B'!R65/R$192</f>
        <v>816102.84342555457</v>
      </c>
      <c r="S68" s="48">
        <f>'[1]CUADRO 7B'!S65/S$192</f>
        <v>750425.09724807565</v>
      </c>
      <c r="T68" s="48">
        <f>'[1]CUADRO 7B'!T65/T$192</f>
        <v>674244.73324000079</v>
      </c>
      <c r="U68" s="48">
        <f>'[1]CUADRO 7B'!U65/U$192</f>
        <v>1048101.1937542047</v>
      </c>
      <c r="V68" s="48">
        <f>'[1]CUADRO 7B'!V65/V$192</f>
        <v>1092533.964443469</v>
      </c>
      <c r="W68" s="48">
        <f>'[1]CUADRO 7B'!W65/W$192</f>
        <v>1052969.7530233411</v>
      </c>
      <c r="X68" s="48">
        <f>'[1]CUADRO 7B'!X65/X$192</f>
        <v>2031864.6964495743</v>
      </c>
      <c r="Y68" s="48">
        <f>'[1]CUADRO 7B'!Y65/Y$192</f>
        <v>1688739.4061193075</v>
      </c>
      <c r="Z68" s="48">
        <f>'[1]CUADRO 7B'!Z65/Z$192</f>
        <v>1374642.0779942118</v>
      </c>
      <c r="AA68" s="48">
        <f>'[1]CUADRO 7B'!AA65/AA$192</f>
        <v>1388826.4934788267</v>
      </c>
      <c r="AB68" s="48">
        <f>'[1]CUADRO 7B'!AB65/AB$192</f>
        <v>1496763.6848691732</v>
      </c>
      <c r="AC68" s="48">
        <f>'[2]CUADRO 7B'!AC68/$AC$192</f>
        <v>644651.75593523995</v>
      </c>
      <c r="AJ68" s="69"/>
    </row>
    <row r="69" spans="2:36" x14ac:dyDescent="0.2">
      <c r="B69" s="106" t="s">
        <v>156</v>
      </c>
      <c r="C69" s="48">
        <f>'[1]CUADRO 7B'!C66/C$192</f>
        <v>113852.33907717964</v>
      </c>
      <c r="D69" s="48">
        <f>'[1]CUADRO 7B'!D66/D$192</f>
        <v>160988.28297518793</v>
      </c>
      <c r="E69" s="48">
        <f>'[1]CUADRO 7B'!E66/E$192</f>
        <v>150196.08665937645</v>
      </c>
      <c r="F69" s="48">
        <f>'[1]CUADRO 7B'!F66/F$192</f>
        <v>138273.6158868036</v>
      </c>
      <c r="G69" s="48">
        <f>'[1]CUADRO 7B'!G66/G$192</f>
        <v>169984.62604841142</v>
      </c>
      <c r="H69" s="48">
        <f>'[1]CUADRO 7B'!H66/H$192</f>
        <v>181767.19830415706</v>
      </c>
      <c r="I69" s="48">
        <f>'[1]CUADRO 7B'!I66/I$192</f>
        <v>185865.52580779057</v>
      </c>
      <c r="J69" s="48">
        <f>'[1]CUADRO 7B'!J66/J$192</f>
        <v>224632.73834179944</v>
      </c>
      <c r="K69" s="48">
        <f>'[1]CUADRO 7B'!K66/K$192</f>
        <v>104104.52299633983</v>
      </c>
      <c r="L69" s="48">
        <f>'[1]CUADRO 7B'!L66/L$192</f>
        <v>148199.6590734919</v>
      </c>
      <c r="M69" s="48">
        <f>'[1]CUADRO 7B'!M66/M$192</f>
        <v>116655.46334971375</v>
      </c>
      <c r="N69" s="48">
        <f>'[1]CUADRO 7B'!N66/N$192</f>
        <v>152429.42093379173</v>
      </c>
      <c r="O69" s="48">
        <f>'[1]CUADRO 7B'!O66/O$192</f>
        <v>233022.06004834277</v>
      </c>
      <c r="P69" s="48">
        <f>'[1]CUADRO 7B'!P66/P$192</f>
        <v>190960.85981791202</v>
      </c>
      <c r="Q69" s="48">
        <f>'[1]CUADRO 7B'!Q66/Q$192</f>
        <v>146834.28404735686</v>
      </c>
      <c r="R69" s="48">
        <f>'[1]CUADRO 7B'!R66/R$192</f>
        <v>79008.989923160683</v>
      </c>
      <c r="S69" s="48">
        <f>'[1]CUADRO 7B'!S66/S$192</f>
        <v>70336.310063001714</v>
      </c>
      <c r="T69" s="48">
        <f>'[1]CUADRO 7B'!T66/T$192</f>
        <v>44640.273352125936</v>
      </c>
      <c r="U69" s="48">
        <f>'[1]CUADRO 7B'!U66/U$192</f>
        <v>4275.2037868823618</v>
      </c>
      <c r="V69" s="48">
        <f>'[1]CUADRO 7B'!V66/V$192</f>
        <v>13894.658435749216</v>
      </c>
      <c r="W69" s="48">
        <f>'[1]CUADRO 7B'!W66/W$192</f>
        <v>8161.7751427975527</v>
      </c>
      <c r="X69" s="48">
        <f>'[1]CUADRO 7B'!X66/X$192</f>
        <v>12851.27161816342</v>
      </c>
      <c r="Y69" s="48">
        <f>'[1]CUADRO 7B'!Y66/Y$192</f>
        <v>9964.2257194470076</v>
      </c>
      <c r="Z69" s="48">
        <f>'[1]CUADRO 7B'!Z66/Z$192</f>
        <v>6433.3254981034997</v>
      </c>
      <c r="AA69" s="48">
        <f>'[1]CUADRO 7B'!AA66/AA$192</f>
        <v>8158.9614592645503</v>
      </c>
      <c r="AB69" s="48">
        <f>'[1]CUADRO 7B'!AB66/AB$192</f>
        <v>23070.591223283649</v>
      </c>
      <c r="AC69" s="48">
        <f>'[2]CUADRO 7B'!AC69/$AC$192</f>
        <v>3495.9699681100001</v>
      </c>
      <c r="AJ69" s="69"/>
    </row>
    <row r="70" spans="2:36" x14ac:dyDescent="0.2">
      <c r="B70" s="106" t="s">
        <v>157</v>
      </c>
      <c r="C70" s="48">
        <f>'[1]CUADRO 7B'!C67/C$192</f>
        <v>21243.332638956945</v>
      </c>
      <c r="D70" s="48">
        <f>'[1]CUADRO 7B'!D67/D$192</f>
        <v>26218.426232828999</v>
      </c>
      <c r="E70" s="48">
        <f>'[1]CUADRO 7B'!E67/E$192</f>
        <v>26158.44858283308</v>
      </c>
      <c r="F70" s="48">
        <f>'[1]CUADRO 7B'!F67/F$192</f>
        <v>31897.127968420446</v>
      </c>
      <c r="G70" s="48">
        <f>'[1]CUADRO 7B'!G67/G$192</f>
        <v>33890.753105738382</v>
      </c>
      <c r="H70" s="48">
        <f>'[1]CUADRO 7B'!H67/H$192</f>
        <v>30096.520075883218</v>
      </c>
      <c r="I70" s="48">
        <f>'[1]CUADRO 7B'!I67/I$192</f>
        <v>34948.793476134117</v>
      </c>
      <c r="J70" s="48">
        <f>'[1]CUADRO 7B'!J67/J$192</f>
        <v>34663.407500869631</v>
      </c>
      <c r="K70" s="48">
        <f>'[1]CUADRO 7B'!K67/K$192</f>
        <v>35680.879880008826</v>
      </c>
      <c r="L70" s="48">
        <f>'[1]CUADRO 7B'!L67/L$192</f>
        <v>26983.816296868317</v>
      </c>
      <c r="M70" s="48">
        <f>'[1]CUADRO 7B'!M67/M$192</f>
        <v>17599.260354194212</v>
      </c>
      <c r="N70" s="48">
        <f>'[1]CUADRO 7B'!N67/N$192</f>
        <v>17222.533924030282</v>
      </c>
      <c r="O70" s="48">
        <f>'[1]CUADRO 7B'!O67/O$192</f>
        <v>19574.804006665519</v>
      </c>
      <c r="P70" s="48">
        <f>'[1]CUADRO 7B'!P67/P$192</f>
        <v>25319.872157831051</v>
      </c>
      <c r="Q70" s="48">
        <f>'[1]CUADRO 7B'!Q67/Q$192</f>
        <v>26015.584298313835</v>
      </c>
      <c r="R70" s="48">
        <f>'[1]CUADRO 7B'!R67/R$192</f>
        <v>22155.490259973903</v>
      </c>
      <c r="S70" s="48">
        <f>'[1]CUADRO 7B'!S67/S$192</f>
        <v>28648.456003319297</v>
      </c>
      <c r="T70" s="48">
        <f>'[1]CUADRO 7B'!T67/T$192</f>
        <v>28524.171769118042</v>
      </c>
      <c r="U70" s="48">
        <f>'[1]CUADRO 7B'!U67/U$192</f>
        <v>41931.471363745251</v>
      </c>
      <c r="V70" s="48">
        <f>'[1]CUADRO 7B'!V67/V$192</f>
        <v>47922.999232117894</v>
      </c>
      <c r="W70" s="48">
        <f>'[1]CUADRO 7B'!W67/W$192</f>
        <v>44740.807560100366</v>
      </c>
      <c r="X70" s="48">
        <f>'[1]CUADRO 7B'!X67/X$192</f>
        <v>35054.831446320248</v>
      </c>
      <c r="Y70" s="48">
        <f>'[1]CUADRO 7B'!Y67/Y$192</f>
        <v>35757.547033758899</v>
      </c>
      <c r="Z70" s="48">
        <f>'[1]CUADRO 7B'!Z67/Z$192</f>
        <v>32139.516438328923</v>
      </c>
      <c r="AA70" s="48">
        <f>'[1]CUADRO 7B'!AA67/AA$192</f>
        <v>37488.260588822566</v>
      </c>
      <c r="AB70" s="48">
        <f>'[1]CUADRO 7B'!AB67/AB$192</f>
        <v>42272.547782987713</v>
      </c>
      <c r="AC70" s="48">
        <f>'[2]CUADRO 7B'!AC70/$AC$192</f>
        <v>13461.675410540001</v>
      </c>
      <c r="AJ70" s="69"/>
    </row>
    <row r="71" spans="2:36" x14ac:dyDescent="0.2">
      <c r="B71" s="106" t="s">
        <v>158</v>
      </c>
      <c r="C71" s="48">
        <f>'[1]CUADRO 7B'!C68/C$192</f>
        <v>429163.57918295544</v>
      </c>
      <c r="D71" s="48">
        <f>'[1]CUADRO 7B'!D68/D$192</f>
        <v>405501.84900128341</v>
      </c>
      <c r="E71" s="48">
        <f>'[1]CUADRO 7B'!E68/E$192</f>
        <v>442739.59559440118</v>
      </c>
      <c r="F71" s="48">
        <f>'[1]CUADRO 7B'!F68/F$192</f>
        <v>417908.97682880034</v>
      </c>
      <c r="G71" s="48">
        <f>'[1]CUADRO 7B'!G68/G$192</f>
        <v>500982.56829174183</v>
      </c>
      <c r="H71" s="48">
        <f>'[1]CUADRO 7B'!H68/H$192</f>
        <v>443548.65130688646</v>
      </c>
      <c r="I71" s="48">
        <f>'[1]CUADRO 7B'!I68/I$192</f>
        <v>399359.26183430047</v>
      </c>
      <c r="J71" s="48">
        <f>'[1]CUADRO 7B'!J68/J$192</f>
        <v>439779.04436781839</v>
      </c>
      <c r="K71" s="48">
        <f>'[1]CUADRO 7B'!K68/K$192</f>
        <v>436957.05886260449</v>
      </c>
      <c r="L71" s="48">
        <f>'[1]CUADRO 7B'!L68/L$192</f>
        <v>463681.25032987248</v>
      </c>
      <c r="M71" s="48">
        <f>'[1]CUADRO 7B'!M68/M$192</f>
        <v>426991.14638536854</v>
      </c>
      <c r="N71" s="48">
        <f>'[1]CUADRO 7B'!N68/N$192</f>
        <v>501212.378328363</v>
      </c>
      <c r="O71" s="48">
        <f>'[1]CUADRO 7B'!O68/O$192</f>
        <v>546707.76531098422</v>
      </c>
      <c r="P71" s="48">
        <f>'[1]CUADRO 7B'!P68/P$192</f>
        <v>654858.82832151197</v>
      </c>
      <c r="Q71" s="48">
        <f>'[1]CUADRO 7B'!Q68/Q$192</f>
        <v>638486.91349789978</v>
      </c>
      <c r="R71" s="48">
        <f>'[1]CUADRO 7B'!R68/R$192</f>
        <v>604421.8510571738</v>
      </c>
      <c r="S71" s="48">
        <f>'[1]CUADRO 7B'!S68/S$192</f>
        <v>632385.5156746906</v>
      </c>
      <c r="T71" s="48">
        <f>'[1]CUADRO 7B'!T68/T$192</f>
        <v>588097.58885659056</v>
      </c>
      <c r="U71" s="48">
        <f>'[1]CUADRO 7B'!U68/U$192</f>
        <v>710465.3654239265</v>
      </c>
      <c r="V71" s="48">
        <f>'[1]CUADRO 7B'!V68/V$192</f>
        <v>692934.34837174066</v>
      </c>
      <c r="W71" s="48">
        <f>'[1]CUADRO 7B'!W68/W$192</f>
        <v>604846.20814472449</v>
      </c>
      <c r="X71" s="48">
        <f>'[1]CUADRO 7B'!X68/X$192</f>
        <v>615721.22839934006</v>
      </c>
      <c r="Y71" s="48">
        <f>'[1]CUADRO 7B'!Y68/Y$192</f>
        <v>615859.02472247975</v>
      </c>
      <c r="Z71" s="48">
        <f>'[1]CUADRO 7B'!Z68/Z$192</f>
        <v>582384.84930442099</v>
      </c>
      <c r="AA71" s="48">
        <f>'[1]CUADRO 7B'!AA68/AA$192</f>
        <v>594598.82027902536</v>
      </c>
      <c r="AB71" s="48">
        <f>'[1]CUADRO 7B'!AB68/AB$192</f>
        <v>663861.94730464567</v>
      </c>
      <c r="AC71" s="48">
        <f>'[2]CUADRO 7B'!AC71/$AC$192</f>
        <v>303184.94500961999</v>
      </c>
      <c r="AJ71" s="69"/>
    </row>
    <row r="72" spans="2:36" x14ac:dyDescent="0.2">
      <c r="B72" s="106" t="s">
        <v>159</v>
      </c>
      <c r="C72" s="48">
        <f>'[1]CUADRO 7B'!C69/C$192</f>
        <v>246392.10405770296</v>
      </c>
      <c r="D72" s="48">
        <f>'[1]CUADRO 7B'!D69/D$192</f>
        <v>259770.19773819062</v>
      </c>
      <c r="E72" s="48">
        <f>'[1]CUADRO 7B'!E69/E$192</f>
        <v>232444.63855761671</v>
      </c>
      <c r="F72" s="48">
        <f>'[1]CUADRO 7B'!F69/F$192</f>
        <v>267717.88413332944</v>
      </c>
      <c r="G72" s="48">
        <f>'[1]CUADRO 7B'!G69/G$192</f>
        <v>229621.65828956597</v>
      </c>
      <c r="H72" s="48">
        <f>'[1]CUADRO 7B'!H69/H$192</f>
        <v>250394.53526348382</v>
      </c>
      <c r="I72" s="48">
        <f>'[1]CUADRO 7B'!I69/I$192</f>
        <v>277371.48906733072</v>
      </c>
      <c r="J72" s="48">
        <f>'[1]CUADRO 7B'!J69/J$192</f>
        <v>327479.81286637997</v>
      </c>
      <c r="K72" s="48">
        <f>'[1]CUADRO 7B'!K69/K$192</f>
        <v>261957.62356700134</v>
      </c>
      <c r="L72" s="48">
        <f>'[1]CUADRO 7B'!L69/L$192</f>
        <v>306219.75138998689</v>
      </c>
      <c r="M72" s="48">
        <f>'[1]CUADRO 7B'!M69/M$192</f>
        <v>322025.71774102148</v>
      </c>
      <c r="N72" s="48">
        <f>'[1]CUADRO 7B'!N69/N$192</f>
        <v>424607.82402419654</v>
      </c>
      <c r="O72" s="48">
        <f>'[1]CUADRO 7B'!O69/O$192</f>
        <v>416631.81575263484</v>
      </c>
      <c r="P72" s="48">
        <f>'[1]CUADRO 7B'!P69/P$192</f>
        <v>401416.31064587366</v>
      </c>
      <c r="Q72" s="48">
        <f>'[1]CUADRO 7B'!Q69/Q$192</f>
        <v>398280.90661034058</v>
      </c>
      <c r="R72" s="48">
        <f>'[1]CUADRO 7B'!R69/R$192</f>
        <v>381798.23901478504</v>
      </c>
      <c r="S72" s="48">
        <f>'[1]CUADRO 7B'!S69/S$192</f>
        <v>350716.84003543947</v>
      </c>
      <c r="T72" s="48">
        <f>'[1]CUADRO 7B'!T69/T$192</f>
        <v>327780.55264252727</v>
      </c>
      <c r="U72" s="48">
        <f>'[1]CUADRO 7B'!U69/U$192</f>
        <v>338221.45385655679</v>
      </c>
      <c r="V72" s="48">
        <f>'[1]CUADRO 7B'!V69/V$192</f>
        <v>312962.37617793051</v>
      </c>
      <c r="W72" s="48">
        <f>'[1]CUADRO 7B'!W69/W$192</f>
        <v>244820.98983106599</v>
      </c>
      <c r="X72" s="48">
        <f>'[1]CUADRO 7B'!X69/X$192</f>
        <v>357142.21584887052</v>
      </c>
      <c r="Y72" s="48">
        <f>'[1]CUADRO 7B'!Y69/Y$192</f>
        <v>2367249.4338202588</v>
      </c>
      <c r="Z72" s="48">
        <f>'[1]CUADRO 7B'!Z69/Z$192</f>
        <v>278862.69464746717</v>
      </c>
      <c r="AA72" s="48">
        <f>'[1]CUADRO 7B'!AA69/AA$192</f>
        <v>257877.69109257878</v>
      </c>
      <c r="AB72" s="48">
        <f>'[1]CUADRO 7B'!AB69/AB$192</f>
        <v>279862.02644735569</v>
      </c>
      <c r="AC72" s="48">
        <f>'[2]CUADRO 7B'!AC72/$AC$192</f>
        <v>99314.888984999998</v>
      </c>
      <c r="AJ72" s="69"/>
    </row>
    <row r="73" spans="2:36" x14ac:dyDescent="0.2">
      <c r="B73" s="106" t="s">
        <v>160</v>
      </c>
      <c r="C73" s="48">
        <f>'[1]CUADRO 7B'!C70/C$192</f>
        <v>45.729986574072946</v>
      </c>
      <c r="D73" s="48">
        <f>'[1]CUADRO 7B'!D70/D$192</f>
        <v>191.26037217525698</v>
      </c>
      <c r="E73" s="48">
        <f>'[1]CUADRO 7B'!E70/E$192</f>
        <v>154.58919144788641</v>
      </c>
      <c r="F73" s="48">
        <f>'[1]CUADRO 7B'!F70/F$192</f>
        <v>1213.6366847506042</v>
      </c>
      <c r="G73" s="48">
        <f>'[1]CUADRO 7B'!G70/G$192</f>
        <v>40.05488846716797</v>
      </c>
      <c r="H73" s="48">
        <f>'[1]CUADRO 7B'!H70/H$192</f>
        <v>69.564660757696174</v>
      </c>
      <c r="I73" s="48">
        <f>'[1]CUADRO 7B'!I70/I$192</f>
        <v>858.60939215806582</v>
      </c>
      <c r="J73" s="48">
        <f>'[1]CUADRO 7B'!J70/J$192</f>
        <v>2764.7947380110581</v>
      </c>
      <c r="K73" s="48">
        <f>'[1]CUADRO 7B'!K70/K$192</f>
        <v>3487.68893481647</v>
      </c>
      <c r="L73" s="48">
        <f>'[1]CUADRO 7B'!L70/L$192</f>
        <v>75.011052935042912</v>
      </c>
      <c r="M73" s="48">
        <f>'[1]CUADRO 7B'!M70/M$192</f>
        <v>475.25423168932076</v>
      </c>
      <c r="N73" s="48">
        <f>'[1]CUADRO 7B'!N70/N$192</f>
        <v>13.078142636728478</v>
      </c>
      <c r="O73" s="48">
        <f>'[1]CUADRO 7B'!O70/O$192</f>
        <v>217.86606582206386</v>
      </c>
      <c r="P73" s="48">
        <f>'[1]CUADRO 7B'!P70/P$192</f>
        <v>220.31688177537663</v>
      </c>
      <c r="Q73" s="48">
        <f>'[1]CUADRO 7B'!Q70/Q$192</f>
        <v>196.1661881579565</v>
      </c>
      <c r="R73" s="48">
        <f>'[1]CUADRO 7B'!R70/R$192</f>
        <v>248.26570594151971</v>
      </c>
      <c r="S73" s="48">
        <f>'[1]CUADRO 7B'!S70/S$192</f>
        <v>208.60617487848978</v>
      </c>
      <c r="T73" s="48">
        <f>'[1]CUADRO 7B'!T70/T$192</f>
        <v>350498.52800029039</v>
      </c>
      <c r="U73" s="48">
        <f>'[1]CUADRO 7B'!U70/U$192</f>
        <v>1092.9116607049241</v>
      </c>
      <c r="V73" s="48">
        <f>'[1]CUADRO 7B'!V70/V$192</f>
        <v>6358.8479820823968</v>
      </c>
      <c r="W73" s="48">
        <f>'[1]CUADRO 7B'!W70/W$192</f>
        <v>2970.3134206670156</v>
      </c>
      <c r="X73" s="48">
        <f>'[1]CUADRO 7B'!X70/X$192</f>
        <v>19.975962003358514</v>
      </c>
      <c r="Y73" s="48">
        <f>'[1]CUADRO 7B'!Y70/Y$192</f>
        <v>2438.9860784663538</v>
      </c>
      <c r="Z73" s="48">
        <f>'[1]CUADRO 7B'!Z70/Z$192</f>
        <v>64.372952351712399</v>
      </c>
      <c r="AA73" s="48">
        <f>'[1]CUADRO 7B'!AA70/AA$192</f>
        <v>3.7333010980289738E-2</v>
      </c>
      <c r="AB73" s="48">
        <f>'[1]CUADRO 7B'!AB70/AB$192</f>
        <v>0</v>
      </c>
      <c r="AC73" s="48">
        <f>'[2]CUADRO 7B'!AC73/$AC$192</f>
        <v>0</v>
      </c>
      <c r="AJ73" s="69"/>
    </row>
    <row r="74" spans="2:36" x14ac:dyDescent="0.2">
      <c r="B74" s="106" t="s">
        <v>161</v>
      </c>
      <c r="C74" s="48">
        <f>'[1]CUADRO 7B'!C71/C$192</f>
        <v>2576317.0802038214</v>
      </c>
      <c r="D74" s="48">
        <f>'[1]CUADRO 7B'!D71/D$192</f>
        <v>1849937.348712164</v>
      </c>
      <c r="E74" s="48">
        <f>'[1]CUADRO 7B'!E71/E$192</f>
        <v>1896908.2254897011</v>
      </c>
      <c r="F74" s="48">
        <f>'[1]CUADRO 7B'!F71/F$192</f>
        <v>2077636.9077102838</v>
      </c>
      <c r="G74" s="48">
        <f>'[1]CUADRO 7B'!G71/G$192</f>
        <v>947890.93141657067</v>
      </c>
      <c r="H74" s="48">
        <f>'[1]CUADRO 7B'!H71/H$192</f>
        <v>925996.90826443979</v>
      </c>
      <c r="I74" s="48">
        <f>'[1]CUADRO 7B'!I71/I$192</f>
        <v>1447958.4623839119</v>
      </c>
      <c r="J74" s="48">
        <f>'[1]CUADRO 7B'!J71/J$192</f>
        <v>1118837.0705105714</v>
      </c>
      <c r="K74" s="48">
        <f>'[1]CUADRO 7B'!K71/K$192</f>
        <v>1255699.4706502256</v>
      </c>
      <c r="L74" s="48">
        <f>'[1]CUADRO 7B'!L71/L$192</f>
        <v>1394108.516650077</v>
      </c>
      <c r="M74" s="48">
        <f>'[1]CUADRO 7B'!M71/M$192</f>
        <v>1901670.6956178213</v>
      </c>
      <c r="N74" s="48">
        <f>'[1]CUADRO 7B'!N71/N$192</f>
        <v>2138860.9376290883</v>
      </c>
      <c r="O74" s="48">
        <f>'[1]CUADRO 7B'!O71/O$192</f>
        <v>687292.74258171313</v>
      </c>
      <c r="P74" s="48">
        <f>'[1]CUADRO 7B'!P71/P$192</f>
        <v>199304.50263104719</v>
      </c>
      <c r="Q74" s="48">
        <f>'[1]CUADRO 7B'!Q71/Q$192</f>
        <v>716272.99635152973</v>
      </c>
      <c r="R74" s="48">
        <f>'[1]CUADRO 7B'!R71/R$192</f>
        <v>80859.729358318422</v>
      </c>
      <c r="S74" s="48">
        <f>'[1]CUADRO 7B'!S71/S$192</f>
        <v>10198.808141772508</v>
      </c>
      <c r="T74" s="48">
        <f>'[1]CUADRO 7B'!T71/T$192</f>
        <v>50769.957731540439</v>
      </c>
      <c r="U74" s="48">
        <f>'[1]CUADRO 7B'!U71/U$192</f>
        <v>12545.290283599976</v>
      </c>
      <c r="V74" s="48">
        <f>'[1]CUADRO 7B'!V71/V$192</f>
        <v>0</v>
      </c>
      <c r="W74" s="48">
        <f>'[1]CUADRO 7B'!W71/W$192</f>
        <v>0</v>
      </c>
      <c r="X74" s="48">
        <f>'[1]CUADRO 7B'!X71/X$192</f>
        <v>0</v>
      </c>
      <c r="Y74" s="48">
        <f>'[1]CUADRO 7B'!Y71/Y$192</f>
        <v>0</v>
      </c>
      <c r="Z74" s="48">
        <f>'[1]CUADRO 7B'!Z71/Z$192</f>
        <v>0</v>
      </c>
      <c r="AA74" s="48">
        <f>'[1]CUADRO 7B'!AA71/AA$192</f>
        <v>0</v>
      </c>
      <c r="AB74" s="48">
        <f>'[1]CUADRO 7B'!AB71/AB$192</f>
        <v>0</v>
      </c>
      <c r="AC74" s="48">
        <f>'[2]CUADRO 7B'!AC74/$AC$192</f>
        <v>0</v>
      </c>
      <c r="AJ74" s="69"/>
    </row>
    <row r="75" spans="2:36" x14ac:dyDescent="0.2">
      <c r="B75" s="106" t="s">
        <v>162</v>
      </c>
      <c r="C75" s="48">
        <f>'[1]CUADRO 7B'!C72/C$192</f>
        <v>203225.7592598894</v>
      </c>
      <c r="D75" s="48">
        <f>'[1]CUADRO 7B'!D72/D$192</f>
        <v>242103.16014025046</v>
      </c>
      <c r="E75" s="48">
        <f>'[1]CUADRO 7B'!E72/E$192</f>
        <v>215373.54459357698</v>
      </c>
      <c r="F75" s="48">
        <f>'[1]CUADRO 7B'!F72/F$192</f>
        <v>227434.25606004414</v>
      </c>
      <c r="G75" s="48">
        <f>'[1]CUADRO 7B'!G72/G$192</f>
        <v>283005.84626265359</v>
      </c>
      <c r="H75" s="48">
        <f>'[1]CUADRO 7B'!H72/H$192</f>
        <v>294332.54541755171</v>
      </c>
      <c r="I75" s="48">
        <f>'[1]CUADRO 7B'!I72/I$192</f>
        <v>349415.61894396564</v>
      </c>
      <c r="J75" s="48">
        <f>'[1]CUADRO 7B'!J72/J$192</f>
        <v>403687.3947464489</v>
      </c>
      <c r="K75" s="48">
        <f>'[1]CUADRO 7B'!K72/K$192</f>
        <v>342673.22557183215</v>
      </c>
      <c r="L75" s="48">
        <f>'[1]CUADRO 7B'!L72/L$192</f>
        <v>382775.05507751834</v>
      </c>
      <c r="M75" s="48">
        <f>'[1]CUADRO 7B'!M72/M$192</f>
        <v>359190.51692568336</v>
      </c>
      <c r="N75" s="48">
        <f>'[1]CUADRO 7B'!N72/N$192</f>
        <v>364084.92277426796</v>
      </c>
      <c r="O75" s="48">
        <f>'[1]CUADRO 7B'!O72/O$192</f>
        <v>378184.81360363803</v>
      </c>
      <c r="P75" s="48">
        <f>'[1]CUADRO 7B'!P72/P$192</f>
        <v>415671.62758454023</v>
      </c>
      <c r="Q75" s="48">
        <f>'[1]CUADRO 7B'!Q72/Q$192</f>
        <v>427981.73015461379</v>
      </c>
      <c r="R75" s="48">
        <f>'[1]CUADRO 7B'!R72/R$192</f>
        <v>433982.45694121975</v>
      </c>
      <c r="S75" s="48">
        <f>'[1]CUADRO 7B'!S72/S$192</f>
        <v>519546.3573824793</v>
      </c>
      <c r="T75" s="48">
        <f>'[1]CUADRO 7B'!T72/T$192</f>
        <v>502505.8623004785</v>
      </c>
      <c r="U75" s="48">
        <f>'[1]CUADRO 7B'!U72/U$192</f>
        <v>512280.89321221836</v>
      </c>
      <c r="V75" s="48">
        <f>'[1]CUADRO 7B'!V72/V$192</f>
        <v>506605.81333568273</v>
      </c>
      <c r="W75" s="48">
        <f>'[1]CUADRO 7B'!W72/W$192</f>
        <v>532123.34487214067</v>
      </c>
      <c r="X75" s="48">
        <f>'[1]CUADRO 7B'!X72/X$192</f>
        <v>525826.58436028659</v>
      </c>
      <c r="Y75" s="48">
        <f>'[1]CUADRO 7B'!Y72/Y$192</f>
        <v>512137.78553188272</v>
      </c>
      <c r="Z75" s="48">
        <f>'[1]CUADRO 7B'!Z72/Z$192</f>
        <v>533691.33669871883</v>
      </c>
      <c r="AA75" s="48">
        <f>'[1]CUADRO 7B'!AA72/AA$192</f>
        <v>582567.98744320602</v>
      </c>
      <c r="AB75" s="48">
        <f>'[1]CUADRO 7B'!AB72/AB$192</f>
        <v>623850.40681114187</v>
      </c>
      <c r="AC75" s="48">
        <f>'[2]CUADRO 7B'!AC75/$AC$192</f>
        <v>236063.48024742003</v>
      </c>
      <c r="AJ75" s="69"/>
    </row>
    <row r="76" spans="2:36" x14ac:dyDescent="0.2">
      <c r="B76" s="106" t="s">
        <v>163</v>
      </c>
      <c r="C76" s="48">
        <f>'[1]CUADRO 7B'!C73/C$192</f>
        <v>2944.2276465655727</v>
      </c>
      <c r="D76" s="48">
        <f>'[1]CUADRO 7B'!D73/D$192</f>
        <v>4458.8363383963597</v>
      </c>
      <c r="E76" s="48">
        <f>'[1]CUADRO 7B'!E73/E$192</f>
        <v>5365.8547113807654</v>
      </c>
      <c r="F76" s="48">
        <f>'[1]CUADRO 7B'!F73/F$192</f>
        <v>5874.7184251490617</v>
      </c>
      <c r="G76" s="48">
        <f>'[1]CUADRO 7B'!G73/G$192</f>
        <v>443.84390335825003</v>
      </c>
      <c r="H76" s="48">
        <f>'[1]CUADRO 7B'!H73/H$192</f>
        <v>0</v>
      </c>
      <c r="I76" s="48">
        <f>'[1]CUADRO 7B'!I73/I$192</f>
        <v>0</v>
      </c>
      <c r="J76" s="48">
        <f>'[1]CUADRO 7B'!J73/J$192</f>
        <v>7.1900154525406732</v>
      </c>
      <c r="K76" s="48">
        <f>'[1]CUADRO 7B'!K73/K$192</f>
        <v>0</v>
      </c>
      <c r="L76" s="48">
        <f>'[1]CUADRO 7B'!L73/L$192</f>
        <v>0</v>
      </c>
      <c r="M76" s="48">
        <f>'[1]CUADRO 7B'!M73/M$192</f>
        <v>0</v>
      </c>
      <c r="N76" s="48">
        <f>'[1]CUADRO 7B'!N73/N$192</f>
        <v>0</v>
      </c>
      <c r="O76" s="48">
        <f>'[1]CUADRO 7B'!O73/O$192</f>
        <v>0</v>
      </c>
      <c r="P76" s="48">
        <f>'[1]CUADRO 7B'!P73/P$192</f>
        <v>0</v>
      </c>
      <c r="Q76" s="48">
        <f>'[1]CUADRO 7B'!Q73/Q$192</f>
        <v>0</v>
      </c>
      <c r="R76" s="48">
        <f>'[1]CUADRO 7B'!R73/R$192</f>
        <v>0</v>
      </c>
      <c r="S76" s="48">
        <f>'[1]CUADRO 7B'!S73/S$192</f>
        <v>0</v>
      </c>
      <c r="T76" s="48">
        <f>'[1]CUADRO 7B'!T73/T$192</f>
        <v>0</v>
      </c>
      <c r="U76" s="48">
        <f>'[1]CUADRO 7B'!U73/U$192</f>
        <v>0</v>
      </c>
      <c r="V76" s="48">
        <f>'[1]CUADRO 7B'!V73/V$192</f>
        <v>0</v>
      </c>
      <c r="W76" s="48">
        <f>'[1]CUADRO 7B'!W73/W$192</f>
        <v>0</v>
      </c>
      <c r="X76" s="48">
        <f>'[1]CUADRO 7B'!X73/X$192</f>
        <v>0</v>
      </c>
      <c r="Y76" s="48">
        <f>'[1]CUADRO 7B'!Y73/Y$192</f>
        <v>0</v>
      </c>
      <c r="Z76" s="48">
        <f>'[1]CUADRO 7B'!Z73/Z$192</f>
        <v>0</v>
      </c>
      <c r="AA76" s="48">
        <f>'[1]CUADRO 7B'!AA73/AA$192</f>
        <v>0</v>
      </c>
      <c r="AB76" s="48">
        <f>'[1]CUADRO 7B'!AB73/AB$192</f>
        <v>0</v>
      </c>
      <c r="AC76" s="48">
        <f>'[2]CUADRO 7B'!AC76/$AC$192</f>
        <v>0</v>
      </c>
      <c r="AJ76" s="69"/>
    </row>
    <row r="77" spans="2:36" x14ac:dyDescent="0.2">
      <c r="B77" s="106" t="s">
        <v>164</v>
      </c>
      <c r="C77" s="48">
        <f>'[1]CUADRO 7B'!C74/C$192</f>
        <v>4382262.0323822694</v>
      </c>
      <c r="D77" s="48">
        <f>'[1]CUADRO 7B'!D74/D$192</f>
        <v>890071.35315715289</v>
      </c>
      <c r="E77" s="48">
        <f>'[1]CUADRO 7B'!E74/E$192</f>
        <v>1844362.8691130364</v>
      </c>
      <c r="F77" s="48">
        <f>'[1]CUADRO 7B'!F74/F$192</f>
        <v>2703510.8912245692</v>
      </c>
      <c r="G77" s="48">
        <f>'[1]CUADRO 7B'!G74/G$192</f>
        <v>2274463.5556269675</v>
      </c>
      <c r="H77" s="48">
        <f>'[1]CUADRO 7B'!H74/H$192</f>
        <v>3201299.1917490275</v>
      </c>
      <c r="I77" s="48">
        <f>'[1]CUADRO 7B'!I74/I$192</f>
        <v>3382454.4562209384</v>
      </c>
      <c r="J77" s="48">
        <f>'[1]CUADRO 7B'!J74/J$192</f>
        <v>4578899.3351377016</v>
      </c>
      <c r="K77" s="48">
        <f>'[1]CUADRO 7B'!K74/K$192</f>
        <v>1281183.6790653167</v>
      </c>
      <c r="L77" s="48">
        <f>'[1]CUADRO 7B'!L74/L$192</f>
        <v>860826.38657089463</v>
      </c>
      <c r="M77" s="48">
        <f>'[1]CUADRO 7B'!M74/M$192</f>
        <v>1277754.8835978252</v>
      </c>
      <c r="N77" s="48">
        <f>'[1]CUADRO 7B'!N74/N$192</f>
        <v>1376918.0712065964</v>
      </c>
      <c r="O77" s="48">
        <f>'[1]CUADRO 7B'!O74/O$192</f>
        <v>3631329.12497157</v>
      </c>
      <c r="P77" s="48">
        <f>'[1]CUADRO 7B'!P74/P$192</f>
        <v>3732540.4689146262</v>
      </c>
      <c r="Q77" s="48">
        <f>'[1]CUADRO 7B'!Q74/Q$192</f>
        <v>2371521.812574741</v>
      </c>
      <c r="R77" s="48">
        <f>'[1]CUADRO 7B'!R74/R$192</f>
        <v>2490680.8654353428</v>
      </c>
      <c r="S77" s="48">
        <f>'[1]CUADRO 7B'!S74/S$192</f>
        <v>2519848.1913879025</v>
      </c>
      <c r="T77" s="48">
        <f>'[1]CUADRO 7B'!T74/T$192</f>
        <v>1507246.0316428344</v>
      </c>
      <c r="U77" s="48">
        <f>'[1]CUADRO 7B'!U74/U$192</f>
        <v>2599943.4669132275</v>
      </c>
      <c r="V77" s="48">
        <f>'[1]CUADRO 7B'!V74/V$192</f>
        <v>2993961.7729876284</v>
      </c>
      <c r="W77" s="48">
        <f>'[1]CUADRO 7B'!W74/W$192</f>
        <v>2939720.4334058715</v>
      </c>
      <c r="X77" s="48">
        <f>'[1]CUADRO 7B'!X74/X$192</f>
        <v>3070616.6426463239</v>
      </c>
      <c r="Y77" s="48">
        <f>'[1]CUADRO 7B'!Y74/Y$192</f>
        <v>3219082.7505099792</v>
      </c>
      <c r="Z77" s="48">
        <f>'[1]CUADRO 7B'!Z74/Z$192</f>
        <v>2605250.1268203156</v>
      </c>
      <c r="AA77" s="48">
        <f>'[1]CUADRO 7B'!AA74/AA$192</f>
        <v>2797803.0131437383</v>
      </c>
      <c r="AB77" s="48">
        <f>'[1]CUADRO 7B'!AB74/AB$192</f>
        <v>3010585.5565332593</v>
      </c>
      <c r="AC77" s="48">
        <f>'[2]CUADRO 7B'!AC77/$AC$192</f>
        <v>1376000.1681468999</v>
      </c>
      <c r="AJ77" s="69"/>
    </row>
    <row r="78" spans="2:36" x14ac:dyDescent="0.2">
      <c r="B78" s="106" t="s">
        <v>165</v>
      </c>
      <c r="C78" s="48">
        <f>'[1]CUADRO 7B'!C75/C$192</f>
        <v>701926.25174944894</v>
      </c>
      <c r="D78" s="48">
        <f>'[1]CUADRO 7B'!D75/D$192</f>
        <v>840719.72311527806</v>
      </c>
      <c r="E78" s="48">
        <f>'[1]CUADRO 7B'!E75/E$192</f>
        <v>919949.8728322892</v>
      </c>
      <c r="F78" s="48">
        <f>'[1]CUADRO 7B'!F75/F$192</f>
        <v>1035046.5048893621</v>
      </c>
      <c r="G78" s="48">
        <f>'[1]CUADRO 7B'!G75/G$192</f>
        <v>1182170.1711429863</v>
      </c>
      <c r="H78" s="48">
        <f>'[1]CUADRO 7B'!H75/H$192</f>
        <v>1029396.9089176729</v>
      </c>
      <c r="I78" s="48">
        <f>'[1]CUADRO 7B'!I75/I$192</f>
        <v>693940.20922486973</v>
      </c>
      <c r="J78" s="48">
        <f>'[1]CUADRO 7B'!J75/J$192</f>
        <v>733812.85683905799</v>
      </c>
      <c r="K78" s="48">
        <f>'[1]CUADRO 7B'!K75/K$192</f>
        <v>746555.02146486624</v>
      </c>
      <c r="L78" s="48">
        <f>'[1]CUADRO 7B'!L75/L$192</f>
        <v>810543.52490070101</v>
      </c>
      <c r="M78" s="48">
        <f>'[1]CUADRO 7B'!M75/M$192</f>
        <v>794910.38558930252</v>
      </c>
      <c r="N78" s="48">
        <f>'[1]CUADRO 7B'!N75/N$192</f>
        <v>750323.06273882114</v>
      </c>
      <c r="O78" s="48">
        <f>'[1]CUADRO 7B'!O75/O$192</f>
        <v>933134.9191865006</v>
      </c>
      <c r="P78" s="48">
        <f>'[1]CUADRO 7B'!P75/P$192</f>
        <v>3028335.8053210219</v>
      </c>
      <c r="Q78" s="48">
        <f>'[1]CUADRO 7B'!Q75/Q$192</f>
        <v>2078382.291100099</v>
      </c>
      <c r="R78" s="48">
        <f>'[1]CUADRO 7B'!R75/R$192</f>
        <v>1704658.1482154932</v>
      </c>
      <c r="S78" s="48">
        <f>'[1]CUADRO 7B'!S75/S$192</f>
        <v>1569461.6796112261</v>
      </c>
      <c r="T78" s="48">
        <f>'[1]CUADRO 7B'!T75/T$192</f>
        <v>1480556.1432133347</v>
      </c>
      <c r="U78" s="48">
        <f>'[1]CUADRO 7B'!U75/U$192</f>
        <v>2330127.7249540989</v>
      </c>
      <c r="V78" s="48">
        <f>'[1]CUADRO 7B'!V75/V$192</f>
        <v>2238141.2939881273</v>
      </c>
      <c r="W78" s="48">
        <f>'[1]CUADRO 7B'!W75/W$192</f>
        <v>1501494.8688232156</v>
      </c>
      <c r="X78" s="48">
        <f>'[1]CUADRO 7B'!X75/X$192</f>
        <v>3521540.8636379926</v>
      </c>
      <c r="Y78" s="48">
        <f>'[1]CUADRO 7B'!Y75/Y$192</f>
        <v>2527230.7136372444</v>
      </c>
      <c r="Z78" s="48">
        <f>'[1]CUADRO 7B'!Z75/Z$192</f>
        <v>2963697.2468669135</v>
      </c>
      <c r="AA78" s="48">
        <f>'[1]CUADRO 7B'!AA75/AA$192</f>
        <v>2801618.2132850424</v>
      </c>
      <c r="AB78" s="48">
        <f>'[1]CUADRO 7B'!AB75/AB$192</f>
        <v>3637532.7253521523</v>
      </c>
      <c r="AC78" s="48">
        <f>'[2]CUADRO 7B'!AC78/$AC$192</f>
        <v>1225855.45304272</v>
      </c>
      <c r="AJ78" s="69"/>
    </row>
    <row r="79" spans="2:36" x14ac:dyDescent="0.2">
      <c r="B79" s="106" t="s">
        <v>166</v>
      </c>
      <c r="C79" s="48">
        <f>'[1]CUADRO 7B'!C76/C$192</f>
        <v>19139.33022525983</v>
      </c>
      <c r="D79" s="48">
        <f>'[1]CUADRO 7B'!D76/D$192</f>
        <v>17325.178165180259</v>
      </c>
      <c r="E79" s="48">
        <f>'[1]CUADRO 7B'!E76/E$192</f>
        <v>14946.659252988688</v>
      </c>
      <c r="F79" s="48">
        <f>'[1]CUADRO 7B'!F76/F$192</f>
        <v>6456.7809013793312</v>
      </c>
      <c r="G79" s="48">
        <f>'[1]CUADRO 7B'!G76/G$192</f>
        <v>11926.499680618739</v>
      </c>
      <c r="H79" s="48">
        <f>'[1]CUADRO 7B'!H76/H$192</f>
        <v>18482.862813886048</v>
      </c>
      <c r="I79" s="48">
        <f>'[1]CUADRO 7B'!I76/I$192</f>
        <v>19800.254779947496</v>
      </c>
      <c r="J79" s="48">
        <f>'[1]CUADRO 7B'!J76/J$192</f>
        <v>16670.704652885088</v>
      </c>
      <c r="K79" s="48">
        <f>'[1]CUADRO 7B'!K76/K$192</f>
        <v>17220.611455812301</v>
      </c>
      <c r="L79" s="48">
        <f>'[1]CUADRO 7B'!L76/L$192</f>
        <v>19669.116587765806</v>
      </c>
      <c r="M79" s="48">
        <f>'[1]CUADRO 7B'!M76/M$192</f>
        <v>34744.34335305632</v>
      </c>
      <c r="N79" s="48">
        <f>'[1]CUADRO 7B'!N76/N$192</f>
        <v>35139.703428162255</v>
      </c>
      <c r="O79" s="48">
        <f>'[1]CUADRO 7B'!O76/O$192</f>
        <v>48431.435823727501</v>
      </c>
      <c r="P79" s="48">
        <f>'[1]CUADRO 7B'!P76/P$192</f>
        <v>33226.798811079752</v>
      </c>
      <c r="Q79" s="48">
        <f>'[1]CUADRO 7B'!Q76/Q$192</f>
        <v>39134.495319609254</v>
      </c>
      <c r="R79" s="48">
        <f>'[1]CUADRO 7B'!R76/R$192</f>
        <v>49147.793218934501</v>
      </c>
      <c r="S79" s="48">
        <f>'[1]CUADRO 7B'!S76/S$192</f>
        <v>52937.145378561509</v>
      </c>
      <c r="T79" s="48">
        <f>'[1]CUADRO 7B'!T76/T$192</f>
        <v>49650.07251889044</v>
      </c>
      <c r="U79" s="48">
        <f>'[1]CUADRO 7B'!U76/U$192</f>
        <v>47440.444206276872</v>
      </c>
      <c r="V79" s="48">
        <f>'[1]CUADRO 7B'!V76/V$192</f>
        <v>45884.951458128671</v>
      </c>
      <c r="W79" s="48">
        <f>'[1]CUADRO 7B'!W76/W$192</f>
        <v>0</v>
      </c>
      <c r="X79" s="48">
        <f>'[1]CUADRO 7B'!X76/X$192</f>
        <v>0</v>
      </c>
      <c r="Y79" s="48">
        <f>'[1]CUADRO 7B'!Y76/Y$192</f>
        <v>0</v>
      </c>
      <c r="Z79" s="48">
        <f>'[1]CUADRO 7B'!Z76/Z$192</f>
        <v>0</v>
      </c>
      <c r="AA79" s="48">
        <f>'[1]CUADRO 7B'!AA76/AA$192</f>
        <v>0</v>
      </c>
      <c r="AB79" s="48">
        <f>'[1]CUADRO 7B'!AB76/AB$192</f>
        <v>0</v>
      </c>
      <c r="AC79" s="48">
        <f>'[2]CUADRO 7B'!AC79/$AC$192</f>
        <v>0</v>
      </c>
      <c r="AJ79" s="69"/>
    </row>
    <row r="80" spans="2:36" x14ac:dyDescent="0.2">
      <c r="B80" s="106" t="s">
        <v>167</v>
      </c>
      <c r="C80" s="48">
        <f>'[1]CUADRO 7B'!C77/C$192</f>
        <v>0</v>
      </c>
      <c r="D80" s="48">
        <f>'[1]CUADRO 7B'!D77/D$192</f>
        <v>0</v>
      </c>
      <c r="E80" s="48">
        <f>'[1]CUADRO 7B'!E77/E$192</f>
        <v>0</v>
      </c>
      <c r="F80" s="48">
        <f>'[1]CUADRO 7B'!F77/F$192</f>
        <v>0</v>
      </c>
      <c r="G80" s="48">
        <f>'[1]CUADRO 7B'!G77/G$192</f>
        <v>0</v>
      </c>
      <c r="H80" s="48">
        <f>'[1]CUADRO 7B'!H77/H$192</f>
        <v>15189.90298641138</v>
      </c>
      <c r="I80" s="48">
        <f>'[1]CUADRO 7B'!I77/I$192</f>
        <v>0</v>
      </c>
      <c r="J80" s="48">
        <f>'[1]CUADRO 7B'!J77/J$192</f>
        <v>11035.10535434994</v>
      </c>
      <c r="K80" s="48">
        <f>'[1]CUADRO 7B'!K77/K$192</f>
        <v>20014.777519812964</v>
      </c>
      <c r="L80" s="48">
        <f>'[1]CUADRO 7B'!L77/L$192</f>
        <v>34360.50988356991</v>
      </c>
      <c r="M80" s="48">
        <f>'[1]CUADRO 7B'!M77/M$192</f>
        <v>30328.793169317989</v>
      </c>
      <c r="N80" s="48">
        <f>'[1]CUADRO 7B'!N77/N$192</f>
        <v>36710.265235552826</v>
      </c>
      <c r="O80" s="48">
        <f>'[1]CUADRO 7B'!O77/O$192</f>
        <v>33677.903615405135</v>
      </c>
      <c r="P80" s="48">
        <f>'[1]CUADRO 7B'!P77/P$192</f>
        <v>35232.262099979715</v>
      </c>
      <c r="Q80" s="48">
        <f>'[1]CUADRO 7B'!Q77/Q$192</f>
        <v>43772.051104964688</v>
      </c>
      <c r="R80" s="48">
        <f>'[1]CUADRO 7B'!R77/R$192</f>
        <v>32171.710259622741</v>
      </c>
      <c r="S80" s="48">
        <f>'[1]CUADRO 7B'!S77/S$192</f>
        <v>24276.274233564935</v>
      </c>
      <c r="T80" s="48">
        <f>'[1]CUADRO 7B'!T77/T$192</f>
        <v>33193.472839970913</v>
      </c>
      <c r="U80" s="48">
        <f>'[1]CUADRO 7B'!U77/U$192</f>
        <v>28799.307487172035</v>
      </c>
      <c r="V80" s="48">
        <f>'[1]CUADRO 7B'!V77/V$192</f>
        <v>20541.979800676654</v>
      </c>
      <c r="W80" s="48">
        <f>'[1]CUADRO 7B'!W77/W$192</f>
        <v>58698.263083385245</v>
      </c>
      <c r="X80" s="48">
        <f>'[1]CUADRO 7B'!X77/X$192</f>
        <v>43109.047955463</v>
      </c>
      <c r="Y80" s="48">
        <f>'[1]CUADRO 7B'!Y77/Y$192</f>
        <v>39913.386612114911</v>
      </c>
      <c r="Z80" s="48">
        <f>'[1]CUADRO 7B'!Z77/Z$192</f>
        <v>43326.604883023763</v>
      </c>
      <c r="AA80" s="48">
        <f>'[1]CUADRO 7B'!AA77/AA$192</f>
        <v>48154.51078804805</v>
      </c>
      <c r="AB80" s="48">
        <f>'[1]CUADRO 7B'!AB77/AB$192</f>
        <v>48946.535099111839</v>
      </c>
      <c r="AC80" s="48">
        <f>'[2]CUADRO 7B'!AC80/$AC$192</f>
        <v>40075.971089699997</v>
      </c>
      <c r="AJ80" s="69"/>
    </row>
    <row r="81" spans="2:36" x14ac:dyDescent="0.2">
      <c r="B81" s="106" t="s">
        <v>168</v>
      </c>
      <c r="C81" s="48">
        <f>'[1]CUADRO 7B'!C78/C$192</f>
        <v>17771.212200479094</v>
      </c>
      <c r="D81" s="48">
        <f>'[1]CUADRO 7B'!D78/D$192</f>
        <v>9885.076466329645</v>
      </c>
      <c r="E81" s="48">
        <f>'[1]CUADRO 7B'!E78/E$192</f>
        <v>22614.968662506479</v>
      </c>
      <c r="F81" s="48">
        <f>'[1]CUADRO 7B'!F78/F$192</f>
        <v>8901.5486910457857</v>
      </c>
      <c r="G81" s="48">
        <f>'[1]CUADRO 7B'!G78/G$192</f>
        <v>9739.0461141359046</v>
      </c>
      <c r="H81" s="48">
        <f>'[1]CUADRO 7B'!H78/H$192</f>
        <v>21147.223464282219</v>
      </c>
      <c r="I81" s="48">
        <f>'[1]CUADRO 7B'!I78/I$192</f>
        <v>36421.092448348958</v>
      </c>
      <c r="J81" s="48">
        <f>'[1]CUADRO 7B'!J78/J$192</f>
        <v>25708.293186915293</v>
      </c>
      <c r="K81" s="48">
        <f>'[1]CUADRO 7B'!K78/K$192</f>
        <v>22725.425553531863</v>
      </c>
      <c r="L81" s="48">
        <f>'[1]CUADRO 7B'!L78/L$192</f>
        <v>24296.396827764165</v>
      </c>
      <c r="M81" s="48">
        <f>'[1]CUADRO 7B'!M78/M$192</f>
        <v>24772.909942945975</v>
      </c>
      <c r="N81" s="48">
        <f>'[1]CUADRO 7B'!N78/N$192</f>
        <v>24428.237361819094</v>
      </c>
      <c r="O81" s="48">
        <f>'[1]CUADRO 7B'!O78/O$192</f>
        <v>23444.149846406319</v>
      </c>
      <c r="P81" s="48">
        <f>'[1]CUADRO 7B'!P78/P$192</f>
        <v>25174.855144078243</v>
      </c>
      <c r="Q81" s="48">
        <f>'[1]CUADRO 7B'!Q78/Q$192</f>
        <v>21318.90425137608</v>
      </c>
      <c r="R81" s="48">
        <f>'[1]CUADRO 7B'!R78/R$192</f>
        <v>24054.904324741779</v>
      </c>
      <c r="S81" s="48">
        <f>'[1]CUADRO 7B'!S78/S$192</f>
        <v>24279.635584813557</v>
      </c>
      <c r="T81" s="48">
        <f>'[1]CUADRO 7B'!T78/T$192</f>
        <v>24761.190879733596</v>
      </c>
      <c r="U81" s="48">
        <f>'[1]CUADRO 7B'!U78/U$192</f>
        <v>26668.985459020449</v>
      </c>
      <c r="V81" s="48">
        <f>'[1]CUADRO 7B'!V78/V$192</f>
        <v>28474.072464473793</v>
      </c>
      <c r="W81" s="48">
        <f>'[1]CUADRO 7B'!W78/W$192</f>
        <v>33373.102218637236</v>
      </c>
      <c r="X81" s="48">
        <f>'[1]CUADRO 7B'!X78/X$192</f>
        <v>33536.993749537345</v>
      </c>
      <c r="Y81" s="48">
        <f>'[1]CUADRO 7B'!Y78/Y$192</f>
        <v>30586.059663354288</v>
      </c>
      <c r="Z81" s="48">
        <f>'[1]CUADRO 7B'!Z78/Z$192</f>
        <v>32801.350144745556</v>
      </c>
      <c r="AA81" s="48">
        <f>'[1]CUADRO 7B'!AA78/AA$192</f>
        <v>33312.578492285371</v>
      </c>
      <c r="AB81" s="48">
        <f>'[1]CUADRO 7B'!AB78/AB$192</f>
        <v>35369.788824775162</v>
      </c>
      <c r="AC81" s="48">
        <f>'[2]CUADRO 7B'!AC81/$AC$192</f>
        <v>16182.96976009</v>
      </c>
      <c r="AJ81" s="69"/>
    </row>
    <row r="82" spans="2:36" x14ac:dyDescent="0.2">
      <c r="B82" s="106" t="s">
        <v>169</v>
      </c>
      <c r="C82" s="48">
        <f>'[1]CUADRO 7B'!C79/C$192</f>
        <v>29836.879701942908</v>
      </c>
      <c r="D82" s="48">
        <f>'[1]CUADRO 7B'!D79/D$192</f>
        <v>30517.509981142877</v>
      </c>
      <c r="E82" s="48">
        <f>'[1]CUADRO 7B'!E79/E$192</f>
        <v>26221.358934719396</v>
      </c>
      <c r="F82" s="48">
        <f>'[1]CUADRO 7B'!F79/F$192</f>
        <v>27073.52484159503</v>
      </c>
      <c r="G82" s="48">
        <f>'[1]CUADRO 7B'!G79/G$192</f>
        <v>26844.760122502219</v>
      </c>
      <c r="H82" s="48">
        <f>'[1]CUADRO 7B'!H79/H$192</f>
        <v>32422.791478230887</v>
      </c>
      <c r="I82" s="48">
        <f>'[1]CUADRO 7B'!I79/I$192</f>
        <v>22020.203068605137</v>
      </c>
      <c r="J82" s="48">
        <f>'[1]CUADRO 7B'!J79/J$192</f>
        <v>24721.894685113231</v>
      </c>
      <c r="K82" s="48">
        <f>'[1]CUADRO 7B'!K79/K$192</f>
        <v>25794.641383854327</v>
      </c>
      <c r="L82" s="48">
        <f>'[1]CUADRO 7B'!L79/L$192</f>
        <v>44313.852718898444</v>
      </c>
      <c r="M82" s="48">
        <f>'[1]CUADRO 7B'!M79/M$192</f>
        <v>27714.159897675316</v>
      </c>
      <c r="N82" s="48">
        <f>'[1]CUADRO 7B'!N79/N$192</f>
        <v>28996.309304934774</v>
      </c>
      <c r="O82" s="48">
        <f>'[1]CUADRO 7B'!O79/O$192</f>
        <v>35751.300226910425</v>
      </c>
      <c r="P82" s="48">
        <f>'[1]CUADRO 7B'!P79/P$192</f>
        <v>0</v>
      </c>
      <c r="Q82" s="48">
        <f>'[1]CUADRO 7B'!Q79/Q$192</f>
        <v>0</v>
      </c>
      <c r="R82" s="48">
        <f>'[1]CUADRO 7B'!R79/R$192</f>
        <v>0</v>
      </c>
      <c r="S82" s="48">
        <f>'[1]CUADRO 7B'!S79/S$192</f>
        <v>0</v>
      </c>
      <c r="T82" s="48">
        <f>'[1]CUADRO 7B'!T79/T$192</f>
        <v>0</v>
      </c>
      <c r="U82" s="48">
        <f>'[1]CUADRO 7B'!U79/U$192</f>
        <v>0</v>
      </c>
      <c r="V82" s="48">
        <f>'[1]CUADRO 7B'!V79/V$192</f>
        <v>0</v>
      </c>
      <c r="W82" s="48">
        <f>'[1]CUADRO 7B'!W79/W$192</f>
        <v>0</v>
      </c>
      <c r="X82" s="48">
        <f>'[1]CUADRO 7B'!X79/X$192</f>
        <v>0</v>
      </c>
      <c r="Y82" s="48">
        <f>'[1]CUADRO 7B'!Y79/Y$192</f>
        <v>0</v>
      </c>
      <c r="Z82" s="48">
        <f>'[1]CUADRO 7B'!Z79/Z$192</f>
        <v>0</v>
      </c>
      <c r="AA82" s="48">
        <f>'[1]CUADRO 7B'!AA79/AA$192</f>
        <v>0</v>
      </c>
      <c r="AB82" s="48">
        <f>'[1]CUADRO 7B'!AB79/AB$192</f>
        <v>0</v>
      </c>
      <c r="AC82" s="48">
        <f>'[2]CUADRO 7B'!AC82/$AC$192</f>
        <v>0</v>
      </c>
      <c r="AJ82" s="69"/>
    </row>
    <row r="83" spans="2:36" x14ac:dyDescent="0.2">
      <c r="B83" s="106" t="s">
        <v>170</v>
      </c>
      <c r="C83" s="48">
        <f>'[1]CUADRO 7B'!C80/C$192</f>
        <v>6481.5530469109444</v>
      </c>
      <c r="D83" s="48">
        <f>'[1]CUADRO 7B'!D80/D$192</f>
        <v>5753.8147380430737</v>
      </c>
      <c r="E83" s="48">
        <f>'[1]CUADRO 7B'!E80/E$192</f>
        <v>7113.5948243144267</v>
      </c>
      <c r="F83" s="48">
        <f>'[1]CUADRO 7B'!F80/F$192</f>
        <v>8934.8653165118394</v>
      </c>
      <c r="G83" s="48">
        <f>'[1]CUADRO 7B'!G80/G$192</f>
        <v>10148.263587766456</v>
      </c>
      <c r="H83" s="48">
        <f>'[1]CUADRO 7B'!H80/H$192</f>
        <v>12600.412711879937</v>
      </c>
      <c r="I83" s="48">
        <f>'[1]CUADRO 7B'!I80/I$192</f>
        <v>14573.764747600351</v>
      </c>
      <c r="J83" s="48">
        <f>'[1]CUADRO 7B'!J80/J$192</f>
        <v>17906.712855082489</v>
      </c>
      <c r="K83" s="48">
        <f>'[1]CUADRO 7B'!K80/K$192</f>
        <v>11905.637314492446</v>
      </c>
      <c r="L83" s="48">
        <f>'[1]CUADRO 7B'!L80/L$192</f>
        <v>57.62364624165216</v>
      </c>
      <c r="M83" s="48">
        <f>'[1]CUADRO 7B'!M80/M$192</f>
        <v>736.59875438096958</v>
      </c>
      <c r="N83" s="48">
        <f>'[1]CUADRO 7B'!N80/N$192</f>
        <v>1153.4241669376704</v>
      </c>
      <c r="O83" s="48">
        <f>'[1]CUADRO 7B'!O80/O$192</f>
        <v>1223.1434728055592</v>
      </c>
      <c r="P83" s="48">
        <f>'[1]CUADRO 7B'!P80/P$192</f>
        <v>1741.0059562503318</v>
      </c>
      <c r="Q83" s="48">
        <f>'[1]CUADRO 7B'!Q80/Q$192</f>
        <v>1494.9595141244847</v>
      </c>
      <c r="R83" s="48">
        <f>'[1]CUADRO 7B'!R80/R$192</f>
        <v>1773.301222866291</v>
      </c>
      <c r="S83" s="48">
        <f>'[1]CUADRO 7B'!S80/S$192</f>
        <v>1345.5781448696116</v>
      </c>
      <c r="T83" s="48">
        <f>'[1]CUADRO 7B'!T80/T$192</f>
        <v>1037.6803977755626</v>
      </c>
      <c r="U83" s="48">
        <f>'[1]CUADRO 7B'!U80/U$192</f>
        <v>485.60635831282002</v>
      </c>
      <c r="V83" s="48">
        <f>'[1]CUADRO 7B'!V80/V$192</f>
        <v>136.13232215146917</v>
      </c>
      <c r="W83" s="48">
        <f>'[1]CUADRO 7B'!W80/W$192</f>
        <v>41.547403307285514</v>
      </c>
      <c r="X83" s="48">
        <f>'[1]CUADRO 7B'!X80/X$192</f>
        <v>28.867869604343344</v>
      </c>
      <c r="Y83" s="48">
        <f>'[1]CUADRO 7B'!Y80/Y$192</f>
        <v>62.040020032998342</v>
      </c>
      <c r="Z83" s="48">
        <f>'[1]CUADRO 7B'!Z80/Z$192</f>
        <v>630.25022077396363</v>
      </c>
      <c r="AA83" s="48">
        <f>'[1]CUADRO 7B'!AA80/AA$192</f>
        <v>661.34863904760675</v>
      </c>
      <c r="AB83" s="48">
        <f>'[1]CUADRO 7B'!AB80/AB$192</f>
        <v>6.2527410323056678</v>
      </c>
      <c r="AC83" s="48">
        <f>'[2]CUADRO 7B'!AC83/$AC$192</f>
        <v>1.3051399399999999</v>
      </c>
      <c r="AJ83" s="69"/>
    </row>
    <row r="84" spans="2:36" x14ac:dyDescent="0.2">
      <c r="B84" s="106" t="s">
        <v>171</v>
      </c>
      <c r="C84" s="48">
        <f>'[1]CUADRO 7B'!C81/C$192</f>
        <v>0</v>
      </c>
      <c r="D84" s="48">
        <f>'[1]CUADRO 7B'!D81/D$192</f>
        <v>0</v>
      </c>
      <c r="E84" s="48">
        <f>'[1]CUADRO 7B'!E81/E$192</f>
        <v>0</v>
      </c>
      <c r="F84" s="48">
        <f>'[1]CUADRO 7B'!F81/F$192</f>
        <v>0</v>
      </c>
      <c r="G84" s="48">
        <f>'[1]CUADRO 7B'!G81/G$192</f>
        <v>0</v>
      </c>
      <c r="H84" s="48">
        <f>'[1]CUADRO 7B'!H81/H$192</f>
        <v>0</v>
      </c>
      <c r="I84" s="48">
        <f>'[1]CUADRO 7B'!I81/I$192</f>
        <v>0</v>
      </c>
      <c r="J84" s="48">
        <f>'[1]CUADRO 7B'!J81/J$192</f>
        <v>0</v>
      </c>
      <c r="K84" s="48">
        <f>'[1]CUADRO 7B'!K81/K$192</f>
        <v>0</v>
      </c>
      <c r="L84" s="48">
        <f>'[1]CUADRO 7B'!L81/L$192</f>
        <v>0</v>
      </c>
      <c r="M84" s="48">
        <f>'[1]CUADRO 7B'!M81/M$192</f>
        <v>0</v>
      </c>
      <c r="N84" s="48">
        <f>'[1]CUADRO 7B'!N81/N$192</f>
        <v>0</v>
      </c>
      <c r="O84" s="48">
        <f>'[1]CUADRO 7B'!O81/O$192</f>
        <v>0</v>
      </c>
      <c r="P84" s="48">
        <f>'[1]CUADRO 7B'!P81/P$192</f>
        <v>0</v>
      </c>
      <c r="Q84" s="48">
        <f>'[1]CUADRO 7B'!Q81/Q$192</f>
        <v>0</v>
      </c>
      <c r="R84" s="48">
        <f>'[1]CUADRO 7B'!R81/R$192</f>
        <v>0</v>
      </c>
      <c r="S84" s="48">
        <f>'[1]CUADRO 7B'!S81/S$192</f>
        <v>0</v>
      </c>
      <c r="T84" s="48">
        <f>'[1]CUADRO 7B'!T81/T$192</f>
        <v>0</v>
      </c>
      <c r="U84" s="48">
        <f>'[1]CUADRO 7B'!U81/U$192</f>
        <v>0</v>
      </c>
      <c r="V84" s="48">
        <f>'[1]CUADRO 7B'!V81/V$192</f>
        <v>0</v>
      </c>
      <c r="W84" s="48">
        <f>'[1]CUADRO 7B'!W81/W$192</f>
        <v>0</v>
      </c>
      <c r="X84" s="48">
        <f>'[1]CUADRO 7B'!X81/X$192</f>
        <v>0</v>
      </c>
      <c r="Y84" s="48">
        <f>'[1]CUADRO 7B'!Y81/Y$192</f>
        <v>0</v>
      </c>
      <c r="Z84" s="48">
        <f>'[1]CUADRO 7B'!Z81/Z$192</f>
        <v>0</v>
      </c>
      <c r="AA84" s="48">
        <f>'[1]CUADRO 7B'!AA81/AA$192</f>
        <v>0</v>
      </c>
      <c r="AB84" s="48">
        <f>'[1]CUADRO 7B'!AB81/AB$192</f>
        <v>0</v>
      </c>
      <c r="AC84" s="48">
        <f>'[2]CUADRO 7B'!AC84/$AC$192</f>
        <v>0</v>
      </c>
      <c r="AJ84" s="69"/>
    </row>
    <row r="85" spans="2:36" x14ac:dyDescent="0.2">
      <c r="B85" s="106" t="s">
        <v>172</v>
      </c>
      <c r="C85" s="48">
        <f>'[1]CUADRO 7B'!C82/C$192</f>
        <v>510519.35780062363</v>
      </c>
      <c r="D85" s="48">
        <f>'[1]CUADRO 7B'!D82/D$192</f>
        <v>589448.45457563328</v>
      </c>
      <c r="E85" s="48">
        <f>'[1]CUADRO 7B'!E82/E$192</f>
        <v>557031.04030125192</v>
      </c>
      <c r="F85" s="48">
        <f>'[1]CUADRO 7B'!F82/F$192</f>
        <v>599902.06425488286</v>
      </c>
      <c r="G85" s="48">
        <f>'[1]CUADRO 7B'!G82/G$192</f>
        <v>618965.16651712614</v>
      </c>
      <c r="H85" s="48">
        <f>'[1]CUADRO 7B'!H82/H$192</f>
        <v>704031.44064709172</v>
      </c>
      <c r="I85" s="48">
        <f>'[1]CUADRO 7B'!I82/I$192</f>
        <v>761014.90497610578</v>
      </c>
      <c r="J85" s="48">
        <f>'[1]CUADRO 7B'!J82/J$192</f>
        <v>824428.35096823657</v>
      </c>
      <c r="K85" s="48">
        <f>'[1]CUADRO 7B'!K82/K$192</f>
        <v>885378.89672946068</v>
      </c>
      <c r="L85" s="48">
        <f>'[1]CUADRO 7B'!L82/L$192</f>
        <v>989730.70109727106</v>
      </c>
      <c r="M85" s="48">
        <f>'[1]CUADRO 7B'!M82/M$192</f>
        <v>1028125.7157161243</v>
      </c>
      <c r="N85" s="48">
        <f>'[1]CUADRO 7B'!N82/N$192</f>
        <v>1011795.1061885362</v>
      </c>
      <c r="O85" s="48">
        <f>'[1]CUADRO 7B'!O82/O$192</f>
        <v>1081932.5925408821</v>
      </c>
      <c r="P85" s="48">
        <f>'[1]CUADRO 7B'!P82/P$192</f>
        <v>1131911.9471703237</v>
      </c>
      <c r="Q85" s="48">
        <f>'[1]CUADRO 7B'!Q82/Q$192</f>
        <v>1161128.8606895767</v>
      </c>
      <c r="R85" s="48">
        <f>'[1]CUADRO 7B'!R82/R$192</f>
        <v>1177796.5604796382</v>
      </c>
      <c r="S85" s="48">
        <f>'[1]CUADRO 7B'!S82/S$192</f>
        <v>1245187.8693492436</v>
      </c>
      <c r="T85" s="48">
        <f>'[1]CUADRO 7B'!T82/T$192</f>
        <v>1298477.1007153243</v>
      </c>
      <c r="U85" s="48">
        <f>'[1]CUADRO 7B'!U82/U$192</f>
        <v>1427226.9795164163</v>
      </c>
      <c r="V85" s="48">
        <f>'[1]CUADRO 7B'!V82/V$192</f>
        <v>1412718.2106123571</v>
      </c>
      <c r="W85" s="48">
        <f>'[1]CUADRO 7B'!W82/W$192</f>
        <v>1519691.4757147066</v>
      </c>
      <c r="X85" s="48">
        <f>'[1]CUADRO 7B'!X82/X$192</f>
        <v>1489638.5770783096</v>
      </c>
      <c r="Y85" s="48">
        <f>'[1]CUADRO 7B'!Y82/Y$192</f>
        <v>1473173.8213492588</v>
      </c>
      <c r="Z85" s="48">
        <f>'[1]CUADRO 7B'!Z82/Z$192</f>
        <v>1555169.3206792674</v>
      </c>
      <c r="AA85" s="48">
        <f>'[1]CUADRO 7B'!AA82/AA$192</f>
        <v>1727912.9146128932</v>
      </c>
      <c r="AB85" s="48">
        <f>'[1]CUADRO 7B'!AB82/AB$192</f>
        <v>1724594.406902828</v>
      </c>
      <c r="AC85" s="48">
        <f>'[2]CUADRO 7B'!AC85/$AC$192</f>
        <v>796458.15957317001</v>
      </c>
      <c r="AJ85" s="69"/>
    </row>
    <row r="86" spans="2:36" x14ac:dyDescent="0.2">
      <c r="B86" s="106" t="s">
        <v>173</v>
      </c>
      <c r="C86" s="48">
        <f>'[1]CUADRO 7B'!C83/C$192</f>
        <v>491461.13053115888</v>
      </c>
      <c r="D86" s="48">
        <f>'[1]CUADRO 7B'!D83/D$192</f>
        <v>601911.59877974621</v>
      </c>
      <c r="E86" s="48">
        <f>'[1]CUADRO 7B'!E83/E$192</f>
        <v>518963.24246369896</v>
      </c>
      <c r="F86" s="48">
        <f>'[1]CUADRO 7B'!F83/F$192</f>
        <v>553672.58733249817</v>
      </c>
      <c r="G86" s="48">
        <f>'[1]CUADRO 7B'!G83/G$192</f>
        <v>654957.14178877533</v>
      </c>
      <c r="H86" s="48">
        <f>'[1]CUADRO 7B'!H83/H$192</f>
        <v>713505.34080261551</v>
      </c>
      <c r="I86" s="48">
        <f>'[1]CUADRO 7B'!I83/I$192</f>
        <v>723581.93294879957</v>
      </c>
      <c r="J86" s="48">
        <f>'[1]CUADRO 7B'!J83/J$192</f>
        <v>847163.38012334018</v>
      </c>
      <c r="K86" s="48">
        <f>'[1]CUADRO 7B'!K83/K$192</f>
        <v>895391.01765620604</v>
      </c>
      <c r="L86" s="48">
        <f>'[1]CUADRO 7B'!L83/L$192</f>
        <v>953277.21816582023</v>
      </c>
      <c r="M86" s="48">
        <f>'[1]CUADRO 7B'!M83/M$192</f>
        <v>984316.6518636893</v>
      </c>
      <c r="N86" s="48">
        <f>'[1]CUADRO 7B'!N83/N$192</f>
        <v>1011073.3493047226</v>
      </c>
      <c r="O86" s="48">
        <f>'[1]CUADRO 7B'!O83/O$192</f>
        <v>1203845.9424697941</v>
      </c>
      <c r="P86" s="48">
        <f>'[1]CUADRO 7B'!P83/P$192</f>
        <v>1226102.1095596708</v>
      </c>
      <c r="Q86" s="48">
        <f>'[1]CUADRO 7B'!Q83/Q$192</f>
        <v>1264146.9820154123</v>
      </c>
      <c r="R86" s="48">
        <f>'[1]CUADRO 7B'!R83/R$192</f>
        <v>1210939.2894281342</v>
      </c>
      <c r="S86" s="48">
        <f>'[1]CUADRO 7B'!S83/S$192</f>
        <v>1281070.0952990768</v>
      </c>
      <c r="T86" s="48">
        <f>'[1]CUADRO 7B'!T83/T$192</f>
        <v>1414701.1865225688</v>
      </c>
      <c r="U86" s="48">
        <f>'[1]CUADRO 7B'!U83/U$192</f>
        <v>1418734.5385861711</v>
      </c>
      <c r="V86" s="48">
        <f>'[1]CUADRO 7B'!V83/V$192</f>
        <v>1489556.38819764</v>
      </c>
      <c r="W86" s="48">
        <f>'[1]CUADRO 7B'!W83/W$192</f>
        <v>1555232.8879505261</v>
      </c>
      <c r="X86" s="48">
        <f>'[1]CUADRO 7B'!X83/X$192</f>
        <v>1537566.1624094998</v>
      </c>
      <c r="Y86" s="48">
        <f>'[1]CUADRO 7B'!Y83/Y$192</f>
        <v>1495309.9351668337</v>
      </c>
      <c r="Z86" s="48">
        <f>'[1]CUADRO 7B'!Z83/Z$192</f>
        <v>1587769.6654795527</v>
      </c>
      <c r="AA86" s="48">
        <f>'[1]CUADRO 7B'!AA83/AA$192</f>
        <v>1718898.9187954632</v>
      </c>
      <c r="AB86" s="48">
        <f>'[1]CUADRO 7B'!AB83/AB$192</f>
        <v>1773186.1515593745</v>
      </c>
      <c r="AC86" s="48">
        <f>'[2]CUADRO 7B'!AC86/$AC$192</f>
        <v>787982.89190465002</v>
      </c>
      <c r="AJ86" s="69"/>
    </row>
    <row r="87" spans="2:36" x14ac:dyDescent="0.2">
      <c r="B87" s="106" t="s">
        <v>174</v>
      </c>
      <c r="C87" s="48">
        <f>'[1]CUADRO 7B'!C84/C$192</f>
        <v>0</v>
      </c>
      <c r="D87" s="48">
        <f>'[1]CUADRO 7B'!D84/D$192</f>
        <v>48175.696240706187</v>
      </c>
      <c r="E87" s="48">
        <f>'[1]CUADRO 7B'!E84/E$192</f>
        <v>50534.407197634289</v>
      </c>
      <c r="F87" s="48">
        <f>'[1]CUADRO 7B'!F84/F$192</f>
        <v>51945.127712116024</v>
      </c>
      <c r="G87" s="48">
        <f>'[1]CUADRO 7B'!G84/G$192</f>
        <v>72726.638864138076</v>
      </c>
      <c r="H87" s="48">
        <f>'[1]CUADRO 7B'!H84/H$192</f>
        <v>71691.640173840467</v>
      </c>
      <c r="I87" s="48">
        <f>'[1]CUADRO 7B'!I84/I$192</f>
        <v>78268.125518467714</v>
      </c>
      <c r="J87" s="48">
        <f>'[1]CUADRO 7B'!J84/J$192</f>
        <v>85868.162049516061</v>
      </c>
      <c r="K87" s="48">
        <f>'[1]CUADRO 7B'!K84/K$192</f>
        <v>90177.910765024368</v>
      </c>
      <c r="L87" s="48">
        <f>'[1]CUADRO 7B'!L84/L$192</f>
        <v>60497.546536520902</v>
      </c>
      <c r="M87" s="48">
        <f>'[1]CUADRO 7B'!M84/M$192</f>
        <v>82893.95377140028</v>
      </c>
      <c r="N87" s="48">
        <f>'[1]CUADRO 7B'!N84/N$192</f>
        <v>58607.259525645291</v>
      </c>
      <c r="O87" s="48">
        <f>'[1]CUADRO 7B'!O84/O$192</f>
        <v>87985.031739751139</v>
      </c>
      <c r="P87" s="48">
        <f>'[1]CUADRO 7B'!P84/P$192</f>
        <v>85121.042339602645</v>
      </c>
      <c r="Q87" s="48">
        <f>'[1]CUADRO 7B'!Q84/Q$192</f>
        <v>67640.015263919791</v>
      </c>
      <c r="R87" s="48">
        <f>'[1]CUADRO 7B'!R84/R$192</f>
        <v>103951.94216011386</v>
      </c>
      <c r="S87" s="48">
        <f>'[1]CUADRO 7B'!S84/S$192</f>
        <v>98131.990492020472</v>
      </c>
      <c r="T87" s="48">
        <f>'[1]CUADRO 7B'!T84/T$192</f>
        <v>98485.541034863869</v>
      </c>
      <c r="U87" s="48">
        <f>'[1]CUADRO 7B'!U84/U$192</f>
        <v>80161.107257063079</v>
      </c>
      <c r="V87" s="48">
        <f>'[1]CUADRO 7B'!V84/V$192</f>
        <v>98820.37958303628</v>
      </c>
      <c r="W87" s="48">
        <f>'[1]CUADRO 7B'!W84/W$192</f>
        <v>99165.906582470969</v>
      </c>
      <c r="X87" s="48">
        <f>'[1]CUADRO 7B'!X84/X$192</f>
        <v>105409.93537729226</v>
      </c>
      <c r="Y87" s="48">
        <f>'[1]CUADRO 7B'!Y84/Y$192</f>
        <v>118585.98119613891</v>
      </c>
      <c r="Z87" s="48">
        <f>'[1]CUADRO 7B'!Z84/Z$192</f>
        <v>114904.27035305728</v>
      </c>
      <c r="AA87" s="48">
        <f>'[1]CUADRO 7B'!AA84/AA$192</f>
        <v>125547.23795960225</v>
      </c>
      <c r="AB87" s="48">
        <f>'[1]CUADRO 7B'!AB84/AB$192</f>
        <v>122996.69355442196</v>
      </c>
      <c r="AC87" s="48">
        <f>'[2]CUADRO 7B'!AC87/$AC$192</f>
        <v>49306.73315</v>
      </c>
      <c r="AJ87" s="69"/>
    </row>
    <row r="88" spans="2:36" x14ac:dyDescent="0.2">
      <c r="B88" s="106" t="s">
        <v>175</v>
      </c>
      <c r="C88" s="48">
        <f>'[1]CUADRO 7B'!C85/C$192</f>
        <v>0</v>
      </c>
      <c r="D88" s="48">
        <f>'[1]CUADRO 7B'!D85/D$192</f>
        <v>0</v>
      </c>
      <c r="E88" s="48">
        <f>'[1]CUADRO 7B'!E85/E$192</f>
        <v>0</v>
      </c>
      <c r="F88" s="48">
        <f>'[1]CUADRO 7B'!F85/F$192</f>
        <v>0</v>
      </c>
      <c r="G88" s="48">
        <f>'[1]CUADRO 7B'!G85/G$192</f>
        <v>0</v>
      </c>
      <c r="H88" s="48">
        <f>'[1]CUADRO 7B'!H85/H$192</f>
        <v>0</v>
      </c>
      <c r="I88" s="48">
        <f>'[1]CUADRO 7B'!I85/I$192</f>
        <v>0</v>
      </c>
      <c r="J88" s="48">
        <f>'[1]CUADRO 7B'!J85/J$192</f>
        <v>45378.111910286192</v>
      </c>
      <c r="K88" s="48">
        <f>'[1]CUADRO 7B'!K85/K$192</f>
        <v>44405.647183614965</v>
      </c>
      <c r="L88" s="48">
        <f>'[1]CUADRO 7B'!L85/L$192</f>
        <v>0</v>
      </c>
      <c r="M88" s="48">
        <f>'[1]CUADRO 7B'!M85/M$192</f>
        <v>44154.203546791425</v>
      </c>
      <c r="N88" s="48">
        <f>'[1]CUADRO 7B'!N85/N$192</f>
        <v>41951.970994026866</v>
      </c>
      <c r="O88" s="48">
        <f>'[1]CUADRO 7B'!O85/O$192</f>
        <v>0</v>
      </c>
      <c r="P88" s="48">
        <f>'[1]CUADRO 7B'!P85/P$192</f>
        <v>0</v>
      </c>
      <c r="Q88" s="48">
        <f>'[1]CUADRO 7B'!Q85/Q$192</f>
        <v>0</v>
      </c>
      <c r="R88" s="48">
        <f>'[1]CUADRO 7B'!R85/R$192</f>
        <v>32589.968489796138</v>
      </c>
      <c r="S88" s="48">
        <f>'[1]CUADRO 7B'!S85/S$192</f>
        <v>32780.959501975449</v>
      </c>
      <c r="T88" s="48">
        <f>'[1]CUADRO 7B'!T85/T$192</f>
        <v>42090.312577130702</v>
      </c>
      <c r="U88" s="48">
        <f>'[1]CUADRO 7B'!U85/U$192</f>
        <v>41232.070575103942</v>
      </c>
      <c r="V88" s="48">
        <f>'[1]CUADRO 7B'!V85/V$192</f>
        <v>39859.907821393739</v>
      </c>
      <c r="W88" s="48">
        <f>'[1]CUADRO 7B'!W85/W$192</f>
        <v>41741.212539917688</v>
      </c>
      <c r="X88" s="48">
        <f>'[1]CUADRO 7B'!X85/X$192</f>
        <v>37972.940696471807</v>
      </c>
      <c r="Y88" s="48">
        <f>'[1]CUADRO 7B'!Y85/Y$192</f>
        <v>34696.887085728973</v>
      </c>
      <c r="Z88" s="48">
        <f>'[1]CUADRO 7B'!Z85/Z$192</f>
        <v>4965.205580167446</v>
      </c>
      <c r="AA88" s="48">
        <f>'[1]CUADRO 7B'!AA85/AA$192</f>
        <v>34910.700008850297</v>
      </c>
      <c r="AB88" s="48">
        <f>'[1]CUADRO 7B'!AB85/AB$192</f>
        <v>35071.595000984351</v>
      </c>
      <c r="AC88" s="48">
        <f>'[2]CUADRO 7B'!AC88/$AC$192</f>
        <v>9614.3813804900001</v>
      </c>
      <c r="AJ88" s="69"/>
    </row>
    <row r="89" spans="2:36" x14ac:dyDescent="0.2">
      <c r="B89" s="106" t="s">
        <v>176</v>
      </c>
      <c r="C89" s="48">
        <f>'[1]CUADRO 7B'!C86/C$192</f>
        <v>26077.435433698825</v>
      </c>
      <c r="D89" s="48">
        <f>'[1]CUADRO 7B'!D86/D$192</f>
        <v>88265.153557622121</v>
      </c>
      <c r="E89" s="48">
        <f>'[1]CUADRO 7B'!E86/E$192</f>
        <v>245367.50915908831</v>
      </c>
      <c r="F89" s="48">
        <f>'[1]CUADRO 7B'!F86/F$192</f>
        <v>275100.65559962054</v>
      </c>
      <c r="G89" s="48">
        <f>'[1]CUADRO 7B'!G86/G$192</f>
        <v>331635.35801743524</v>
      </c>
      <c r="H89" s="48">
        <f>'[1]CUADRO 7B'!H86/H$192</f>
        <v>336362.13090604148</v>
      </c>
      <c r="I89" s="48">
        <f>'[1]CUADRO 7B'!I86/I$192</f>
        <v>438631.48995394958</v>
      </c>
      <c r="J89" s="48">
        <f>'[1]CUADRO 7B'!J86/J$192</f>
        <v>507285.32224976469</v>
      </c>
      <c r="K89" s="48">
        <f>'[1]CUADRO 7B'!K86/K$192</f>
        <v>1313409.7360108143</v>
      </c>
      <c r="L89" s="48">
        <f>'[1]CUADRO 7B'!L86/L$192</f>
        <v>166813.7019797863</v>
      </c>
      <c r="M89" s="48">
        <f>'[1]CUADRO 7B'!M86/M$192</f>
        <v>328253.15663282084</v>
      </c>
      <c r="N89" s="48">
        <f>'[1]CUADRO 7B'!N86/N$192</f>
        <v>349379.73652737361</v>
      </c>
      <c r="O89" s="48">
        <f>'[1]CUADRO 7B'!O86/O$192</f>
        <v>324335.3765030303</v>
      </c>
      <c r="P89" s="48">
        <f>'[1]CUADRO 7B'!P86/P$192</f>
        <v>213291.45663487207</v>
      </c>
      <c r="Q89" s="48">
        <f>'[1]CUADRO 7B'!Q86/Q$192</f>
        <v>135828.25900010951</v>
      </c>
      <c r="R89" s="48">
        <f>'[1]CUADRO 7B'!R86/R$192</f>
        <v>44024.722628126961</v>
      </c>
      <c r="S89" s="48">
        <f>'[1]CUADRO 7B'!S86/S$192</f>
        <v>50226.771412639486</v>
      </c>
      <c r="T89" s="48">
        <f>'[1]CUADRO 7B'!T86/T$192</f>
        <v>244285.36343606174</v>
      </c>
      <c r="U89" s="48">
        <f>'[1]CUADRO 7B'!U86/U$192</f>
        <v>26166.951214529665</v>
      </c>
      <c r="V89" s="48">
        <f>'[1]CUADRO 7B'!V86/V$192</f>
        <v>23163.180958591656</v>
      </c>
      <c r="W89" s="48">
        <f>'[1]CUADRO 7B'!W86/W$192</f>
        <v>14370.389258332872</v>
      </c>
      <c r="X89" s="48">
        <f>'[1]CUADRO 7B'!X86/X$192</f>
        <v>9492.2867522600864</v>
      </c>
      <c r="Y89" s="48">
        <f>'[1]CUADRO 7B'!Y86/Y$192</f>
        <v>34603.418228759714</v>
      </c>
      <c r="Z89" s="48">
        <f>'[1]CUADRO 7B'!Z86/Z$192</f>
        <v>30632.847464697046</v>
      </c>
      <c r="AA89" s="48">
        <f>'[1]CUADRO 7B'!AA86/AA$192</f>
        <v>18230.291821736686</v>
      </c>
      <c r="AB89" s="48">
        <f>'[1]CUADRO 7B'!AB86/AB$192</f>
        <v>30849.314825467343</v>
      </c>
      <c r="AC89" s="48">
        <f>'[2]CUADRO 7B'!AC89/$AC$192</f>
        <v>20621.254171919998</v>
      </c>
      <c r="AJ89" s="69"/>
    </row>
    <row r="90" spans="2:36" x14ac:dyDescent="0.2">
      <c r="B90" s="106" t="s">
        <v>177</v>
      </c>
      <c r="C90" s="48">
        <f>'[1]CUADRO 7B'!C87/C$192</f>
        <v>88544.558957437228</v>
      </c>
      <c r="D90" s="48">
        <f>'[1]CUADRO 7B'!D87/D$192</f>
        <v>98200.255318580472</v>
      </c>
      <c r="E90" s="48">
        <f>'[1]CUADRO 7B'!E87/E$192</f>
        <v>85800.933174668957</v>
      </c>
      <c r="F90" s="48">
        <f>'[1]CUADRO 7B'!F87/F$192</f>
        <v>85160.274206532995</v>
      </c>
      <c r="G90" s="48">
        <f>'[1]CUADRO 7B'!G87/G$192</f>
        <v>111106.36788862942</v>
      </c>
      <c r="H90" s="48">
        <f>'[1]CUADRO 7B'!H87/H$192</f>
        <v>97859.126095739441</v>
      </c>
      <c r="I90" s="48">
        <f>'[1]CUADRO 7B'!I87/I$192</f>
        <v>139515.86715426235</v>
      </c>
      <c r="J90" s="48">
        <f>'[1]CUADRO 7B'!J87/J$192</f>
        <v>238378.01143554458</v>
      </c>
      <c r="K90" s="48">
        <f>'[1]CUADRO 7B'!K87/K$192</f>
        <v>244803.45632842017</v>
      </c>
      <c r="L90" s="48">
        <f>'[1]CUADRO 7B'!L87/L$192</f>
        <v>285919.26297006418</v>
      </c>
      <c r="M90" s="48">
        <f>'[1]CUADRO 7B'!M87/M$192</f>
        <v>327781.40885802847</v>
      </c>
      <c r="N90" s="48">
        <f>'[1]CUADRO 7B'!N87/N$192</f>
        <v>129253.08573299175</v>
      </c>
      <c r="O90" s="48">
        <f>'[1]CUADRO 7B'!O87/O$192</f>
        <v>475886.98783421621</v>
      </c>
      <c r="P90" s="48">
        <f>'[1]CUADRO 7B'!P87/P$192</f>
        <v>468219.23231883714</v>
      </c>
      <c r="Q90" s="48">
        <f>'[1]CUADRO 7B'!Q87/Q$192</f>
        <v>514401.99236702448</v>
      </c>
      <c r="R90" s="48">
        <f>'[1]CUADRO 7B'!R87/R$192</f>
        <v>505149.2393724203</v>
      </c>
      <c r="S90" s="48">
        <f>'[1]CUADRO 7B'!S87/S$192</f>
        <v>463012.65596502111</v>
      </c>
      <c r="T90" s="48">
        <f>'[1]CUADRO 7B'!T87/T$192</f>
        <v>491742.33521924942</v>
      </c>
      <c r="U90" s="48">
        <f>'[1]CUADRO 7B'!U87/U$192</f>
        <v>419542.25398303603</v>
      </c>
      <c r="V90" s="48">
        <f>'[1]CUADRO 7B'!V87/V$192</f>
        <v>399217.61816082889</v>
      </c>
      <c r="W90" s="48">
        <f>'[1]CUADRO 7B'!W87/W$192</f>
        <v>342505.19460561051</v>
      </c>
      <c r="X90" s="48">
        <f>'[1]CUADRO 7B'!X87/X$192</f>
        <v>516289.1779556754</v>
      </c>
      <c r="Y90" s="48">
        <f>'[1]CUADRO 7B'!Y87/Y$192</f>
        <v>705911.34233659669</v>
      </c>
      <c r="Z90" s="48">
        <f>'[1]CUADRO 7B'!Z87/Z$192</f>
        <v>1610971.0432115088</v>
      </c>
      <c r="AA90" s="48">
        <f>'[1]CUADRO 7B'!AA87/AA$192</f>
        <v>802139.3705875685</v>
      </c>
      <c r="AB90" s="48">
        <f>'[1]CUADRO 7B'!AB87/AB$192</f>
        <v>812567.98393517919</v>
      </c>
      <c r="AC90" s="48">
        <f>'[2]CUADRO 7B'!AC90/$AC$192</f>
        <v>410895.55371234997</v>
      </c>
      <c r="AJ90" s="69"/>
    </row>
    <row r="91" spans="2:36" x14ac:dyDescent="0.2">
      <c r="B91" s="106" t="s">
        <v>178</v>
      </c>
      <c r="C91" s="48">
        <f>'[1]CUADRO 7B'!C88/C$192</f>
        <v>0</v>
      </c>
      <c r="D91" s="48">
        <f>'[1]CUADRO 7B'!D88/D$192</f>
        <v>0</v>
      </c>
      <c r="E91" s="48">
        <f>'[1]CUADRO 7B'!E88/E$192</f>
        <v>0</v>
      </c>
      <c r="F91" s="48">
        <f>'[1]CUADRO 7B'!F88/F$192</f>
        <v>0</v>
      </c>
      <c r="G91" s="48">
        <f>'[1]CUADRO 7B'!G88/G$192</f>
        <v>0</v>
      </c>
      <c r="H91" s="48">
        <f>'[1]CUADRO 7B'!H88/H$192</f>
        <v>36662.382850342648</v>
      </c>
      <c r="I91" s="48">
        <f>'[1]CUADRO 7B'!I88/I$192</f>
        <v>31240.821000998803</v>
      </c>
      <c r="J91" s="48">
        <f>'[1]CUADRO 7B'!J88/J$192</f>
        <v>36085.414432544305</v>
      </c>
      <c r="K91" s="48">
        <f>'[1]CUADRO 7B'!K88/K$192</f>
        <v>30257.637870286919</v>
      </c>
      <c r="L91" s="48">
        <f>'[1]CUADRO 7B'!L88/L$192</f>
        <v>30881.140743271888</v>
      </c>
      <c r="M91" s="48">
        <f>'[1]CUADRO 7B'!M88/M$192</f>
        <v>31351.774735087307</v>
      </c>
      <c r="N91" s="48">
        <f>'[1]CUADRO 7B'!N88/N$192</f>
        <v>33487.681232617455</v>
      </c>
      <c r="O91" s="48">
        <f>'[1]CUADRO 7B'!O88/O$192</f>
        <v>31958.562093808683</v>
      </c>
      <c r="P91" s="48">
        <f>'[1]CUADRO 7B'!P88/P$192</f>
        <v>31150.293287010558</v>
      </c>
      <c r="Q91" s="48">
        <f>'[1]CUADRO 7B'!Q88/Q$192</f>
        <v>31440.361690781669</v>
      </c>
      <c r="R91" s="48">
        <f>'[1]CUADRO 7B'!R88/R$192</f>
        <v>32998.256500614538</v>
      </c>
      <c r="S91" s="48">
        <f>'[1]CUADRO 7B'!S88/S$192</f>
        <v>37609.340814053088</v>
      </c>
      <c r="T91" s="48">
        <f>'[1]CUADRO 7B'!T88/T$192</f>
        <v>38213.005172479076</v>
      </c>
      <c r="U91" s="48">
        <f>'[1]CUADRO 7B'!U88/U$192</f>
        <v>35417.599563701471</v>
      </c>
      <c r="V91" s="48">
        <f>'[1]CUADRO 7B'!V88/V$192</f>
        <v>33981.223339676581</v>
      </c>
      <c r="W91" s="48">
        <f>'[1]CUADRO 7B'!W88/W$192</f>
        <v>30285.92296560332</v>
      </c>
      <c r="X91" s="48">
        <f>'[1]CUADRO 7B'!X88/X$192</f>
        <v>38402.104720988202</v>
      </c>
      <c r="Y91" s="48">
        <f>'[1]CUADRO 7B'!Y88/Y$192</f>
        <v>38628.031840207856</v>
      </c>
      <c r="Z91" s="48">
        <f>'[1]CUADRO 7B'!Z88/Z$192</f>
        <v>37770.525709537957</v>
      </c>
      <c r="AA91" s="48">
        <f>'[1]CUADRO 7B'!AA88/AA$192</f>
        <v>36250.434498116185</v>
      </c>
      <c r="AB91" s="48">
        <f>'[1]CUADRO 7B'!AB88/AB$192</f>
        <v>37044.003318124167</v>
      </c>
      <c r="AC91" s="48">
        <f>'[2]CUADRO 7B'!AC91/$AC$192</f>
        <v>15788.279235639999</v>
      </c>
      <c r="AJ91" s="69"/>
    </row>
    <row r="92" spans="2:36" x14ac:dyDescent="0.2">
      <c r="B92" s="106" t="s">
        <v>179</v>
      </c>
      <c r="C92" s="48">
        <f>'[1]CUADRO 7B'!C89/C$192</f>
        <v>0</v>
      </c>
      <c r="D92" s="48">
        <f>'[1]CUADRO 7B'!D89/D$192</f>
        <v>0</v>
      </c>
      <c r="E92" s="48">
        <f>'[1]CUADRO 7B'!E89/E$192</f>
        <v>0</v>
      </c>
      <c r="F92" s="48">
        <f>'[1]CUADRO 7B'!F89/F$192</f>
        <v>0</v>
      </c>
      <c r="G92" s="48">
        <f>'[1]CUADRO 7B'!G89/G$192</f>
        <v>0</v>
      </c>
      <c r="H92" s="48">
        <f>'[1]CUADRO 7B'!H89/H$192</f>
        <v>0</v>
      </c>
      <c r="I92" s="48">
        <f>'[1]CUADRO 7B'!I89/I$192</f>
        <v>0</v>
      </c>
      <c r="J92" s="48">
        <f>'[1]CUADRO 7B'!J89/J$192</f>
        <v>25659.204710306112</v>
      </c>
      <c r="K92" s="48">
        <f>'[1]CUADRO 7B'!K89/K$192</f>
        <v>28598.101570197305</v>
      </c>
      <c r="L92" s="48">
        <f>'[1]CUADRO 7B'!L89/L$192</f>
        <v>20916.998134759473</v>
      </c>
      <c r="M92" s="48">
        <f>'[1]CUADRO 7B'!M89/M$192</f>
        <v>28232.419451815615</v>
      </c>
      <c r="N92" s="48">
        <f>'[1]CUADRO 7B'!N89/N$192</f>
        <v>24618.419950484207</v>
      </c>
      <c r="O92" s="48">
        <f>'[1]CUADRO 7B'!O89/O$192</f>
        <v>0</v>
      </c>
      <c r="P92" s="48">
        <f>'[1]CUADRO 7B'!P89/P$192</f>
        <v>14751.542691757035</v>
      </c>
      <c r="Q92" s="48">
        <f>'[1]CUADRO 7B'!Q89/Q$192</f>
        <v>10375.272612525738</v>
      </c>
      <c r="R92" s="48">
        <f>'[1]CUADRO 7B'!R89/R$192</f>
        <v>72325.062188160795</v>
      </c>
      <c r="S92" s="48">
        <f>'[1]CUADRO 7B'!S89/S$192</f>
        <v>64641.665654884266</v>
      </c>
      <c r="T92" s="48">
        <f>'[1]CUADRO 7B'!T89/T$192</f>
        <v>29535.888593695989</v>
      </c>
      <c r="U92" s="48">
        <f>'[1]CUADRO 7B'!U89/U$192</f>
        <v>68480.947080238315</v>
      </c>
      <c r="V92" s="48">
        <f>'[1]CUADRO 7B'!V89/V$192</f>
        <v>66310.027875380678</v>
      </c>
      <c r="W92" s="48">
        <f>'[1]CUADRO 7B'!W89/W$192</f>
        <v>63506.267190319246</v>
      </c>
      <c r="X92" s="48">
        <f>'[1]CUADRO 7B'!X89/X$192</f>
        <v>61910.381440224453</v>
      </c>
      <c r="Y92" s="48">
        <f>'[1]CUADRO 7B'!Y89/Y$192</f>
        <v>56293.409918441372</v>
      </c>
      <c r="Z92" s="48">
        <f>'[1]CUADRO 7B'!Z89/Z$192</f>
        <v>7345.2336590679233</v>
      </c>
      <c r="AA92" s="48">
        <f>'[1]CUADRO 7B'!AA89/AA$192</f>
        <v>4631.8825871832578</v>
      </c>
      <c r="AB92" s="48">
        <f>'[1]CUADRO 7B'!AB89/AB$192</f>
        <v>11312.651222525858</v>
      </c>
      <c r="AC92" s="48">
        <f>'[2]CUADRO 7B'!AC92/$AC$192</f>
        <v>3910.6702971700001</v>
      </c>
      <c r="AJ92" s="69"/>
    </row>
    <row r="93" spans="2:36" x14ac:dyDescent="0.2">
      <c r="B93" s="106" t="s">
        <v>180</v>
      </c>
      <c r="C93" s="48">
        <f>'[1]CUADRO 7B'!C90/C$192</f>
        <v>0</v>
      </c>
      <c r="D93" s="48">
        <f>'[1]CUADRO 7B'!D90/D$192</f>
        <v>46551.800850342843</v>
      </c>
      <c r="E93" s="48">
        <f>'[1]CUADRO 7B'!E90/E$192</f>
        <v>44840.888791053178</v>
      </c>
      <c r="F93" s="48">
        <f>'[1]CUADRO 7B'!F90/F$192</f>
        <v>63739.297330864858</v>
      </c>
      <c r="G93" s="48">
        <f>'[1]CUADRO 7B'!G90/G$192</f>
        <v>66511.684261034097</v>
      </c>
      <c r="H93" s="48">
        <f>'[1]CUADRO 7B'!H90/H$192</f>
        <v>34724.252022470049</v>
      </c>
      <c r="I93" s="48">
        <f>'[1]CUADRO 7B'!I90/I$192</f>
        <v>31657.85197008371</v>
      </c>
      <c r="J93" s="48">
        <f>'[1]CUADRO 7B'!J90/J$192</f>
        <v>34640.830481307137</v>
      </c>
      <c r="K93" s="48">
        <f>'[1]CUADRO 7B'!K90/K$192</f>
        <v>30510.921278544291</v>
      </c>
      <c r="L93" s="48">
        <f>'[1]CUADRO 7B'!L90/L$192</f>
        <v>32461.224546166028</v>
      </c>
      <c r="M93" s="48">
        <f>'[1]CUADRO 7B'!M90/M$192</f>
        <v>37920.335029581234</v>
      </c>
      <c r="N93" s="48">
        <f>'[1]CUADRO 7B'!N90/N$192</f>
        <v>35919.058076397043</v>
      </c>
      <c r="O93" s="48">
        <f>'[1]CUADRO 7B'!O90/O$192</f>
        <v>30404.964465097677</v>
      </c>
      <c r="P93" s="48">
        <f>'[1]CUADRO 7B'!P90/P$192</f>
        <v>28827.204273999461</v>
      </c>
      <c r="Q93" s="48">
        <f>'[1]CUADRO 7B'!Q90/Q$192</f>
        <v>29100.154404138582</v>
      </c>
      <c r="R93" s="48">
        <f>'[1]CUADRO 7B'!R90/R$192</f>
        <v>28214.958554304452</v>
      </c>
      <c r="S93" s="48">
        <f>'[1]CUADRO 7B'!S90/S$192</f>
        <v>37708.571270361339</v>
      </c>
      <c r="T93" s="48">
        <f>'[1]CUADRO 7B'!T90/T$192</f>
        <v>32408.819744795834</v>
      </c>
      <c r="U93" s="48">
        <f>'[1]CUADRO 7B'!U90/U$192</f>
        <v>27878.897621033029</v>
      </c>
      <c r="V93" s="48">
        <f>'[1]CUADRO 7B'!V90/V$192</f>
        <v>26077.138935507788</v>
      </c>
      <c r="W93" s="48">
        <f>'[1]CUADRO 7B'!W90/W$192</f>
        <v>23763.752887621529</v>
      </c>
      <c r="X93" s="48">
        <f>'[1]CUADRO 7B'!X90/X$192</f>
        <v>26142.814660093412</v>
      </c>
      <c r="Y93" s="48">
        <f>'[1]CUADRO 7B'!Y90/Y$192</f>
        <v>25002.466154997182</v>
      </c>
      <c r="Z93" s="48">
        <f>'[1]CUADRO 7B'!Z90/Z$192</f>
        <v>25591.403944559195</v>
      </c>
      <c r="AA93" s="48">
        <f>'[1]CUADRO 7B'!AA90/AA$192</f>
        <v>30077.857937568795</v>
      </c>
      <c r="AB93" s="48">
        <f>'[1]CUADRO 7B'!AB90/AB$192</f>
        <v>33804.357656749133</v>
      </c>
      <c r="AC93" s="48">
        <f>'[2]CUADRO 7B'!AC93/$AC$192</f>
        <v>14097.149332000001</v>
      </c>
      <c r="AJ93" s="69"/>
    </row>
    <row r="94" spans="2:36" x14ac:dyDescent="0.2">
      <c r="B94" s="106" t="s">
        <v>181</v>
      </c>
      <c r="C94" s="48">
        <f>'[1]CUADRO 7B'!C91/C$192</f>
        <v>0</v>
      </c>
      <c r="D94" s="48">
        <f>'[1]CUADRO 7B'!D91/D$192</f>
        <v>0</v>
      </c>
      <c r="E94" s="48">
        <f>'[1]CUADRO 7B'!E91/E$192</f>
        <v>0</v>
      </c>
      <c r="F94" s="48">
        <f>'[1]CUADRO 7B'!F91/F$192</f>
        <v>0</v>
      </c>
      <c r="G94" s="48">
        <f>'[1]CUADRO 7B'!G91/G$192</f>
        <v>0</v>
      </c>
      <c r="H94" s="48">
        <f>'[1]CUADRO 7B'!H91/H$192</f>
        <v>337858.99584264285</v>
      </c>
      <c r="I94" s="48">
        <f>'[1]CUADRO 7B'!I91/I$192</f>
        <v>412348.03247773898</v>
      </c>
      <c r="J94" s="48">
        <f>'[1]CUADRO 7B'!J91/J$192</f>
        <v>432721.44986965455</v>
      </c>
      <c r="K94" s="48">
        <f>'[1]CUADRO 7B'!K91/K$192</f>
        <v>516951.79230261588</v>
      </c>
      <c r="L94" s="48">
        <f>'[1]CUADRO 7B'!L91/L$192</f>
        <v>535316.0471870011</v>
      </c>
      <c r="M94" s="48">
        <f>'[1]CUADRO 7B'!M91/M$192</f>
        <v>601067.56675519177</v>
      </c>
      <c r="N94" s="48">
        <f>'[1]CUADRO 7B'!N91/N$192</f>
        <v>584478.30192886153</v>
      </c>
      <c r="O94" s="48">
        <f>'[1]CUADRO 7B'!O91/O$192</f>
        <v>474666.92336515134</v>
      </c>
      <c r="P94" s="48">
        <f>'[1]CUADRO 7B'!P91/P$192</f>
        <v>688404.54846633307</v>
      </c>
      <c r="Q94" s="48">
        <f>'[1]CUADRO 7B'!Q91/Q$192</f>
        <v>566864.48866332811</v>
      </c>
      <c r="R94" s="48">
        <f>'[1]CUADRO 7B'!R91/R$192</f>
        <v>547372.27726385859</v>
      </c>
      <c r="S94" s="48">
        <f>'[1]CUADRO 7B'!S91/S$192</f>
        <v>516842.41271878139</v>
      </c>
      <c r="T94" s="48">
        <f>'[1]CUADRO 7B'!T91/T$192</f>
        <v>455064.94099714165</v>
      </c>
      <c r="U94" s="48">
        <f>'[1]CUADRO 7B'!U91/U$192</f>
        <v>468071.4859613289</v>
      </c>
      <c r="V94" s="48">
        <f>'[1]CUADRO 7B'!V91/V$192</f>
        <v>466098.45365691138</v>
      </c>
      <c r="W94" s="48">
        <f>'[1]CUADRO 7B'!W91/W$192</f>
        <v>190207.28137846824</v>
      </c>
      <c r="X94" s="48">
        <f>'[1]CUADRO 7B'!X91/X$192</f>
        <v>37.961717834310498</v>
      </c>
      <c r="Y94" s="48">
        <f>'[1]CUADRO 7B'!Y91/Y$192</f>
        <v>384438.27948166174</v>
      </c>
      <c r="Z94" s="48">
        <f>'[1]CUADRO 7B'!Z91/Z$192</f>
        <v>440268.88816121081</v>
      </c>
      <c r="AA94" s="48">
        <f>'[1]CUADRO 7B'!AA91/AA$192</f>
        <v>488764.83664146427</v>
      </c>
      <c r="AB94" s="48">
        <f>'[1]CUADRO 7B'!AB91/AB$192</f>
        <v>483137.71890548733</v>
      </c>
      <c r="AC94" s="48">
        <f>'[2]CUADRO 7B'!AC94/$AC$192</f>
        <v>175072.88998099999</v>
      </c>
      <c r="AJ94" s="69"/>
    </row>
    <row r="95" spans="2:36" x14ac:dyDescent="0.2">
      <c r="B95" s="106" t="s">
        <v>182</v>
      </c>
      <c r="C95" s="48">
        <f>'[1]CUADRO 7B'!C92/C$192</f>
        <v>3866.92762395109</v>
      </c>
      <c r="D95" s="48">
        <f>'[1]CUADRO 7B'!D92/D$192</f>
        <v>46001.985561454261</v>
      </c>
      <c r="E95" s="48">
        <f>'[1]CUADRO 7B'!E92/E$192</f>
        <v>4400.1811480423548</v>
      </c>
      <c r="F95" s="48">
        <f>'[1]CUADRO 7B'!F92/F$192</f>
        <v>6175.332734320089</v>
      </c>
      <c r="G95" s="48">
        <f>'[1]CUADRO 7B'!G92/G$192</f>
        <v>8720.2207754876908</v>
      </c>
      <c r="H95" s="48">
        <f>'[1]CUADRO 7B'!H92/H$192</f>
        <v>0</v>
      </c>
      <c r="I95" s="48">
        <f>'[1]CUADRO 7B'!I92/I$192</f>
        <v>0</v>
      </c>
      <c r="J95" s="48">
        <f>'[1]CUADRO 7B'!J92/J$192</f>
        <v>0</v>
      </c>
      <c r="K95" s="48">
        <f>'[1]CUADRO 7B'!K92/K$192</f>
        <v>0</v>
      </c>
      <c r="L95" s="48">
        <f>'[1]CUADRO 7B'!L92/L$192</f>
        <v>0</v>
      </c>
      <c r="M95" s="48">
        <f>'[1]CUADRO 7B'!M92/M$192</f>
        <v>0</v>
      </c>
      <c r="N95" s="48">
        <f>'[1]CUADRO 7B'!N92/N$192</f>
        <v>0</v>
      </c>
      <c r="O95" s="48">
        <f>'[1]CUADRO 7B'!O92/O$192</f>
        <v>0</v>
      </c>
      <c r="P95" s="48">
        <f>'[1]CUADRO 7B'!P92/P$192</f>
        <v>0</v>
      </c>
      <c r="Q95" s="48">
        <f>'[1]CUADRO 7B'!Q92/Q$192</f>
        <v>0</v>
      </c>
      <c r="R95" s="48">
        <f>'[1]CUADRO 7B'!R92/R$192</f>
        <v>0</v>
      </c>
      <c r="S95" s="48">
        <f>'[1]CUADRO 7B'!S92/S$192</f>
        <v>0</v>
      </c>
      <c r="T95" s="48">
        <f>'[1]CUADRO 7B'!T92/T$192</f>
        <v>0</v>
      </c>
      <c r="U95" s="48">
        <f>'[1]CUADRO 7B'!U92/U$192</f>
        <v>0</v>
      </c>
      <c r="V95" s="48">
        <f>'[1]CUADRO 7B'!V92/V$192</f>
        <v>0</v>
      </c>
      <c r="W95" s="48">
        <f>'[1]CUADRO 7B'!W92/W$192</f>
        <v>0</v>
      </c>
      <c r="X95" s="48">
        <f>'[1]CUADRO 7B'!X92/X$192</f>
        <v>0</v>
      </c>
      <c r="Y95" s="48">
        <f>'[1]CUADRO 7B'!Y92/Y$192</f>
        <v>0</v>
      </c>
      <c r="Z95" s="48">
        <f>'[1]CUADRO 7B'!Z92/Z$192</f>
        <v>0</v>
      </c>
      <c r="AA95" s="48">
        <f>'[1]CUADRO 7B'!AA92/AA$192</f>
        <v>0</v>
      </c>
      <c r="AB95" s="48">
        <f>'[1]CUADRO 7B'!AB92/AB$192</f>
        <v>0</v>
      </c>
      <c r="AC95" s="48">
        <f>'[2]CUADRO 7B'!AC95/$AC$192</f>
        <v>0</v>
      </c>
      <c r="AJ95" s="69"/>
    </row>
    <row r="96" spans="2:36" x14ac:dyDescent="0.2">
      <c r="B96" s="106" t="s">
        <v>183</v>
      </c>
      <c r="C96" s="48">
        <f>'[1]CUADRO 7B'!C93/C$192</f>
        <v>0</v>
      </c>
      <c r="D96" s="48">
        <f>'[1]CUADRO 7B'!D93/D$192</f>
        <v>0</v>
      </c>
      <c r="E96" s="48">
        <f>'[1]CUADRO 7B'!E93/E$192</f>
        <v>0</v>
      </c>
      <c r="F96" s="48">
        <f>'[1]CUADRO 7B'!F93/F$192</f>
        <v>0</v>
      </c>
      <c r="G96" s="48">
        <f>'[1]CUADRO 7B'!G93/G$192</f>
        <v>0</v>
      </c>
      <c r="H96" s="48">
        <f>'[1]CUADRO 7B'!H93/H$192</f>
        <v>6326.9150623349169</v>
      </c>
      <c r="I96" s="48">
        <f>'[1]CUADRO 7B'!I93/I$192</f>
        <v>813.24852443680561</v>
      </c>
      <c r="J96" s="48">
        <f>'[1]CUADRO 7B'!J93/J$192</f>
        <v>2320.9233460272912</v>
      </c>
      <c r="K96" s="48">
        <f>'[1]CUADRO 7B'!K93/K$192</f>
        <v>15568.018375397083</v>
      </c>
      <c r="L96" s="48">
        <f>'[1]CUADRO 7B'!L93/L$192</f>
        <v>53154.84324227232</v>
      </c>
      <c r="M96" s="48">
        <f>'[1]CUADRO 7B'!M93/M$192</f>
        <v>37007.116889553341</v>
      </c>
      <c r="N96" s="48">
        <f>'[1]CUADRO 7B'!N93/N$192</f>
        <v>11249.759879227937</v>
      </c>
      <c r="O96" s="48">
        <f>'[1]CUADRO 7B'!O93/O$192</f>
        <v>19323.724140319315</v>
      </c>
      <c r="P96" s="48">
        <f>'[1]CUADRO 7B'!P93/P$192</f>
        <v>27748.859386206383</v>
      </c>
      <c r="Q96" s="48">
        <f>'[1]CUADRO 7B'!Q93/Q$192</f>
        <v>310957.22184628097</v>
      </c>
      <c r="R96" s="48">
        <f>'[1]CUADRO 7B'!R93/R$192</f>
        <v>361839.76459578198</v>
      </c>
      <c r="S96" s="48">
        <f>'[1]CUADRO 7B'!S93/S$192</f>
        <v>162910.68238618845</v>
      </c>
      <c r="T96" s="48">
        <f>'[1]CUADRO 7B'!T93/T$192</f>
        <v>-16572.319136152317</v>
      </c>
      <c r="U96" s="48">
        <f>'[1]CUADRO 7B'!U93/U$192</f>
        <v>128696.01456912857</v>
      </c>
      <c r="V96" s="48">
        <f>'[1]CUADRO 7B'!V93/V$192</f>
        <v>52719.672992176485</v>
      </c>
      <c r="W96" s="48">
        <f>'[1]CUADRO 7B'!W93/W$192</f>
        <v>11349.746539386932</v>
      </c>
      <c r="X96" s="48">
        <f>'[1]CUADRO 7B'!X93/X$192</f>
        <v>527364.34970305522</v>
      </c>
      <c r="Y96" s="48">
        <f>'[1]CUADRO 7B'!Y93/Y$192</f>
        <v>468482.6386672408</v>
      </c>
      <c r="Z96" s="48">
        <f>'[1]CUADRO 7B'!Z93/Z$192</f>
        <v>364093.17275366985</v>
      </c>
      <c r="AA96" s="48">
        <f>'[1]CUADRO 7B'!AA93/AA$192</f>
        <v>609221.66105424683</v>
      </c>
      <c r="AB96" s="48">
        <f>'[1]CUADRO 7B'!AB93/AB$192</f>
        <v>679475.9735591386</v>
      </c>
      <c r="AC96" s="48">
        <f>'[2]CUADRO 7B'!AC96/$AC$192</f>
        <v>201877.42291685002</v>
      </c>
      <c r="AJ96" s="69"/>
    </row>
    <row r="97" spans="2:36" x14ac:dyDescent="0.2">
      <c r="B97" s="106" t="s">
        <v>184</v>
      </c>
      <c r="C97" s="48">
        <f>'[1]CUADRO 7B'!C94/C$192</f>
        <v>22224.999759700211</v>
      </c>
      <c r="D97" s="48">
        <f>'[1]CUADRO 7B'!D94/D$192</f>
        <v>0</v>
      </c>
      <c r="E97" s="48">
        <f>'[1]CUADRO 7B'!E94/E$192</f>
        <v>0</v>
      </c>
      <c r="F97" s="48">
        <f>'[1]CUADRO 7B'!F94/F$192</f>
        <v>0</v>
      </c>
      <c r="G97" s="48">
        <f>'[1]CUADRO 7B'!G94/G$192</f>
        <v>0</v>
      </c>
      <c r="H97" s="48">
        <f>'[1]CUADRO 7B'!H94/H$192</f>
        <v>56118.985102299848</v>
      </c>
      <c r="I97" s="48">
        <f>'[1]CUADRO 7B'!I94/I$192</f>
        <v>76854.601864058801</v>
      </c>
      <c r="J97" s="48">
        <f>'[1]CUADRO 7B'!J94/J$192</f>
        <v>79807.353935371051</v>
      </c>
      <c r="K97" s="48">
        <f>'[1]CUADRO 7B'!K94/K$192</f>
        <v>56839.353368336102</v>
      </c>
      <c r="L97" s="48">
        <f>'[1]CUADRO 7B'!L94/L$192</f>
        <v>77031.265403323428</v>
      </c>
      <c r="M97" s="48">
        <f>'[1]CUADRO 7B'!M94/M$192</f>
        <v>65885.479367738648</v>
      </c>
      <c r="N97" s="48">
        <f>'[1]CUADRO 7B'!N94/N$192</f>
        <v>67574.844001033009</v>
      </c>
      <c r="O97" s="48">
        <f>'[1]CUADRO 7B'!O94/O$192</f>
        <v>59705.20212809238</v>
      </c>
      <c r="P97" s="48">
        <f>'[1]CUADRO 7B'!P94/P$192</f>
        <v>68939.612646948866</v>
      </c>
      <c r="Q97" s="48">
        <f>'[1]CUADRO 7B'!Q94/Q$192</f>
        <v>82422.201894862708</v>
      </c>
      <c r="R97" s="48">
        <f>'[1]CUADRO 7B'!R94/R$192</f>
        <v>73803.540386676599</v>
      </c>
      <c r="S97" s="48">
        <f>'[1]CUADRO 7B'!S94/S$192</f>
        <v>93456.163296985149</v>
      </c>
      <c r="T97" s="48">
        <f>'[1]CUADRO 7B'!T94/T$192</f>
        <v>91157.642004360649</v>
      </c>
      <c r="U97" s="48">
        <f>'[1]CUADRO 7B'!U94/U$192</f>
        <v>103520.37806544475</v>
      </c>
      <c r="V97" s="48">
        <f>'[1]CUADRO 7B'!V94/V$192</f>
        <v>100288.62186739146</v>
      </c>
      <c r="W97" s="48">
        <f>'[1]CUADRO 7B'!W94/W$192</f>
        <v>79922.845551332997</v>
      </c>
      <c r="X97" s="48">
        <f>'[1]CUADRO 7B'!X94/X$192</f>
        <v>91626.879699798155</v>
      </c>
      <c r="Y97" s="48">
        <f>'[1]CUADRO 7B'!Y94/Y$192</f>
        <v>106283.0511371946</v>
      </c>
      <c r="Z97" s="48">
        <f>'[1]CUADRO 7B'!Z94/Z$192</f>
        <v>113288.79124125687</v>
      </c>
      <c r="AA97" s="48">
        <f>'[1]CUADRO 7B'!AA94/AA$192</f>
        <v>114515.21998612201</v>
      </c>
      <c r="AB97" s="48">
        <f>'[1]CUADRO 7B'!AB94/AB$192</f>
        <v>121742.34597932178</v>
      </c>
      <c r="AC97" s="48">
        <f>'[2]CUADRO 7B'!AC97/$AC$192</f>
        <v>45665.398681999999</v>
      </c>
      <c r="AJ97" s="69"/>
    </row>
    <row r="98" spans="2:36" x14ac:dyDescent="0.2">
      <c r="B98" s="106" t="s">
        <v>185</v>
      </c>
      <c r="C98" s="48">
        <f>'[1]CUADRO 7B'!C95/C$192</f>
        <v>0</v>
      </c>
      <c r="D98" s="48">
        <f>'[1]CUADRO 7B'!D95/D$192</f>
        <v>0</v>
      </c>
      <c r="E98" s="48">
        <f>'[1]CUADRO 7B'!E95/E$192</f>
        <v>0</v>
      </c>
      <c r="F98" s="48">
        <f>'[1]CUADRO 7B'!F95/F$192</f>
        <v>0</v>
      </c>
      <c r="G98" s="48">
        <f>'[1]CUADRO 7B'!G95/G$192</f>
        <v>0</v>
      </c>
      <c r="H98" s="48">
        <f>'[1]CUADRO 7B'!H95/H$192</f>
        <v>0</v>
      </c>
      <c r="I98" s="48">
        <f>'[1]CUADRO 7B'!I95/I$192</f>
        <v>0</v>
      </c>
      <c r="J98" s="48">
        <f>'[1]CUADRO 7B'!J95/J$192</f>
        <v>0</v>
      </c>
      <c r="K98" s="48">
        <f>'[1]CUADRO 7B'!K95/K$192</f>
        <v>0</v>
      </c>
      <c r="L98" s="48">
        <f>'[1]CUADRO 7B'!L95/L$192</f>
        <v>0</v>
      </c>
      <c r="M98" s="48">
        <f>'[1]CUADRO 7B'!M95/M$192</f>
        <v>0</v>
      </c>
      <c r="N98" s="48">
        <f>'[1]CUADRO 7B'!N95/N$192</f>
        <v>0</v>
      </c>
      <c r="O98" s="48">
        <f>'[1]CUADRO 7B'!O95/O$192</f>
        <v>0</v>
      </c>
      <c r="P98" s="48">
        <f>'[1]CUADRO 7B'!P95/P$192</f>
        <v>0</v>
      </c>
      <c r="Q98" s="48">
        <f>'[1]CUADRO 7B'!Q95/Q$192</f>
        <v>0</v>
      </c>
      <c r="R98" s="48">
        <f>'[1]CUADRO 7B'!R95/R$192</f>
        <v>0</v>
      </c>
      <c r="S98" s="48">
        <f>'[1]CUADRO 7B'!S95/S$192</f>
        <v>0</v>
      </c>
      <c r="T98" s="48">
        <f>'[1]CUADRO 7B'!T95/T$192</f>
        <v>0</v>
      </c>
      <c r="U98" s="48">
        <f>'[1]CUADRO 7B'!U95/U$192</f>
        <v>0</v>
      </c>
      <c r="V98" s="48">
        <f>'[1]CUADRO 7B'!V95/V$192</f>
        <v>0</v>
      </c>
      <c r="W98" s="48">
        <f>'[1]CUADRO 7B'!W95/W$192</f>
        <v>0</v>
      </c>
      <c r="X98" s="48">
        <f>'[1]CUADRO 7B'!X95/X$192</f>
        <v>0</v>
      </c>
      <c r="Y98" s="48">
        <f>'[1]CUADRO 7B'!Y95/Y$192</f>
        <v>0</v>
      </c>
      <c r="Z98" s="48">
        <f>'[1]CUADRO 7B'!Z95/Z$192</f>
        <v>0</v>
      </c>
      <c r="AA98" s="48">
        <f>'[1]CUADRO 7B'!AA95/AA$192</f>
        <v>2637.317620914459</v>
      </c>
      <c r="AB98" s="48">
        <f>'[1]CUADRO 7B'!AB95/AB$192</f>
        <v>2768.1078756589877</v>
      </c>
      <c r="AC98" s="48">
        <f>'[2]CUADRO 7B'!AC98/$AC$192</f>
        <v>814.69495696000001</v>
      </c>
      <c r="AJ98" s="69"/>
    </row>
    <row r="99" spans="2:36" x14ac:dyDescent="0.2">
      <c r="B99" s="106" t="s">
        <v>186</v>
      </c>
      <c r="C99" s="48">
        <f>'[1]CUADRO 7B'!C96/C$192</f>
        <v>0</v>
      </c>
      <c r="D99" s="48">
        <f>'[1]CUADRO 7B'!D96/D$192</f>
        <v>0</v>
      </c>
      <c r="E99" s="48">
        <f>'[1]CUADRO 7B'!E96/E$192</f>
        <v>0</v>
      </c>
      <c r="F99" s="48">
        <f>'[1]CUADRO 7B'!F96/F$192</f>
        <v>0</v>
      </c>
      <c r="G99" s="48">
        <f>'[1]CUADRO 7B'!G96/G$192</f>
        <v>0</v>
      </c>
      <c r="H99" s="48">
        <f>'[1]CUADRO 7B'!H96/H$192</f>
        <v>2929.2966293702034</v>
      </c>
      <c r="I99" s="48">
        <f>'[1]CUADRO 7B'!I96/I$192</f>
        <v>3511.426181368076</v>
      </c>
      <c r="J99" s="48">
        <f>'[1]CUADRO 7B'!J96/J$192</f>
        <v>2693.4546454507285</v>
      </c>
      <c r="K99" s="48">
        <f>'[1]CUADRO 7B'!K96/K$192</f>
        <v>1507.0545602285385</v>
      </c>
      <c r="L99" s="48">
        <f>'[1]CUADRO 7B'!L96/L$192</f>
        <v>1655.0425252526968</v>
      </c>
      <c r="M99" s="48">
        <f>'[1]CUADRO 7B'!M96/M$192</f>
        <v>779.83759090561909</v>
      </c>
      <c r="N99" s="48">
        <f>'[1]CUADRO 7B'!N96/N$192</f>
        <v>703.93659327864998</v>
      </c>
      <c r="O99" s="48">
        <f>'[1]CUADRO 7B'!O96/O$192</f>
        <v>2518.0382133870708</v>
      </c>
      <c r="P99" s="48">
        <f>'[1]CUADRO 7B'!P96/P$192</f>
        <v>6726.880737069564</v>
      </c>
      <c r="Q99" s="48">
        <f>'[1]CUADRO 7B'!Q96/Q$192</f>
        <v>667.54997158896299</v>
      </c>
      <c r="R99" s="48">
        <f>'[1]CUADRO 7B'!R96/R$192</f>
        <v>785.07941081139745</v>
      </c>
      <c r="S99" s="48">
        <f>'[1]CUADRO 7B'!S96/S$192</f>
        <v>644.1495473103522</v>
      </c>
      <c r="T99" s="48">
        <f>'[1]CUADRO 7B'!T96/T$192</f>
        <v>1023.3962836630895</v>
      </c>
      <c r="U99" s="48">
        <f>'[1]CUADRO 7B'!U96/U$192</f>
        <v>1117.6294376153319</v>
      </c>
      <c r="V99" s="48">
        <f>'[1]CUADRO 7B'!V96/V$192</f>
        <v>1182.7999509550239</v>
      </c>
      <c r="W99" s="48">
        <f>'[1]CUADRO 7B'!W96/W$192</f>
        <v>380.20823029693162</v>
      </c>
      <c r="X99" s="48">
        <f>'[1]CUADRO 7B'!X96/X$192</f>
        <v>578.55725556900438</v>
      </c>
      <c r="Y99" s="48">
        <f>'[1]CUADRO 7B'!Y96/Y$192</f>
        <v>1112.0093603671758</v>
      </c>
      <c r="Z99" s="48">
        <f>'[1]CUADRO 7B'!Z96/Z$192</f>
        <v>2532.0150923759716</v>
      </c>
      <c r="AA99" s="48">
        <f>'[1]CUADRO 7B'!AA96/AA$192</f>
        <v>0</v>
      </c>
      <c r="AB99" s="48">
        <f>'[1]CUADRO 7B'!AB96/AB$192</f>
        <v>0</v>
      </c>
      <c r="AC99" s="48">
        <f>'[2]CUADRO 7B'!AC99/$AC$192</f>
        <v>0</v>
      </c>
      <c r="AJ99" s="69"/>
    </row>
    <row r="100" spans="2:36" x14ac:dyDescent="0.2">
      <c r="B100" s="106" t="s">
        <v>187</v>
      </c>
      <c r="C100" s="48">
        <f>'[1]CUADRO 7B'!C97/C$192</f>
        <v>0</v>
      </c>
      <c r="D100" s="48">
        <f>'[1]CUADRO 7B'!D97/D$192</f>
        <v>0</v>
      </c>
      <c r="E100" s="48">
        <f>'[1]CUADRO 7B'!E97/E$192</f>
        <v>0</v>
      </c>
      <c r="F100" s="48">
        <f>'[1]CUADRO 7B'!F97/F$192</f>
        <v>189427.9597216</v>
      </c>
      <c r="G100" s="48">
        <f>'[1]CUADRO 7B'!G97/G$192</f>
        <v>388108.05280930508</v>
      </c>
      <c r="H100" s="48">
        <f>'[1]CUADRO 7B'!H97/H$192</f>
        <v>212793.5690919394</v>
      </c>
      <c r="I100" s="48">
        <f>'[1]CUADRO 7B'!I97/I$192</f>
        <v>215220.96767031407</v>
      </c>
      <c r="J100" s="48">
        <f>'[1]CUADRO 7B'!J97/J$192</f>
        <v>178033.48529954121</v>
      </c>
      <c r="K100" s="48">
        <f>'[1]CUADRO 7B'!K97/K$192</f>
        <v>140073.33853232878</v>
      </c>
      <c r="L100" s="48">
        <f>'[1]CUADRO 7B'!L97/L$192</f>
        <v>153802.4347532026</v>
      </c>
      <c r="M100" s="48">
        <f>'[1]CUADRO 7B'!M97/M$192</f>
        <v>141167.06788535597</v>
      </c>
      <c r="N100" s="48">
        <f>'[1]CUADRO 7B'!N97/N$192</f>
        <v>144710.72237479768</v>
      </c>
      <c r="O100" s="48">
        <f>'[1]CUADRO 7B'!O97/O$192</f>
        <v>162213.28832144634</v>
      </c>
      <c r="P100" s="48">
        <f>'[1]CUADRO 7B'!P97/P$192</f>
        <v>158431.77383859805</v>
      </c>
      <c r="Q100" s="48">
        <f>'[1]CUADRO 7B'!Q97/Q$192</f>
        <v>143224.77382916835</v>
      </c>
      <c r="R100" s="48">
        <f>'[1]CUADRO 7B'!R97/R$192</f>
        <v>142439.41312819481</v>
      </c>
      <c r="S100" s="48">
        <f>'[1]CUADRO 7B'!S97/S$192</f>
        <v>201070.88714599225</v>
      </c>
      <c r="T100" s="48">
        <f>'[1]CUADRO 7B'!T97/T$192</f>
        <v>204360.36080846417</v>
      </c>
      <c r="U100" s="48">
        <f>'[1]CUADRO 7B'!U97/U$192</f>
        <v>164818.48010038104</v>
      </c>
      <c r="V100" s="48">
        <f>'[1]CUADRO 7B'!V97/V$192</f>
        <v>168502.57117746997</v>
      </c>
      <c r="W100" s="48">
        <f>'[1]CUADRO 7B'!W97/W$192</f>
        <v>172507.99316566833</v>
      </c>
      <c r="X100" s="48">
        <f>'[1]CUADRO 7B'!X97/X$192</f>
        <v>166986.06713962983</v>
      </c>
      <c r="Y100" s="48">
        <f>'[1]CUADRO 7B'!Y97/Y$192</f>
        <v>195414.56756828574</v>
      </c>
      <c r="Z100" s="48">
        <f>'[1]CUADRO 7B'!Z97/Z$192</f>
        <v>229064.52112149989</v>
      </c>
      <c r="AA100" s="48">
        <f>'[1]CUADRO 7B'!AA97/AA$192</f>
        <v>213512.38943484338</v>
      </c>
      <c r="AB100" s="48">
        <f>'[1]CUADRO 7B'!AB97/AB$192</f>
        <v>214168.83351601317</v>
      </c>
      <c r="AC100" s="48">
        <f>'[2]CUADRO 7B'!AC100/$AC$192</f>
        <v>84715.444904539996</v>
      </c>
      <c r="AJ100" s="69"/>
    </row>
    <row r="101" spans="2:36" x14ac:dyDescent="0.2">
      <c r="B101" s="106" t="s">
        <v>188</v>
      </c>
      <c r="C101" s="48">
        <f>'[1]CUADRO 7B'!C98/C$192</f>
        <v>0</v>
      </c>
      <c r="D101" s="48">
        <f>'[1]CUADRO 7B'!D98/D$192</f>
        <v>0</v>
      </c>
      <c r="E101" s="48">
        <f>'[1]CUADRO 7B'!E98/E$192</f>
        <v>0</v>
      </c>
      <c r="F101" s="48">
        <f>'[1]CUADRO 7B'!F98/F$192</f>
        <v>95468.620870479019</v>
      </c>
      <c r="G101" s="48">
        <f>'[1]CUADRO 7B'!G98/G$192</f>
        <v>114071.53237983966</v>
      </c>
      <c r="H101" s="48">
        <f>'[1]CUADRO 7B'!H98/H$192</f>
        <v>165251.02749043819</v>
      </c>
      <c r="I101" s="48">
        <f>'[1]CUADRO 7B'!I98/I$192</f>
        <v>168320.39956502753</v>
      </c>
      <c r="J101" s="48">
        <f>'[1]CUADRO 7B'!J98/J$192</f>
        <v>172953.51493408554</v>
      </c>
      <c r="K101" s="48">
        <f>'[1]CUADRO 7B'!K98/K$192</f>
        <v>149881.13801302845</v>
      </c>
      <c r="L101" s="48">
        <f>'[1]CUADRO 7B'!L98/L$192</f>
        <v>163997.51197121656</v>
      </c>
      <c r="M101" s="48">
        <f>'[1]CUADRO 7B'!M98/M$192</f>
        <v>150229.04237635023</v>
      </c>
      <c r="N101" s="48">
        <f>'[1]CUADRO 7B'!N98/N$192</f>
        <v>156844.29448424187</v>
      </c>
      <c r="O101" s="48">
        <f>'[1]CUADRO 7B'!O98/O$192</f>
        <v>172554.29853520505</v>
      </c>
      <c r="P101" s="48">
        <f>'[1]CUADRO 7B'!P98/P$192</f>
        <v>165505.90966193262</v>
      </c>
      <c r="Q101" s="48">
        <f>'[1]CUADRO 7B'!Q98/Q$192</f>
        <v>168214.61909190656</v>
      </c>
      <c r="R101" s="48">
        <f>'[1]CUADRO 7B'!R98/R$192</f>
        <v>168139.68582150195</v>
      </c>
      <c r="S101" s="48">
        <f>'[1]CUADRO 7B'!S98/S$192</f>
        <v>193721.76276501431</v>
      </c>
      <c r="T101" s="48">
        <f>'[1]CUADRO 7B'!T98/T$192</f>
        <v>224903.00182585223</v>
      </c>
      <c r="U101" s="48">
        <f>'[1]CUADRO 7B'!U98/U$192</f>
        <v>197606.87241853733</v>
      </c>
      <c r="V101" s="48">
        <f>'[1]CUADRO 7B'!V98/V$192</f>
        <v>230525.05177519005</v>
      </c>
      <c r="W101" s="48">
        <f>'[1]CUADRO 7B'!W98/W$192</f>
        <v>232750.51945841577</v>
      </c>
      <c r="X101" s="48">
        <f>'[1]CUADRO 7B'!X98/X$192</f>
        <v>225603.79994811342</v>
      </c>
      <c r="Y101" s="48">
        <f>'[1]CUADRO 7B'!Y98/Y$192</f>
        <v>233510.18883163738</v>
      </c>
      <c r="Z101" s="48">
        <f>'[1]CUADRO 7B'!Z98/Z$192</f>
        <v>261324.70313067627</v>
      </c>
      <c r="AA101" s="48">
        <f>'[1]CUADRO 7B'!AA98/AA$192</f>
        <v>251759.9316417689</v>
      </c>
      <c r="AB101" s="48">
        <f>'[1]CUADRO 7B'!AB98/AB$192</f>
        <v>259644.8715912019</v>
      </c>
      <c r="AC101" s="48">
        <f>'[2]CUADRO 7B'!AC101/$AC$192</f>
        <v>113810.59436853</v>
      </c>
      <c r="AJ101" s="69"/>
    </row>
    <row r="102" spans="2:36" x14ac:dyDescent="0.2">
      <c r="B102" s="106" t="s">
        <v>189</v>
      </c>
      <c r="C102" s="48">
        <f>'[1]CUADRO 7B'!C99/C$192</f>
        <v>0</v>
      </c>
      <c r="D102" s="48">
        <f>'[1]CUADRO 7B'!D99/D$192</f>
        <v>0</v>
      </c>
      <c r="E102" s="48">
        <f>'[1]CUADRO 7B'!E99/E$192</f>
        <v>0</v>
      </c>
      <c r="F102" s="48">
        <f>'[1]CUADRO 7B'!F99/F$192</f>
        <v>0</v>
      </c>
      <c r="G102" s="48">
        <f>'[1]CUADRO 7B'!G99/G$192</f>
        <v>13852.766036953324</v>
      </c>
      <c r="H102" s="48">
        <f>'[1]CUADRO 7B'!H99/H$192</f>
        <v>0</v>
      </c>
      <c r="I102" s="48">
        <f>'[1]CUADRO 7B'!I99/I$192</f>
        <v>0</v>
      </c>
      <c r="J102" s="48">
        <f>'[1]CUADRO 7B'!J99/J$192</f>
        <v>0</v>
      </c>
      <c r="K102" s="48">
        <f>'[1]CUADRO 7B'!K99/K$192</f>
        <v>0</v>
      </c>
      <c r="L102" s="48">
        <f>'[1]CUADRO 7B'!L99/L$192</f>
        <v>0</v>
      </c>
      <c r="M102" s="48">
        <f>'[1]CUADRO 7B'!M99/M$192</f>
        <v>0</v>
      </c>
      <c r="N102" s="48">
        <f>'[1]CUADRO 7B'!N99/N$192</f>
        <v>0</v>
      </c>
      <c r="O102" s="48">
        <f>'[1]CUADRO 7B'!O99/O$192</f>
        <v>0</v>
      </c>
      <c r="P102" s="48">
        <f>'[1]CUADRO 7B'!P99/P$192</f>
        <v>0</v>
      </c>
      <c r="Q102" s="48">
        <f>'[1]CUADRO 7B'!Q99/Q$192</f>
        <v>0</v>
      </c>
      <c r="R102" s="48">
        <f>'[1]CUADRO 7B'!R99/R$192</f>
        <v>0</v>
      </c>
      <c r="S102" s="48">
        <f>'[1]CUADRO 7B'!S99/S$192</f>
        <v>0</v>
      </c>
      <c r="T102" s="48">
        <f>'[1]CUADRO 7B'!T99/T$192</f>
        <v>0</v>
      </c>
      <c r="U102" s="48">
        <f>'[1]CUADRO 7B'!U99/U$192</f>
        <v>0</v>
      </c>
      <c r="V102" s="48">
        <f>'[1]CUADRO 7B'!V99/V$192</f>
        <v>0</v>
      </c>
      <c r="W102" s="48">
        <f>'[1]CUADRO 7B'!W99/W$192</f>
        <v>0</v>
      </c>
      <c r="X102" s="48">
        <f>'[1]CUADRO 7B'!X99/X$192</f>
        <v>0</v>
      </c>
      <c r="Y102" s="48">
        <f>'[1]CUADRO 7B'!Y99/Y$192</f>
        <v>0</v>
      </c>
      <c r="Z102" s="48">
        <f>'[1]CUADRO 7B'!Z99/Z$192</f>
        <v>0</v>
      </c>
      <c r="AA102" s="48">
        <f>'[1]CUADRO 7B'!AA99/AA$192</f>
        <v>0</v>
      </c>
      <c r="AB102" s="48">
        <f>'[1]CUADRO 7B'!AB99/AB$192</f>
        <v>0</v>
      </c>
      <c r="AC102" s="48">
        <f>'[2]CUADRO 7B'!AC102/$AC$192</f>
        <v>0</v>
      </c>
      <c r="AJ102" s="69"/>
    </row>
    <row r="103" spans="2:36" x14ac:dyDescent="0.2">
      <c r="B103" s="106" t="s">
        <v>190</v>
      </c>
      <c r="C103" s="48">
        <f>'[1]CUADRO 7B'!C100/C$192</f>
        <v>0</v>
      </c>
      <c r="D103" s="48">
        <f>'[1]CUADRO 7B'!D100/D$192</f>
        <v>0</v>
      </c>
      <c r="E103" s="48">
        <f>'[1]CUADRO 7B'!E100/E$192</f>
        <v>0</v>
      </c>
      <c r="F103" s="48">
        <f>'[1]CUADRO 7B'!F100/F$192</f>
        <v>5237.5512475526048</v>
      </c>
      <c r="G103" s="48">
        <f>'[1]CUADRO 7B'!G100/G$192</f>
        <v>13412.527265959519</v>
      </c>
      <c r="H103" s="48">
        <f>'[1]CUADRO 7B'!H100/H$192</f>
        <v>11448.821265029712</v>
      </c>
      <c r="I103" s="48">
        <f>'[1]CUADRO 7B'!I100/I$192</f>
        <v>8746.2701079153048</v>
      </c>
      <c r="J103" s="48">
        <f>'[1]CUADRO 7B'!J100/J$192</f>
        <v>10068.374957416125</v>
      </c>
      <c r="K103" s="48">
        <f>'[1]CUADRO 7B'!K100/K$192</f>
        <v>6523.1763565697702</v>
      </c>
      <c r="L103" s="48">
        <f>'[1]CUADRO 7B'!L100/L$192</f>
        <v>10030.963173269625</v>
      </c>
      <c r="M103" s="48">
        <f>'[1]CUADRO 7B'!M100/M$192</f>
        <v>10120.934809986687</v>
      </c>
      <c r="N103" s="48">
        <f>'[1]CUADRO 7B'!N100/N$192</f>
        <v>82318.609586796258</v>
      </c>
      <c r="O103" s="48">
        <f>'[1]CUADRO 7B'!O100/O$192</f>
        <v>72953.304075239619</v>
      </c>
      <c r="P103" s="48">
        <f>'[1]CUADRO 7B'!P100/P$192</f>
        <v>133731.13045905624</v>
      </c>
      <c r="Q103" s="48">
        <f>'[1]CUADRO 7B'!Q100/Q$192</f>
        <v>24530.284708504503</v>
      </c>
      <c r="R103" s="48">
        <f>'[1]CUADRO 7B'!R100/R$192</f>
        <v>22873.665319319938</v>
      </c>
      <c r="S103" s="48">
        <f>'[1]CUADRO 7B'!S100/S$192</f>
        <v>32185.72413062448</v>
      </c>
      <c r="T103" s="48">
        <f>'[1]CUADRO 7B'!T100/T$192</f>
        <v>28705.510326804968</v>
      </c>
      <c r="U103" s="48">
        <f>'[1]CUADRO 7B'!U100/U$192</f>
        <v>31133.744157115059</v>
      </c>
      <c r="V103" s="48">
        <f>'[1]CUADRO 7B'!V100/V$192</f>
        <v>32022.898083892982</v>
      </c>
      <c r="W103" s="48">
        <f>'[1]CUADRO 7B'!W100/W$192</f>
        <v>31067.348416639252</v>
      </c>
      <c r="X103" s="48">
        <f>'[1]CUADRO 7B'!X100/X$192</f>
        <v>37535.750189247301</v>
      </c>
      <c r="Y103" s="48">
        <f>'[1]CUADRO 7B'!Y100/Y$192</f>
        <v>25214.582053801605</v>
      </c>
      <c r="Z103" s="48">
        <f>'[1]CUADRO 7B'!Z100/Z$192</f>
        <v>28346.466322376233</v>
      </c>
      <c r="AA103" s="48">
        <f>'[1]CUADRO 7B'!AA100/AA$192</f>
        <v>37877.00762509121</v>
      </c>
      <c r="AB103" s="48">
        <f>'[1]CUADRO 7B'!AB100/AB$192</f>
        <v>42178.089092053895</v>
      </c>
      <c r="AC103" s="48">
        <f>'[2]CUADRO 7B'!AC103/$AC$192</f>
        <v>13889.393220530001</v>
      </c>
      <c r="AJ103" s="69"/>
    </row>
    <row r="104" spans="2:36" x14ac:dyDescent="0.2">
      <c r="B104" s="106" t="s">
        <v>191</v>
      </c>
      <c r="C104" s="48">
        <f>'[1]CUADRO 7B'!C101/C$192</f>
        <v>0</v>
      </c>
      <c r="D104" s="48">
        <f>'[1]CUADRO 7B'!D101/D$192</f>
        <v>0</v>
      </c>
      <c r="E104" s="48">
        <f>'[1]CUADRO 7B'!E101/E$192</f>
        <v>0</v>
      </c>
      <c r="F104" s="48">
        <f>'[1]CUADRO 7B'!F101/F$192</f>
        <v>0</v>
      </c>
      <c r="G104" s="48">
        <f>'[1]CUADRO 7B'!G101/G$192</f>
        <v>0</v>
      </c>
      <c r="H104" s="48">
        <f>'[1]CUADRO 7B'!H101/H$192</f>
        <v>0</v>
      </c>
      <c r="I104" s="48">
        <f>'[1]CUADRO 7B'!I101/I$192</f>
        <v>0</v>
      </c>
      <c r="J104" s="48">
        <f>'[1]CUADRO 7B'!J101/J$192</f>
        <v>175835.36078203729</v>
      </c>
      <c r="K104" s="48">
        <f>'[1]CUADRO 7B'!K101/K$192</f>
        <v>342178.04109300568</v>
      </c>
      <c r="L104" s="48">
        <f>'[1]CUADRO 7B'!L101/L$192</f>
        <v>44725.52572047303</v>
      </c>
      <c r="M104" s="48">
        <f>'[1]CUADRO 7B'!M101/M$192</f>
        <v>0</v>
      </c>
      <c r="N104" s="48">
        <f>'[1]CUADRO 7B'!N101/N$192</f>
        <v>0</v>
      </c>
      <c r="O104" s="48">
        <f>'[1]CUADRO 7B'!O101/O$192</f>
        <v>0</v>
      </c>
      <c r="P104" s="48">
        <f>'[1]CUADRO 7B'!P101/P$192</f>
        <v>0</v>
      </c>
      <c r="Q104" s="48">
        <f>'[1]CUADRO 7B'!Q101/Q$192</f>
        <v>0</v>
      </c>
      <c r="R104" s="48">
        <f>'[1]CUADRO 7B'!R101/R$192</f>
        <v>2082764.7342137164</v>
      </c>
      <c r="S104" s="48">
        <f>'[1]CUADRO 7B'!S101/S$192</f>
        <v>2295845.3583517885</v>
      </c>
      <c r="T104" s="48">
        <f>'[1]CUADRO 7B'!T101/T$192</f>
        <v>2996513.8115766929</v>
      </c>
      <c r="U104" s="48">
        <f>'[1]CUADRO 7B'!U101/U$192</f>
        <v>2895696.0667717638</v>
      </c>
      <c r="V104" s="48">
        <f>'[1]CUADRO 7B'!V101/V$192</f>
        <v>2061359.7222965241</v>
      </c>
      <c r="W104" s="48">
        <f>'[1]CUADRO 7B'!W101/W$192</f>
        <v>734049.54176079563</v>
      </c>
      <c r="X104" s="48">
        <f>'[1]CUADRO 7B'!X101/X$192</f>
        <v>156243.4782805978</v>
      </c>
      <c r="Y104" s="48">
        <f>'[1]CUADRO 7B'!Y101/Y$192</f>
        <v>224300.76989279047</v>
      </c>
      <c r="Z104" s="48">
        <f>'[1]CUADRO 7B'!Z101/Z$192</f>
        <v>1434754.8072315285</v>
      </c>
      <c r="AA104" s="48">
        <f>'[1]CUADRO 7B'!AA101/AA$192</f>
        <v>13819.230441145859</v>
      </c>
      <c r="AB104" s="48">
        <f>'[1]CUADRO 7B'!AB101/AB$192</f>
        <v>505054.75810531864</v>
      </c>
      <c r="AC104" s="48">
        <f>'[2]CUADRO 7B'!AC104/$AC$192</f>
        <v>191449.74282285001</v>
      </c>
      <c r="AJ104" s="69"/>
    </row>
    <row r="105" spans="2:36" x14ac:dyDescent="0.2">
      <c r="B105" s="106" t="s">
        <v>192</v>
      </c>
      <c r="C105" s="48">
        <f>'[1]CUADRO 7B'!C102/C$192</f>
        <v>0</v>
      </c>
      <c r="D105" s="48">
        <f>'[1]CUADRO 7B'!D102/D$192</f>
        <v>0</v>
      </c>
      <c r="E105" s="48">
        <f>'[1]CUADRO 7B'!E102/E$192</f>
        <v>0</v>
      </c>
      <c r="F105" s="48">
        <f>'[1]CUADRO 7B'!F102/F$192</f>
        <v>0</v>
      </c>
      <c r="G105" s="48">
        <f>'[1]CUADRO 7B'!G102/G$192</f>
        <v>418915.57855634543</v>
      </c>
      <c r="H105" s="48">
        <f>'[1]CUADRO 7B'!H102/H$192</f>
        <v>458827.26756241999</v>
      </c>
      <c r="I105" s="48">
        <f>'[1]CUADRO 7B'!I102/I$192</f>
        <v>300458.99604566029</v>
      </c>
      <c r="J105" s="48">
        <f>'[1]CUADRO 7B'!J102/J$192</f>
        <v>108358.84337661846</v>
      </c>
      <c r="K105" s="48">
        <f>'[1]CUADRO 7B'!K102/K$192</f>
        <v>33984.898669872084</v>
      </c>
      <c r="L105" s="48">
        <f>'[1]CUADRO 7B'!L102/L$192</f>
        <v>58378.536820127672</v>
      </c>
      <c r="M105" s="48">
        <f>'[1]CUADRO 7B'!M102/M$192</f>
        <v>13655.538787526824</v>
      </c>
      <c r="N105" s="48">
        <f>'[1]CUADRO 7B'!N102/N$192</f>
        <v>22569.581802859826</v>
      </c>
      <c r="O105" s="48">
        <f>'[1]CUADRO 7B'!O102/O$192</f>
        <v>57941.000231376151</v>
      </c>
      <c r="P105" s="48">
        <f>'[1]CUADRO 7B'!P102/P$192</f>
        <v>4896.2955163255956</v>
      </c>
      <c r="Q105" s="48">
        <f>'[1]CUADRO 7B'!Q102/Q$192</f>
        <v>3705.9223168607268</v>
      </c>
      <c r="R105" s="48">
        <f>'[1]CUADRO 7B'!R102/R$192</f>
        <v>1149.7385472620688</v>
      </c>
      <c r="S105" s="48">
        <f>'[1]CUADRO 7B'!S102/S$192</f>
        <v>173350.56589190572</v>
      </c>
      <c r="T105" s="48">
        <f>'[1]CUADRO 7B'!T102/T$192</f>
        <v>207239.35706228786</v>
      </c>
      <c r="U105" s="48">
        <f>'[1]CUADRO 7B'!U102/U$192</f>
        <v>225218.94368859305</v>
      </c>
      <c r="V105" s="48">
        <f>'[1]CUADRO 7B'!V102/V$192</f>
        <v>200963.26468600112</v>
      </c>
      <c r="W105" s="48">
        <f>'[1]CUADRO 7B'!W102/W$192</f>
        <v>226789.80069283969</v>
      </c>
      <c r="X105" s="48">
        <f>'[1]CUADRO 7B'!X102/X$192</f>
        <v>218834.69609036454</v>
      </c>
      <c r="Y105" s="48">
        <f>'[1]CUADRO 7B'!Y102/Y$192</f>
        <v>240253.8777548387</v>
      </c>
      <c r="Z105" s="48">
        <f>'[1]CUADRO 7B'!Z102/Z$192</f>
        <v>281203.69732441666</v>
      </c>
      <c r="AA105" s="48">
        <f>'[1]CUADRO 7B'!AA102/AA$192</f>
        <v>254365.00915801834</v>
      </c>
      <c r="AB105" s="48">
        <f>'[1]CUADRO 7B'!AB102/AB$192</f>
        <v>269455.64193362388</v>
      </c>
      <c r="AC105" s="48">
        <f>'[2]CUADRO 7B'!AC105/$AC$192</f>
        <v>118541.62547974</v>
      </c>
      <c r="AJ105" s="69"/>
    </row>
    <row r="106" spans="2:36" x14ac:dyDescent="0.2">
      <c r="B106" s="106" t="s">
        <v>193</v>
      </c>
      <c r="C106" s="48">
        <f>'[1]CUADRO 7B'!C103/C$192</f>
        <v>0</v>
      </c>
      <c r="D106" s="48">
        <f>'[1]CUADRO 7B'!D103/D$192</f>
        <v>0</v>
      </c>
      <c r="E106" s="48">
        <f>'[1]CUADRO 7B'!E103/E$192</f>
        <v>0</v>
      </c>
      <c r="F106" s="48">
        <f>'[1]CUADRO 7B'!F103/F$192</f>
        <v>0</v>
      </c>
      <c r="G106" s="48">
        <f>'[1]CUADRO 7B'!G103/G$192</f>
        <v>0</v>
      </c>
      <c r="H106" s="48">
        <f>'[1]CUADRO 7B'!H103/H$192</f>
        <v>0</v>
      </c>
      <c r="I106" s="48">
        <f>'[1]CUADRO 7B'!I103/I$192</f>
        <v>0</v>
      </c>
      <c r="J106" s="48">
        <f>'[1]CUADRO 7B'!J103/J$192</f>
        <v>103.45526542191263</v>
      </c>
      <c r="K106" s="48">
        <f>'[1]CUADRO 7B'!K103/K$192</f>
        <v>18.863303778353743</v>
      </c>
      <c r="L106" s="48">
        <f>'[1]CUADRO 7B'!L103/L$192</f>
        <v>14.28987382539003</v>
      </c>
      <c r="M106" s="48">
        <f>'[1]CUADRO 7B'!M103/M$192</f>
        <v>8.0842124745139987</v>
      </c>
      <c r="N106" s="48">
        <f>'[1]CUADRO 7B'!N103/N$192</f>
        <v>4.9375352875044438</v>
      </c>
      <c r="O106" s="48">
        <f>'[1]CUADRO 7B'!O103/O$192</f>
        <v>2.536854071102471</v>
      </c>
      <c r="P106" s="48">
        <f>'[1]CUADRO 7B'!P103/P$192</f>
        <v>4.9089531508458739</v>
      </c>
      <c r="Q106" s="48">
        <f>'[1]CUADRO 7B'!Q103/Q$192</f>
        <v>4.2438197479666355</v>
      </c>
      <c r="R106" s="48">
        <f>'[1]CUADRO 7B'!R103/R$192</f>
        <v>4.9495240991080047</v>
      </c>
      <c r="S106" s="48">
        <f>'[1]CUADRO 7B'!S103/S$192</f>
        <v>3.0926905510761995</v>
      </c>
      <c r="T106" s="48">
        <f>'[1]CUADRO 7B'!T103/T$192</f>
        <v>1.7021097077525613</v>
      </c>
      <c r="U106" s="48">
        <f>'[1]CUADRO 7B'!U103/U$192</f>
        <v>2.616012432936706</v>
      </c>
      <c r="V106" s="48">
        <f>'[1]CUADRO 7B'!V103/V$192</f>
        <v>1.6779307266012642</v>
      </c>
      <c r="W106" s="48">
        <f>'[1]CUADRO 7B'!W103/W$192</f>
        <v>0.41328910902044985</v>
      </c>
      <c r="X106" s="48">
        <f>'[1]CUADRO 7B'!X103/X$192</f>
        <v>0</v>
      </c>
      <c r="Y106" s="48">
        <f>'[1]CUADRO 7B'!Y103/Y$192</f>
        <v>0</v>
      </c>
      <c r="Z106" s="48">
        <f>'[1]CUADRO 7B'!Z103/Z$192</f>
        <v>0</v>
      </c>
      <c r="AA106" s="48">
        <f>'[1]CUADRO 7B'!AA103/AA$192</f>
        <v>0</v>
      </c>
      <c r="AB106" s="48">
        <f>'[1]CUADRO 7B'!AB103/AB$192</f>
        <v>0</v>
      </c>
      <c r="AC106" s="48">
        <f>'[2]CUADRO 7B'!AC106/$AC$192</f>
        <v>0</v>
      </c>
      <c r="AJ106" s="69"/>
    </row>
    <row r="107" spans="2:36" x14ac:dyDescent="0.2">
      <c r="B107" s="106" t="s">
        <v>194</v>
      </c>
      <c r="C107" s="48">
        <f>'[1]CUADRO 7B'!C104/C$192</f>
        <v>0</v>
      </c>
      <c r="D107" s="48">
        <f>'[1]CUADRO 7B'!D104/D$192</f>
        <v>0</v>
      </c>
      <c r="E107" s="48">
        <f>'[1]CUADRO 7B'!E104/E$192</f>
        <v>0</v>
      </c>
      <c r="F107" s="48">
        <f>'[1]CUADRO 7B'!F104/F$192</f>
        <v>0</v>
      </c>
      <c r="G107" s="48">
        <f>'[1]CUADRO 7B'!G104/G$192</f>
        <v>0</v>
      </c>
      <c r="H107" s="48">
        <f>'[1]CUADRO 7B'!H104/H$192</f>
        <v>0</v>
      </c>
      <c r="I107" s="48">
        <f>'[1]CUADRO 7B'!I104/I$192</f>
        <v>0</v>
      </c>
      <c r="J107" s="48">
        <f>'[1]CUADRO 7B'!J104/J$192</f>
        <v>0</v>
      </c>
      <c r="K107" s="48">
        <f>'[1]CUADRO 7B'!K104/K$192</f>
        <v>0</v>
      </c>
      <c r="L107" s="48">
        <f>'[1]CUADRO 7B'!L104/L$192</f>
        <v>0</v>
      </c>
      <c r="M107" s="48">
        <f>'[1]CUADRO 7B'!M104/M$192</f>
        <v>0</v>
      </c>
      <c r="N107" s="48">
        <f>'[1]CUADRO 7B'!N104/N$192</f>
        <v>0</v>
      </c>
      <c r="O107" s="48">
        <f>'[1]CUADRO 7B'!O104/O$192</f>
        <v>0</v>
      </c>
      <c r="P107" s="48">
        <f>'[1]CUADRO 7B'!P104/P$192</f>
        <v>0</v>
      </c>
      <c r="Q107" s="48">
        <f>'[1]CUADRO 7B'!Q104/Q$192</f>
        <v>0</v>
      </c>
      <c r="R107" s="48">
        <f>'[1]CUADRO 7B'!R104/R$192</f>
        <v>0</v>
      </c>
      <c r="S107" s="48">
        <f>'[1]CUADRO 7B'!S104/S$192</f>
        <v>0</v>
      </c>
      <c r="T107" s="48">
        <f>'[1]CUADRO 7B'!T104/T$192</f>
        <v>0</v>
      </c>
      <c r="U107" s="48">
        <f>'[1]CUADRO 7B'!U104/U$192</f>
        <v>0</v>
      </c>
      <c r="V107" s="48">
        <f>'[1]CUADRO 7B'!V104/V$192</f>
        <v>0</v>
      </c>
      <c r="W107" s="48">
        <f>'[1]CUADRO 7B'!W104/W$192</f>
        <v>0</v>
      </c>
      <c r="X107" s="48">
        <f>'[1]CUADRO 7B'!X104/X$192</f>
        <v>0</v>
      </c>
      <c r="Y107" s="48">
        <f>'[1]CUADRO 7B'!Y104/Y$192</f>
        <v>0</v>
      </c>
      <c r="Z107" s="48">
        <f>'[1]CUADRO 7B'!Z104/Z$192</f>
        <v>0</v>
      </c>
      <c r="AA107" s="48">
        <f>'[1]CUADRO 7B'!AA104/AA$192</f>
        <v>0</v>
      </c>
      <c r="AB107" s="48">
        <f>'[1]CUADRO 7B'!AB104/AB$192</f>
        <v>0</v>
      </c>
      <c r="AC107" s="48">
        <f>'[2]CUADRO 7B'!AC107/$AC$192</f>
        <v>0</v>
      </c>
      <c r="AJ107" s="69"/>
    </row>
    <row r="108" spans="2:36" x14ac:dyDescent="0.2">
      <c r="B108" s="106" t="s">
        <v>195</v>
      </c>
      <c r="C108" s="48">
        <f>'[1]CUADRO 7B'!C105/C$192</f>
        <v>0</v>
      </c>
      <c r="D108" s="48">
        <f>'[1]CUADRO 7B'!D105/D$192</f>
        <v>0</v>
      </c>
      <c r="E108" s="48">
        <f>'[1]CUADRO 7B'!E105/E$192</f>
        <v>0</v>
      </c>
      <c r="F108" s="48">
        <f>'[1]CUADRO 7B'!F105/F$192</f>
        <v>0</v>
      </c>
      <c r="G108" s="48">
        <f>'[1]CUADRO 7B'!G105/G$192</f>
        <v>0</v>
      </c>
      <c r="H108" s="48">
        <f>'[1]CUADRO 7B'!H105/H$192</f>
        <v>0</v>
      </c>
      <c r="I108" s="48">
        <f>'[1]CUADRO 7B'!I105/I$192</f>
        <v>0</v>
      </c>
      <c r="J108" s="48">
        <f>'[1]CUADRO 7B'!J105/J$192</f>
        <v>0</v>
      </c>
      <c r="K108" s="48">
        <f>'[1]CUADRO 7B'!K105/K$192</f>
        <v>29.620975720284218</v>
      </c>
      <c r="L108" s="48">
        <f>'[1]CUADRO 7B'!L105/L$192</f>
        <v>0</v>
      </c>
      <c r="M108" s="48">
        <f>'[1]CUADRO 7B'!M105/M$192</f>
        <v>0</v>
      </c>
      <c r="N108" s="48">
        <f>'[1]CUADRO 7B'!N105/N$192</f>
        <v>0</v>
      </c>
      <c r="O108" s="48">
        <f>'[1]CUADRO 7B'!O105/O$192</f>
        <v>0</v>
      </c>
      <c r="P108" s="48">
        <f>'[1]CUADRO 7B'!P105/P$192</f>
        <v>0</v>
      </c>
      <c r="Q108" s="48">
        <f>'[1]CUADRO 7B'!Q105/Q$192</f>
        <v>0</v>
      </c>
      <c r="R108" s="48">
        <f>'[1]CUADRO 7B'!R105/R$192</f>
        <v>0</v>
      </c>
      <c r="S108" s="48">
        <f>'[1]CUADRO 7B'!S105/S$192</f>
        <v>0</v>
      </c>
      <c r="T108" s="48">
        <f>'[1]CUADRO 7B'!T105/T$192</f>
        <v>0</v>
      </c>
      <c r="U108" s="48">
        <f>'[1]CUADRO 7B'!U105/U$192</f>
        <v>0</v>
      </c>
      <c r="V108" s="48">
        <f>'[1]CUADRO 7B'!V105/V$192</f>
        <v>0</v>
      </c>
      <c r="W108" s="48">
        <f>'[1]CUADRO 7B'!W105/W$192</f>
        <v>0</v>
      </c>
      <c r="X108" s="48">
        <f>'[1]CUADRO 7B'!X105/X$192</f>
        <v>0</v>
      </c>
      <c r="Y108" s="48">
        <f>'[1]CUADRO 7B'!Y105/Y$192</f>
        <v>0</v>
      </c>
      <c r="Z108" s="48">
        <f>'[1]CUADRO 7B'!Z105/Z$192</f>
        <v>0</v>
      </c>
      <c r="AA108" s="48">
        <f>'[1]CUADRO 7B'!AA105/AA$192</f>
        <v>0</v>
      </c>
      <c r="AB108" s="48">
        <f>'[1]CUADRO 7B'!AB105/AB$192</f>
        <v>0</v>
      </c>
      <c r="AC108" s="48">
        <f>'[2]CUADRO 7B'!AC108/$AC$192</f>
        <v>0</v>
      </c>
      <c r="AJ108" s="69"/>
    </row>
    <row r="109" spans="2:36" x14ac:dyDescent="0.2">
      <c r="B109" s="106" t="s">
        <v>196</v>
      </c>
      <c r="C109" s="48">
        <f>'[1]CUADRO 7B'!C106/C$192</f>
        <v>0</v>
      </c>
      <c r="D109" s="48">
        <f>'[1]CUADRO 7B'!D106/D$192</f>
        <v>0</v>
      </c>
      <c r="E109" s="48">
        <f>'[1]CUADRO 7B'!E106/E$192</f>
        <v>0</v>
      </c>
      <c r="F109" s="48">
        <f>'[1]CUADRO 7B'!F106/F$192</f>
        <v>0</v>
      </c>
      <c r="G109" s="48">
        <f>'[1]CUADRO 7B'!G106/G$192</f>
        <v>0</v>
      </c>
      <c r="H109" s="48">
        <f>'[1]CUADRO 7B'!H106/H$192</f>
        <v>0</v>
      </c>
      <c r="I109" s="48">
        <f>'[1]CUADRO 7B'!I106/I$192</f>
        <v>0</v>
      </c>
      <c r="J109" s="48">
        <f>'[1]CUADRO 7B'!J106/J$192</f>
        <v>0</v>
      </c>
      <c r="K109" s="48">
        <f>'[1]CUADRO 7B'!K106/K$192</f>
        <v>34705.844828926311</v>
      </c>
      <c r="L109" s="48">
        <f>'[1]CUADRO 7B'!L106/L$192</f>
        <v>48128.784616255805</v>
      </c>
      <c r="M109" s="48">
        <f>'[1]CUADRO 7B'!M106/M$192</f>
        <v>53447.580403691711</v>
      </c>
      <c r="N109" s="48">
        <f>'[1]CUADRO 7B'!N106/N$192</f>
        <v>47783.138497332002</v>
      </c>
      <c r="O109" s="48">
        <f>'[1]CUADRO 7B'!O106/O$192</f>
        <v>40337.811999700629</v>
      </c>
      <c r="P109" s="48">
        <f>'[1]CUADRO 7B'!P106/P$192</f>
        <v>45419.849167016931</v>
      </c>
      <c r="Q109" s="48">
        <f>'[1]CUADRO 7B'!Q106/Q$192</f>
        <v>51413.420582000734</v>
      </c>
      <c r="R109" s="48">
        <f>'[1]CUADRO 7B'!R106/R$192</f>
        <v>71228.752486619254</v>
      </c>
      <c r="S109" s="48">
        <f>'[1]CUADRO 7B'!S106/S$192</f>
        <v>88641.432335670368</v>
      </c>
      <c r="T109" s="48">
        <f>'[1]CUADRO 7B'!T106/T$192</f>
        <v>75660.720064272013</v>
      </c>
      <c r="U109" s="48">
        <f>'[1]CUADRO 7B'!U106/U$192</f>
        <v>77068.744003111919</v>
      </c>
      <c r="V109" s="48">
        <f>'[1]CUADRO 7B'!V106/V$192</f>
        <v>81261.782572519543</v>
      </c>
      <c r="W109" s="48">
        <f>'[1]CUADRO 7B'!W106/W$192</f>
        <v>89862.562045450089</v>
      </c>
      <c r="X109" s="48">
        <f>'[1]CUADRO 7B'!X106/X$192</f>
        <v>86691.35797338796</v>
      </c>
      <c r="Y109" s="48">
        <f>'[1]CUADRO 7B'!Y106/Y$192</f>
        <v>91369.957409298164</v>
      </c>
      <c r="Z109" s="48">
        <f>'[1]CUADRO 7B'!Z106/Z$192</f>
        <v>93349.211503136452</v>
      </c>
      <c r="AA109" s="48">
        <f>'[1]CUADRO 7B'!AA106/AA$192</f>
        <v>94345.769787672383</v>
      </c>
      <c r="AB109" s="48">
        <f>'[1]CUADRO 7B'!AB106/AB$192</f>
        <v>89889.164177712039</v>
      </c>
      <c r="AC109" s="48">
        <f>'[2]CUADRO 7B'!AC109/$AC$192</f>
        <v>30563.530210249999</v>
      </c>
      <c r="AJ109" s="69"/>
    </row>
    <row r="110" spans="2:36" x14ac:dyDescent="0.2">
      <c r="B110" s="106" t="s">
        <v>197</v>
      </c>
      <c r="C110" s="48">
        <f>'[1]CUADRO 7B'!C107/C$192</f>
        <v>0</v>
      </c>
      <c r="D110" s="48">
        <f>'[1]CUADRO 7B'!D107/D$192</f>
        <v>0</v>
      </c>
      <c r="E110" s="48">
        <f>'[1]CUADRO 7B'!E107/E$192</f>
        <v>0</v>
      </c>
      <c r="F110" s="48">
        <f>'[1]CUADRO 7B'!F107/F$192</f>
        <v>0</v>
      </c>
      <c r="G110" s="48">
        <f>'[1]CUADRO 7B'!G107/G$192</f>
        <v>0</v>
      </c>
      <c r="H110" s="48">
        <f>'[1]CUADRO 7B'!H107/H$192</f>
        <v>0</v>
      </c>
      <c r="I110" s="48">
        <f>'[1]CUADRO 7B'!I107/I$192</f>
        <v>0</v>
      </c>
      <c r="J110" s="48">
        <f>'[1]CUADRO 7B'!J107/J$192</f>
        <v>0</v>
      </c>
      <c r="K110" s="48">
        <f>'[1]CUADRO 7B'!K107/K$192</f>
        <v>113440.27574450553</v>
      </c>
      <c r="L110" s="48">
        <f>'[1]CUADRO 7B'!L107/L$192</f>
        <v>130846.2875982883</v>
      </c>
      <c r="M110" s="48">
        <f>'[1]CUADRO 7B'!M107/M$192</f>
        <v>107836.68945571213</v>
      </c>
      <c r="N110" s="48">
        <f>'[1]CUADRO 7B'!N107/N$192</f>
        <v>110078.90768925603</v>
      </c>
      <c r="O110" s="48">
        <f>'[1]CUADRO 7B'!O107/O$192</f>
        <v>123300.12543285673</v>
      </c>
      <c r="P110" s="48">
        <f>'[1]CUADRO 7B'!P107/P$192</f>
        <v>114410.95994432006</v>
      </c>
      <c r="Q110" s="48">
        <f>'[1]CUADRO 7B'!Q107/Q$192</f>
        <v>117140.66476574521</v>
      </c>
      <c r="R110" s="48">
        <f>'[1]CUADRO 7B'!R107/R$192</f>
        <v>105367.76998828411</v>
      </c>
      <c r="S110" s="48">
        <f>'[1]CUADRO 7B'!S107/S$192</f>
        <v>173879.28801157579</v>
      </c>
      <c r="T110" s="48">
        <f>'[1]CUADRO 7B'!T107/T$192</f>
        <v>194157.87498328832</v>
      </c>
      <c r="U110" s="48">
        <f>'[1]CUADRO 7B'!U107/U$192</f>
        <v>194981.36199817128</v>
      </c>
      <c r="V110" s="48">
        <f>'[1]CUADRO 7B'!V107/V$192</f>
        <v>198003.66171287955</v>
      </c>
      <c r="W110" s="48">
        <f>'[1]CUADRO 7B'!W107/W$192</f>
        <v>184534.11598934222</v>
      </c>
      <c r="X110" s="48">
        <f>'[1]CUADRO 7B'!X107/X$192</f>
        <v>195015.61739729499</v>
      </c>
      <c r="Y110" s="48">
        <f>'[1]CUADRO 7B'!Y107/Y$192</f>
        <v>209751.81928833667</v>
      </c>
      <c r="Z110" s="48">
        <f>'[1]CUADRO 7B'!Z107/Z$192</f>
        <v>242236.59393829829</v>
      </c>
      <c r="AA110" s="48">
        <f>'[1]CUADRO 7B'!AA107/AA$192</f>
        <v>231698.14249695232</v>
      </c>
      <c r="AB110" s="48">
        <f>'[1]CUADRO 7B'!AB107/AB$192</f>
        <v>278319.06906568707</v>
      </c>
      <c r="AC110" s="48">
        <f>'[2]CUADRO 7B'!AC110/$AC$192</f>
        <v>94963.856391089997</v>
      </c>
      <c r="AJ110" s="69"/>
    </row>
    <row r="111" spans="2:36" x14ac:dyDescent="0.2">
      <c r="B111" s="106" t="s">
        <v>198</v>
      </c>
      <c r="C111" s="48">
        <f>'[1]CUADRO 7B'!C108/C$192</f>
        <v>0</v>
      </c>
      <c r="D111" s="48">
        <f>'[1]CUADRO 7B'!D108/D$192</f>
        <v>0</v>
      </c>
      <c r="E111" s="48">
        <f>'[1]CUADRO 7B'!E108/E$192</f>
        <v>0</v>
      </c>
      <c r="F111" s="48">
        <f>'[1]CUADRO 7B'!F108/F$192</f>
        <v>0</v>
      </c>
      <c r="G111" s="48">
        <f>'[1]CUADRO 7B'!G108/G$192</f>
        <v>0</v>
      </c>
      <c r="H111" s="48">
        <f>'[1]CUADRO 7B'!H108/H$192</f>
        <v>0</v>
      </c>
      <c r="I111" s="48">
        <f>'[1]CUADRO 7B'!I108/I$192</f>
        <v>0</v>
      </c>
      <c r="J111" s="48">
        <f>'[1]CUADRO 7B'!J108/J$192</f>
        <v>0</v>
      </c>
      <c r="K111" s="48">
        <f>'[1]CUADRO 7B'!K108/K$192</f>
        <v>0</v>
      </c>
      <c r="L111" s="48">
        <f>'[1]CUADRO 7B'!L108/L$192</f>
        <v>0</v>
      </c>
      <c r="M111" s="48">
        <f>'[1]CUADRO 7B'!M108/M$192</f>
        <v>54519.38556187931</v>
      </c>
      <c r="N111" s="48">
        <f>'[1]CUADRO 7B'!N108/N$192</f>
        <v>0</v>
      </c>
      <c r="O111" s="48">
        <f>'[1]CUADRO 7B'!O108/O$192</f>
        <v>0</v>
      </c>
      <c r="P111" s="48">
        <f>'[1]CUADRO 7B'!P108/P$192</f>
        <v>0</v>
      </c>
      <c r="Q111" s="48">
        <f>'[1]CUADRO 7B'!Q108/Q$192</f>
        <v>0</v>
      </c>
      <c r="R111" s="48">
        <f>'[1]CUADRO 7B'!R108/R$192</f>
        <v>0</v>
      </c>
      <c r="S111" s="48">
        <f>'[1]CUADRO 7B'!S108/S$192</f>
        <v>0</v>
      </c>
      <c r="T111" s="48">
        <f>'[1]CUADRO 7B'!T108/T$192</f>
        <v>0</v>
      </c>
      <c r="U111" s="48">
        <f>'[1]CUADRO 7B'!U108/U$192</f>
        <v>0</v>
      </c>
      <c r="V111" s="48">
        <f>'[1]CUADRO 7B'!V108/V$192</f>
        <v>0</v>
      </c>
      <c r="W111" s="48">
        <f>'[1]CUADRO 7B'!W108/W$192</f>
        <v>0</v>
      </c>
      <c r="X111" s="48">
        <f>'[1]CUADRO 7B'!X108/X$192</f>
        <v>0</v>
      </c>
      <c r="Y111" s="48">
        <f>'[1]CUADRO 7B'!Y108/Y$192</f>
        <v>0</v>
      </c>
      <c r="Z111" s="48">
        <f>'[1]CUADRO 7B'!Z108/Z$192</f>
        <v>0</v>
      </c>
      <c r="AA111" s="48">
        <f>'[1]CUADRO 7B'!AA108/AA$192</f>
        <v>0</v>
      </c>
      <c r="AB111" s="48">
        <f>'[1]CUADRO 7B'!AB108/AB$192</f>
        <v>0</v>
      </c>
      <c r="AC111" s="48">
        <f>'[2]CUADRO 7B'!AC111/$AC$192</f>
        <v>0</v>
      </c>
      <c r="AJ111" s="69"/>
    </row>
    <row r="112" spans="2:36" x14ac:dyDescent="0.2">
      <c r="B112" s="106" t="s">
        <v>199</v>
      </c>
      <c r="C112" s="48">
        <f>'[1]CUADRO 7B'!C109/C$192</f>
        <v>0</v>
      </c>
      <c r="D112" s="48">
        <f>'[1]CUADRO 7B'!D109/D$192</f>
        <v>0</v>
      </c>
      <c r="E112" s="48">
        <f>'[1]CUADRO 7B'!E109/E$192</f>
        <v>0</v>
      </c>
      <c r="F112" s="48">
        <f>'[1]CUADRO 7B'!F109/F$192</f>
        <v>0</v>
      </c>
      <c r="G112" s="48">
        <f>'[1]CUADRO 7B'!G109/G$192</f>
        <v>0</v>
      </c>
      <c r="H112" s="48">
        <f>'[1]CUADRO 7B'!H109/H$192</f>
        <v>0</v>
      </c>
      <c r="I112" s="48">
        <f>'[1]CUADRO 7B'!I109/I$192</f>
        <v>0</v>
      </c>
      <c r="J112" s="48">
        <f>'[1]CUADRO 7B'!J109/J$192</f>
        <v>0</v>
      </c>
      <c r="K112" s="48">
        <f>'[1]CUADRO 7B'!K109/K$192</f>
        <v>0</v>
      </c>
      <c r="L112" s="48">
        <f>'[1]CUADRO 7B'!L109/L$192</f>
        <v>0</v>
      </c>
      <c r="M112" s="48">
        <f>'[1]CUADRO 7B'!M109/M$192</f>
        <v>0</v>
      </c>
      <c r="N112" s="48">
        <f>'[1]CUADRO 7B'!N109/N$192</f>
        <v>0</v>
      </c>
      <c r="O112" s="48">
        <f>'[1]CUADRO 7B'!O109/O$192</f>
        <v>0</v>
      </c>
      <c r="P112" s="48">
        <f>'[1]CUADRO 7B'!P109/P$192</f>
        <v>0</v>
      </c>
      <c r="Q112" s="48">
        <f>'[1]CUADRO 7B'!Q109/Q$192</f>
        <v>0</v>
      </c>
      <c r="R112" s="48">
        <f>'[1]CUADRO 7B'!R109/R$192</f>
        <v>0</v>
      </c>
      <c r="S112" s="48">
        <f>'[1]CUADRO 7B'!S109/S$192</f>
        <v>0</v>
      </c>
      <c r="T112" s="48">
        <f>'[1]CUADRO 7B'!T109/T$192</f>
        <v>0</v>
      </c>
      <c r="U112" s="48">
        <f>'[1]CUADRO 7B'!U109/U$192</f>
        <v>0</v>
      </c>
      <c r="V112" s="48">
        <f>'[1]CUADRO 7B'!V109/V$192</f>
        <v>0</v>
      </c>
      <c r="W112" s="48">
        <f>'[1]CUADRO 7B'!W109/W$192</f>
        <v>0</v>
      </c>
      <c r="X112" s="48">
        <f>'[1]CUADRO 7B'!X109/X$192</f>
        <v>0</v>
      </c>
      <c r="Y112" s="48">
        <f>'[1]CUADRO 7B'!Y109/Y$192</f>
        <v>0</v>
      </c>
      <c r="Z112" s="48">
        <f>'[1]CUADRO 7B'!Z109/Z$192</f>
        <v>0</v>
      </c>
      <c r="AA112" s="48">
        <f>'[1]CUADRO 7B'!AA109/AA$192</f>
        <v>0</v>
      </c>
      <c r="AB112" s="48">
        <f>'[1]CUADRO 7B'!AB109/AB$192</f>
        <v>0</v>
      </c>
      <c r="AC112" s="48">
        <f>'[2]CUADRO 7B'!AC112/$AC$192</f>
        <v>0</v>
      </c>
      <c r="AJ112" s="69"/>
    </row>
    <row r="113" spans="2:36" x14ac:dyDescent="0.2">
      <c r="B113" s="106" t="s">
        <v>200</v>
      </c>
      <c r="C113" s="48">
        <f>'[1]CUADRO 7B'!C110/C$192</f>
        <v>0</v>
      </c>
      <c r="D113" s="48">
        <f>'[1]CUADRO 7B'!D110/D$192</f>
        <v>0</v>
      </c>
      <c r="E113" s="48">
        <f>'[1]CUADRO 7B'!E110/E$192</f>
        <v>0</v>
      </c>
      <c r="F113" s="48">
        <f>'[1]CUADRO 7B'!F110/F$192</f>
        <v>0</v>
      </c>
      <c r="G113" s="48">
        <f>'[1]CUADRO 7B'!G110/G$192</f>
        <v>0</v>
      </c>
      <c r="H113" s="48">
        <f>'[1]CUADRO 7B'!H110/H$192</f>
        <v>0</v>
      </c>
      <c r="I113" s="48">
        <f>'[1]CUADRO 7B'!I110/I$192</f>
        <v>0</v>
      </c>
      <c r="J113" s="48">
        <f>'[1]CUADRO 7B'!J110/J$192</f>
        <v>0</v>
      </c>
      <c r="K113" s="48">
        <f>'[1]CUADRO 7B'!K110/K$192</f>
        <v>0</v>
      </c>
      <c r="L113" s="48">
        <f>'[1]CUADRO 7B'!L110/L$192</f>
        <v>0</v>
      </c>
      <c r="M113" s="48">
        <f>'[1]CUADRO 7B'!M110/M$192</f>
        <v>4439.1143802227716</v>
      </c>
      <c r="N113" s="48">
        <f>'[1]CUADRO 7B'!N110/N$192</f>
        <v>5301.162026425196</v>
      </c>
      <c r="O113" s="48">
        <f>'[1]CUADRO 7B'!O110/O$192</f>
        <v>6410.8241347027915</v>
      </c>
      <c r="P113" s="48">
        <f>'[1]CUADRO 7B'!P110/P$192</f>
        <v>6482.330666734023</v>
      </c>
      <c r="Q113" s="48">
        <f>'[1]CUADRO 7B'!Q110/Q$192</f>
        <v>6288.5351055465126</v>
      </c>
      <c r="R113" s="48">
        <f>'[1]CUADRO 7B'!R110/R$192</f>
        <v>6321.1840214010554</v>
      </c>
      <c r="S113" s="48">
        <f>'[1]CUADRO 7B'!S110/S$192</f>
        <v>6264.5138918176744</v>
      </c>
      <c r="T113" s="48">
        <f>'[1]CUADRO 7B'!T110/T$192</f>
        <v>6969.1133113574733</v>
      </c>
      <c r="U113" s="48">
        <f>'[1]CUADRO 7B'!U110/U$192</f>
        <v>7246.8266143708188</v>
      </c>
      <c r="V113" s="48">
        <f>'[1]CUADRO 7B'!V110/V$192</f>
        <v>11790.18442536598</v>
      </c>
      <c r="W113" s="48">
        <f>'[1]CUADRO 7B'!W110/W$192</f>
        <v>9655.7210386986171</v>
      </c>
      <c r="X113" s="48">
        <f>'[1]CUADRO 7B'!X110/X$192</f>
        <v>12035.246415642398</v>
      </c>
      <c r="Y113" s="48">
        <f>'[1]CUADRO 7B'!Y110/Y$192</f>
        <v>11078.793133272238</v>
      </c>
      <c r="Z113" s="48">
        <f>'[1]CUADRO 7B'!Z110/Z$192</f>
        <v>37612.102166875986</v>
      </c>
      <c r="AA113" s="48">
        <f>'[1]CUADRO 7B'!AA110/AA$192</f>
        <v>85539.997558195144</v>
      </c>
      <c r="AB113" s="48">
        <f>'[1]CUADRO 7B'!AB110/AB$192</f>
        <v>52112.989482519435</v>
      </c>
      <c r="AC113" s="48">
        <f>'[2]CUADRO 7B'!AC113/$AC$192</f>
        <v>19710.979543000001</v>
      </c>
      <c r="AJ113" s="69"/>
    </row>
    <row r="114" spans="2:36" x14ac:dyDescent="0.2">
      <c r="B114" s="106" t="s">
        <v>201</v>
      </c>
      <c r="C114" s="48">
        <f>'[1]CUADRO 7B'!C111/C$192</f>
        <v>0</v>
      </c>
      <c r="D114" s="48">
        <f>'[1]CUADRO 7B'!D111/D$192</f>
        <v>0</v>
      </c>
      <c r="E114" s="48">
        <f>'[1]CUADRO 7B'!E111/E$192</f>
        <v>0</v>
      </c>
      <c r="F114" s="48">
        <f>'[1]CUADRO 7B'!F111/F$192</f>
        <v>0</v>
      </c>
      <c r="G114" s="48">
        <f>'[1]CUADRO 7B'!G111/G$192</f>
        <v>0</v>
      </c>
      <c r="H114" s="48">
        <f>'[1]CUADRO 7B'!H111/H$192</f>
        <v>0</v>
      </c>
      <c r="I114" s="48">
        <f>'[1]CUADRO 7B'!I111/I$192</f>
        <v>0</v>
      </c>
      <c r="J114" s="48">
        <f>'[1]CUADRO 7B'!J111/J$192</f>
        <v>0</v>
      </c>
      <c r="K114" s="48">
        <f>'[1]CUADRO 7B'!K111/K$192</f>
        <v>0</v>
      </c>
      <c r="L114" s="48">
        <f>'[1]CUADRO 7B'!L111/L$192</f>
        <v>0</v>
      </c>
      <c r="M114" s="48">
        <f>'[1]CUADRO 7B'!M111/M$192</f>
        <v>0</v>
      </c>
      <c r="N114" s="48">
        <f>'[1]CUADRO 7B'!N111/N$192</f>
        <v>811.38459553523376</v>
      </c>
      <c r="O114" s="48">
        <f>'[1]CUADRO 7B'!O111/O$192</f>
        <v>216.8691785999535</v>
      </c>
      <c r="P114" s="48">
        <f>'[1]CUADRO 7B'!P111/P$192</f>
        <v>3179.071774270858</v>
      </c>
      <c r="Q114" s="48">
        <f>'[1]CUADRO 7B'!Q111/Q$192</f>
        <v>147041.11050113235</v>
      </c>
      <c r="R114" s="48">
        <f>'[1]CUADRO 7B'!R111/R$192</f>
        <v>-2321.5927172577972</v>
      </c>
      <c r="S114" s="48">
        <f>'[1]CUADRO 7B'!S111/S$192</f>
        <v>308309.88285407267</v>
      </c>
      <c r="T114" s="48">
        <f>'[1]CUADRO 7B'!T111/T$192</f>
        <v>311441.19268370396</v>
      </c>
      <c r="U114" s="48">
        <f>'[1]CUADRO 7B'!U111/U$192</f>
        <v>336866.96207098803</v>
      </c>
      <c r="V114" s="48">
        <f>'[1]CUADRO 7B'!V111/V$192</f>
        <v>407128.4774033557</v>
      </c>
      <c r="W114" s="48">
        <f>'[1]CUADRO 7B'!W111/W$192</f>
        <v>258033.03647709082</v>
      </c>
      <c r="X114" s="48">
        <f>'[1]CUADRO 7B'!X111/X$192</f>
        <v>165675.64686003435</v>
      </c>
      <c r="Y114" s="48">
        <f>'[1]CUADRO 7B'!Y111/Y$192</f>
        <v>380235.19689468009</v>
      </c>
      <c r="Z114" s="48">
        <f>'[1]CUADRO 7B'!Z111/Z$192</f>
        <v>660903.28578360658</v>
      </c>
      <c r="AA114" s="48">
        <f>'[1]CUADRO 7B'!AA111/AA$192</f>
        <v>711976.95559156034</v>
      </c>
      <c r="AB114" s="48">
        <f>'[1]CUADRO 7B'!AB111/AB$192</f>
        <v>616397.64121993945</v>
      </c>
      <c r="AC114" s="48">
        <f>'[2]CUADRO 7B'!AC114/$AC$192</f>
        <v>175085.69899317002</v>
      </c>
      <c r="AJ114" s="69"/>
    </row>
    <row r="115" spans="2:36" x14ac:dyDescent="0.2">
      <c r="B115" s="106" t="s">
        <v>202</v>
      </c>
      <c r="C115" s="48">
        <f>'[1]CUADRO 7B'!C112/C$192</f>
        <v>0</v>
      </c>
      <c r="D115" s="48">
        <f>'[1]CUADRO 7B'!D112/D$192</f>
        <v>0</v>
      </c>
      <c r="E115" s="48">
        <f>'[1]CUADRO 7B'!E112/E$192</f>
        <v>0</v>
      </c>
      <c r="F115" s="48">
        <f>'[1]CUADRO 7B'!F112/F$192</f>
        <v>0</v>
      </c>
      <c r="G115" s="48">
        <f>'[1]CUADRO 7B'!G112/G$192</f>
        <v>0</v>
      </c>
      <c r="H115" s="48">
        <f>'[1]CUADRO 7B'!H112/H$192</f>
        <v>0</v>
      </c>
      <c r="I115" s="48">
        <f>'[1]CUADRO 7B'!I112/I$192</f>
        <v>0</v>
      </c>
      <c r="J115" s="48">
        <f>'[1]CUADRO 7B'!J112/J$192</f>
        <v>0</v>
      </c>
      <c r="K115" s="48">
        <f>'[1]CUADRO 7B'!K112/K$192</f>
        <v>0</v>
      </c>
      <c r="L115" s="48">
        <f>'[1]CUADRO 7B'!L112/L$192</f>
        <v>0</v>
      </c>
      <c r="M115" s="48">
        <f>'[1]CUADRO 7B'!M112/M$192</f>
        <v>0</v>
      </c>
      <c r="N115" s="48">
        <f>'[1]CUADRO 7B'!N112/N$192</f>
        <v>506021.53075032466</v>
      </c>
      <c r="O115" s="48">
        <f>'[1]CUADRO 7B'!O112/O$192</f>
        <v>41797.965936579065</v>
      </c>
      <c r="P115" s="48">
        <f>'[1]CUADRO 7B'!P112/P$192</f>
        <v>0</v>
      </c>
      <c r="Q115" s="48">
        <f>'[1]CUADRO 7B'!Q112/Q$192</f>
        <v>0</v>
      </c>
      <c r="R115" s="48">
        <f>'[1]CUADRO 7B'!R112/R$192</f>
        <v>0</v>
      </c>
      <c r="S115" s="48">
        <f>'[1]CUADRO 7B'!S112/S$192</f>
        <v>0</v>
      </c>
      <c r="T115" s="48">
        <f>'[1]CUADRO 7B'!T112/T$192</f>
        <v>0</v>
      </c>
      <c r="U115" s="48">
        <f>'[1]CUADRO 7B'!U112/U$192</f>
        <v>0</v>
      </c>
      <c r="V115" s="48">
        <f>'[1]CUADRO 7B'!V112/V$192</f>
        <v>0</v>
      </c>
      <c r="W115" s="48">
        <f>'[1]CUADRO 7B'!W112/W$192</f>
        <v>0</v>
      </c>
      <c r="X115" s="48">
        <f>'[1]CUADRO 7B'!X112/X$192</f>
        <v>0</v>
      </c>
      <c r="Y115" s="48">
        <f>'[1]CUADRO 7B'!Y112/Y$192</f>
        <v>0</v>
      </c>
      <c r="Z115" s="48">
        <f>'[1]CUADRO 7B'!Z112/Z$192</f>
        <v>0</v>
      </c>
      <c r="AA115" s="48">
        <f>'[1]CUADRO 7B'!AA112/AA$192</f>
        <v>0</v>
      </c>
      <c r="AB115" s="48">
        <f>'[1]CUADRO 7B'!AB112/AB$192</f>
        <v>0</v>
      </c>
      <c r="AC115" s="48">
        <f>'[2]CUADRO 7B'!AC115/$AC$192</f>
        <v>0</v>
      </c>
      <c r="AJ115" s="69"/>
    </row>
    <row r="116" spans="2:36" x14ac:dyDescent="0.2">
      <c r="B116" s="106" t="s">
        <v>203</v>
      </c>
      <c r="C116" s="73">
        <f>'[1]CUADRO 7B'!C113/C$192</f>
        <v>0</v>
      </c>
      <c r="D116" s="73">
        <f>'[1]CUADRO 7B'!D113/D$192</f>
        <v>0</v>
      </c>
      <c r="E116" s="73">
        <f>'[1]CUADRO 7B'!E113/E$192</f>
        <v>0</v>
      </c>
      <c r="F116" s="73">
        <f>'[1]CUADRO 7B'!F113/F$192</f>
        <v>0</v>
      </c>
      <c r="G116" s="73">
        <f>'[1]CUADRO 7B'!G113/G$192</f>
        <v>0</v>
      </c>
      <c r="H116" s="73">
        <f>'[1]CUADRO 7B'!H113/H$192</f>
        <v>0</v>
      </c>
      <c r="I116" s="73">
        <f>'[1]CUADRO 7B'!I113/I$192</f>
        <v>0</v>
      </c>
      <c r="J116" s="73">
        <f>'[1]CUADRO 7B'!J113/J$192</f>
        <v>0</v>
      </c>
      <c r="K116" s="73">
        <f>'[1]CUADRO 7B'!K113/K$192</f>
        <v>0</v>
      </c>
      <c r="L116" s="73">
        <f>'[1]CUADRO 7B'!L113/L$192</f>
        <v>0</v>
      </c>
      <c r="M116" s="73">
        <f>'[1]CUADRO 7B'!M113/M$192</f>
        <v>0</v>
      </c>
      <c r="N116" s="73">
        <f>'[1]CUADRO 7B'!N113/N$192</f>
        <v>0</v>
      </c>
      <c r="O116" s="73">
        <f>'[1]CUADRO 7B'!O113/O$192</f>
        <v>0</v>
      </c>
      <c r="P116" s="73">
        <f>'[1]CUADRO 7B'!P113/P$192</f>
        <v>5962799.1833466552</v>
      </c>
      <c r="Q116" s="73">
        <f>'[1]CUADRO 7B'!Q113/Q$192</f>
        <v>24389081.17901032</v>
      </c>
      <c r="R116" s="73">
        <f>'[1]CUADRO 7B'!R113/R$192</f>
        <v>18425904.155234031</v>
      </c>
      <c r="S116" s="73">
        <f>'[1]CUADRO 7B'!S113/S$192</f>
        <v>14631539.537348123</v>
      </c>
      <c r="T116" s="73">
        <f>'[1]CUADRO 7B'!T113/T$192</f>
        <v>8081073.635509491</v>
      </c>
      <c r="U116" s="73">
        <f>'[1]CUADRO 7B'!U113/U$192</f>
        <v>221194.28610729007</v>
      </c>
      <c r="V116" s="73">
        <f>'[1]CUADRO 7B'!V113/V$192</f>
        <v>156210.18525823986</v>
      </c>
      <c r="W116" s="73">
        <f>'[1]CUADRO 7B'!W113/W$192</f>
        <v>65187.05600668698</v>
      </c>
      <c r="X116" s="73">
        <f>'[1]CUADRO 7B'!X113/X$192</f>
        <v>43299.318044429587</v>
      </c>
      <c r="Y116" s="73">
        <f>'[1]CUADRO 7B'!Y113/Y$192</f>
        <v>56547.28895354933</v>
      </c>
      <c r="Z116" s="73">
        <f>'[1]CUADRO 7B'!Z113/Z$192</f>
        <v>148631.22767889875</v>
      </c>
      <c r="AA116" s="73">
        <f>'[1]CUADRO 7B'!AA113/AA$192</f>
        <v>11559.322043012871</v>
      </c>
      <c r="AB116" s="73">
        <f>'[1]CUADRO 7B'!AB113/AB$192</f>
        <v>9930.9382914422822</v>
      </c>
      <c r="AC116" s="73">
        <f>'[2]CUADRO 7B'!AC116/$AC$192</f>
        <v>21225.706471000001</v>
      </c>
      <c r="AJ116" s="69"/>
    </row>
    <row r="117" spans="2:36" x14ac:dyDescent="0.2">
      <c r="B117" s="106" t="s">
        <v>204</v>
      </c>
      <c r="C117" s="48">
        <f>'[1]CUADRO 7B'!C114/C$192</f>
        <v>0</v>
      </c>
      <c r="D117" s="48">
        <f>'[1]CUADRO 7B'!D114/D$192</f>
        <v>0</v>
      </c>
      <c r="E117" s="48">
        <f>'[1]CUADRO 7B'!E114/E$192</f>
        <v>0</v>
      </c>
      <c r="F117" s="48">
        <f>'[1]CUADRO 7B'!F114/F$192</f>
        <v>0</v>
      </c>
      <c r="G117" s="48">
        <f>'[1]CUADRO 7B'!G114/G$192</f>
        <v>0</v>
      </c>
      <c r="H117" s="48">
        <f>'[1]CUADRO 7B'!H114/H$192</f>
        <v>0</v>
      </c>
      <c r="I117" s="48">
        <f>'[1]CUADRO 7B'!I114/I$192</f>
        <v>0</v>
      </c>
      <c r="J117" s="48">
        <f>'[1]CUADRO 7B'!J114/J$192</f>
        <v>0</v>
      </c>
      <c r="K117" s="48">
        <f>'[1]CUADRO 7B'!K114/K$192</f>
        <v>0</v>
      </c>
      <c r="L117" s="48">
        <f>'[1]CUADRO 7B'!L114/L$192</f>
        <v>0</v>
      </c>
      <c r="M117" s="48">
        <f>'[1]CUADRO 7B'!M114/M$192</f>
        <v>0</v>
      </c>
      <c r="N117" s="48">
        <f>'[1]CUADRO 7B'!N114/N$192</f>
        <v>0</v>
      </c>
      <c r="O117" s="48">
        <f>'[1]CUADRO 7B'!O114/O$192</f>
        <v>0</v>
      </c>
      <c r="P117" s="48">
        <f>'[1]CUADRO 7B'!P114/P$192</f>
        <v>42402.836698655963</v>
      </c>
      <c r="Q117" s="48">
        <f>'[1]CUADRO 7B'!Q114/Q$192</f>
        <v>87617.884749469566</v>
      </c>
      <c r="R117" s="48">
        <f>'[1]CUADRO 7B'!R114/R$192</f>
        <v>59623.651154880332</v>
      </c>
      <c r="S117" s="48">
        <f>'[1]CUADRO 7B'!S114/S$192</f>
        <v>61310.565237081762</v>
      </c>
      <c r="T117" s="48">
        <f>'[1]CUADRO 7B'!T114/T$192</f>
        <v>60266.836341336086</v>
      </c>
      <c r="U117" s="48">
        <f>'[1]CUADRO 7B'!U114/U$192</f>
        <v>22770.639058949753</v>
      </c>
      <c r="V117" s="48">
        <f>'[1]CUADRO 7B'!V114/V$192</f>
        <v>66609.844840159785</v>
      </c>
      <c r="W117" s="48">
        <f>'[1]CUADRO 7B'!W114/W$192</f>
        <v>71219.128221821535</v>
      </c>
      <c r="X117" s="48">
        <f>'[1]CUADRO 7B'!X114/X$192</f>
        <v>75079.339909829156</v>
      </c>
      <c r="Y117" s="48">
        <f>'[1]CUADRO 7B'!Y114/Y$192</f>
        <v>75048.979152176747</v>
      </c>
      <c r="Z117" s="48">
        <f>'[1]CUADRO 7B'!Z114/Z$192</f>
        <v>82150.197174852568</v>
      </c>
      <c r="AA117" s="48">
        <f>'[1]CUADRO 7B'!AA114/AA$192</f>
        <v>85693.111465850146</v>
      </c>
      <c r="AB117" s="48">
        <f>'[1]CUADRO 7B'!AB114/AB$192</f>
        <v>87902.945644421343</v>
      </c>
      <c r="AC117" s="48">
        <f>'[2]CUADRO 7B'!AC117/$AC$192</f>
        <v>38325.518817620003</v>
      </c>
      <c r="AJ117" s="69"/>
    </row>
    <row r="118" spans="2:36" x14ac:dyDescent="0.2">
      <c r="B118" s="106" t="s">
        <v>205</v>
      </c>
      <c r="C118" s="48">
        <f>'[1]CUADRO 7B'!C115/C$192</f>
        <v>0</v>
      </c>
      <c r="D118" s="48">
        <f>'[1]CUADRO 7B'!D115/D$192</f>
        <v>0</v>
      </c>
      <c r="E118" s="48">
        <f>'[1]CUADRO 7B'!E115/E$192</f>
        <v>0</v>
      </c>
      <c r="F118" s="48">
        <f>'[1]CUADRO 7B'!F115/F$192</f>
        <v>0</v>
      </c>
      <c r="G118" s="48">
        <f>'[1]CUADRO 7B'!G115/G$192</f>
        <v>0</v>
      </c>
      <c r="H118" s="48">
        <f>'[1]CUADRO 7B'!H115/H$192</f>
        <v>0</v>
      </c>
      <c r="I118" s="48">
        <f>'[1]CUADRO 7B'!I115/I$192</f>
        <v>0</v>
      </c>
      <c r="J118" s="48">
        <f>'[1]CUADRO 7B'!J115/J$192</f>
        <v>0</v>
      </c>
      <c r="K118" s="48">
        <f>'[1]CUADRO 7B'!K115/K$192</f>
        <v>0</v>
      </c>
      <c r="L118" s="48">
        <f>'[1]CUADRO 7B'!L115/L$192</f>
        <v>0</v>
      </c>
      <c r="M118" s="48">
        <f>'[1]CUADRO 7B'!M115/M$192</f>
        <v>0</v>
      </c>
      <c r="N118" s="48">
        <f>'[1]CUADRO 7B'!N115/N$192</f>
        <v>0</v>
      </c>
      <c r="O118" s="48">
        <f>'[1]CUADRO 7B'!O115/O$192</f>
        <v>0</v>
      </c>
      <c r="P118" s="48">
        <f>'[1]CUADRO 7B'!P115/P$192</f>
        <v>6017.8667273402225</v>
      </c>
      <c r="Q118" s="48">
        <f>'[1]CUADRO 7B'!Q115/Q$192</f>
        <v>3183.6135957093325</v>
      </c>
      <c r="R118" s="48">
        <f>'[1]CUADRO 7B'!R115/R$192</f>
        <v>2686.5633367571959</v>
      </c>
      <c r="S118" s="48">
        <f>'[1]CUADRO 7B'!S115/S$192</f>
        <v>3284.916595879688</v>
      </c>
      <c r="T118" s="48">
        <f>'[1]CUADRO 7B'!T115/T$192</f>
        <v>2786.021177321757</v>
      </c>
      <c r="U118" s="48">
        <f>'[1]CUADRO 7B'!U115/U$192</f>
        <v>2921.4038299001363</v>
      </c>
      <c r="V118" s="48">
        <f>'[1]CUADRO 7B'!V115/V$192</f>
        <v>3248.9265265617682</v>
      </c>
      <c r="W118" s="48">
        <f>'[1]CUADRO 7B'!W115/W$192</f>
        <v>2968.3133026511528</v>
      </c>
      <c r="X118" s="48">
        <f>'[1]CUADRO 7B'!X115/X$192</f>
        <v>2440.7835825459442</v>
      </c>
      <c r="Y118" s="48">
        <f>'[1]CUADRO 7B'!Y115/Y$192</f>
        <v>2718.3173417846956</v>
      </c>
      <c r="Z118" s="48">
        <f>'[1]CUADRO 7B'!Z115/Z$192</f>
        <v>2735.2986575620548</v>
      </c>
      <c r="AA118" s="48">
        <f>'[1]CUADRO 7B'!AA115/AA$192</f>
        <v>2911.1576523760864</v>
      </c>
      <c r="AB118" s="48">
        <f>'[1]CUADRO 7B'!AB115/AB$192</f>
        <v>3298.8635674557713</v>
      </c>
      <c r="AC118" s="48">
        <f>'[2]CUADRO 7B'!AC118/$AC$192</f>
        <v>28.978746999999998</v>
      </c>
      <c r="AJ118" s="69"/>
    </row>
    <row r="119" spans="2:36" x14ac:dyDescent="0.2">
      <c r="B119" s="106" t="s">
        <v>206</v>
      </c>
      <c r="C119" s="48">
        <f>'[1]CUADRO 7B'!C116/C$192</f>
        <v>0</v>
      </c>
      <c r="D119" s="48">
        <f>'[1]CUADRO 7B'!D116/D$192</f>
        <v>0</v>
      </c>
      <c r="E119" s="48">
        <f>'[1]CUADRO 7B'!E116/E$192</f>
        <v>0</v>
      </c>
      <c r="F119" s="48">
        <f>'[1]CUADRO 7B'!F116/F$192</f>
        <v>0</v>
      </c>
      <c r="G119" s="48">
        <f>'[1]CUADRO 7B'!G116/G$192</f>
        <v>0</v>
      </c>
      <c r="H119" s="48">
        <f>'[1]CUADRO 7B'!H116/H$192</f>
        <v>0</v>
      </c>
      <c r="I119" s="48">
        <f>'[1]CUADRO 7B'!I116/I$192</f>
        <v>0</v>
      </c>
      <c r="J119" s="48">
        <f>'[1]CUADRO 7B'!J116/J$192</f>
        <v>0</v>
      </c>
      <c r="K119" s="48">
        <f>'[1]CUADRO 7B'!K116/K$192</f>
        <v>0</v>
      </c>
      <c r="L119" s="48">
        <f>'[1]CUADRO 7B'!L116/L$192</f>
        <v>0</v>
      </c>
      <c r="M119" s="48">
        <f>'[1]CUADRO 7B'!M116/M$192</f>
        <v>0</v>
      </c>
      <c r="N119" s="48">
        <f>'[1]CUADRO 7B'!N116/N$192</f>
        <v>0</v>
      </c>
      <c r="O119" s="48">
        <f>'[1]CUADRO 7B'!O116/O$192</f>
        <v>0</v>
      </c>
      <c r="P119" s="48">
        <f>'[1]CUADRO 7B'!P116/P$192</f>
        <v>0</v>
      </c>
      <c r="Q119" s="48">
        <f>'[1]CUADRO 7B'!Q116/Q$192</f>
        <v>0</v>
      </c>
      <c r="R119" s="48">
        <f>'[1]CUADRO 7B'!R116/R$192</f>
        <v>39.05606754846886</v>
      </c>
      <c r="S119" s="48">
        <f>'[1]CUADRO 7B'!S116/S$192</f>
        <v>3137.2408045606599</v>
      </c>
      <c r="T119" s="48">
        <f>'[1]CUADRO 7B'!T116/T$192</f>
        <v>102806.50698752943</v>
      </c>
      <c r="U119" s="48">
        <f>'[1]CUADRO 7B'!U116/U$192</f>
        <v>0</v>
      </c>
      <c r="V119" s="48">
        <f>'[1]CUADRO 7B'!V116/V$192</f>
        <v>0</v>
      </c>
      <c r="W119" s="48">
        <f>'[1]CUADRO 7B'!W116/W$192</f>
        <v>0</v>
      </c>
      <c r="X119" s="48">
        <f>'[1]CUADRO 7B'!X116/X$192</f>
        <v>0</v>
      </c>
      <c r="Y119" s="48">
        <f>'[1]CUADRO 7B'!Y116/Y$192</f>
        <v>0</v>
      </c>
      <c r="Z119" s="48">
        <f>'[1]CUADRO 7B'!Z116/Z$192</f>
        <v>0</v>
      </c>
      <c r="AA119" s="48">
        <f>'[1]CUADRO 7B'!AA116/AA$192</f>
        <v>0</v>
      </c>
      <c r="AB119" s="48">
        <f>'[1]CUADRO 7B'!AB116/AB$192</f>
        <v>0</v>
      </c>
      <c r="AC119" s="48">
        <f>'[2]CUADRO 7B'!AC119/$AC$192</f>
        <v>0</v>
      </c>
      <c r="AJ119" s="69"/>
    </row>
    <row r="120" spans="2:36" x14ac:dyDescent="0.2">
      <c r="B120" s="106" t="s">
        <v>207</v>
      </c>
      <c r="C120" s="48">
        <f>'[1]CUADRO 7B'!C117/C$192</f>
        <v>0</v>
      </c>
      <c r="D120" s="48">
        <f>'[1]CUADRO 7B'!D117/D$192</f>
        <v>0</v>
      </c>
      <c r="E120" s="48">
        <f>'[1]CUADRO 7B'!E117/E$192</f>
        <v>0</v>
      </c>
      <c r="F120" s="48">
        <f>'[1]CUADRO 7B'!F117/F$192</f>
        <v>0</v>
      </c>
      <c r="G120" s="48">
        <f>'[1]CUADRO 7B'!G117/G$192</f>
        <v>0</v>
      </c>
      <c r="H120" s="48">
        <f>'[1]CUADRO 7B'!H117/H$192</f>
        <v>0</v>
      </c>
      <c r="I120" s="48">
        <f>'[1]CUADRO 7B'!I117/I$192</f>
        <v>0</v>
      </c>
      <c r="J120" s="48">
        <f>'[1]CUADRO 7B'!J117/J$192</f>
        <v>0</v>
      </c>
      <c r="K120" s="48">
        <f>'[1]CUADRO 7B'!K117/K$192</f>
        <v>0</v>
      </c>
      <c r="L120" s="48">
        <f>'[1]CUADRO 7B'!L117/L$192</f>
        <v>0</v>
      </c>
      <c r="M120" s="48">
        <f>'[1]CUADRO 7B'!M117/M$192</f>
        <v>0</v>
      </c>
      <c r="N120" s="48">
        <f>'[1]CUADRO 7B'!N117/N$192</f>
        <v>0</v>
      </c>
      <c r="O120" s="48">
        <f>'[1]CUADRO 7B'!O117/O$192</f>
        <v>0</v>
      </c>
      <c r="P120" s="48">
        <f>'[1]CUADRO 7B'!P117/P$192</f>
        <v>0</v>
      </c>
      <c r="Q120" s="48">
        <f>'[1]CUADRO 7B'!Q117/Q$192</f>
        <v>0</v>
      </c>
      <c r="R120" s="48">
        <f>'[1]CUADRO 7B'!R117/R$192</f>
        <v>0</v>
      </c>
      <c r="S120" s="48">
        <f>'[1]CUADRO 7B'!S117/S$192</f>
        <v>0</v>
      </c>
      <c r="T120" s="48">
        <f>'[1]CUADRO 7B'!T117/T$192</f>
        <v>0</v>
      </c>
      <c r="U120" s="48">
        <f>'[1]CUADRO 7B'!U117/U$192</f>
        <v>0</v>
      </c>
      <c r="V120" s="48">
        <f>'[1]CUADRO 7B'!V117/V$192</f>
        <v>0</v>
      </c>
      <c r="W120" s="48">
        <f>'[1]CUADRO 7B'!W117/W$192</f>
        <v>0</v>
      </c>
      <c r="X120" s="48">
        <f>'[1]CUADRO 7B'!X117/X$192</f>
        <v>0</v>
      </c>
      <c r="Y120" s="48">
        <f>'[1]CUADRO 7B'!Y117/Y$192</f>
        <v>0</v>
      </c>
      <c r="Z120" s="48">
        <f>'[1]CUADRO 7B'!Z117/Z$192</f>
        <v>0</v>
      </c>
      <c r="AA120" s="48">
        <f>'[1]CUADRO 7B'!AA117/AA$192</f>
        <v>0</v>
      </c>
      <c r="AB120" s="48">
        <f>'[1]CUADRO 7B'!AB117/AB$192</f>
        <v>0</v>
      </c>
      <c r="AC120" s="48">
        <f>'[2]CUADRO 7B'!AC120/$AC$192</f>
        <v>0</v>
      </c>
      <c r="AJ120" s="69"/>
    </row>
    <row r="121" spans="2:36" x14ac:dyDescent="0.2">
      <c r="B121" s="106" t="s">
        <v>208</v>
      </c>
      <c r="C121" s="48">
        <f>'[1]CUADRO 7B'!C118/C$192</f>
        <v>0</v>
      </c>
      <c r="D121" s="48">
        <f>'[1]CUADRO 7B'!D118/D$192</f>
        <v>0</v>
      </c>
      <c r="E121" s="48">
        <f>'[1]CUADRO 7B'!E118/E$192</f>
        <v>0</v>
      </c>
      <c r="F121" s="48">
        <f>'[1]CUADRO 7B'!F118/F$192</f>
        <v>0</v>
      </c>
      <c r="G121" s="48">
        <f>'[1]CUADRO 7B'!G118/G$192</f>
        <v>0</v>
      </c>
      <c r="H121" s="48">
        <f>'[1]CUADRO 7B'!H118/H$192</f>
        <v>0</v>
      </c>
      <c r="I121" s="48">
        <f>'[1]CUADRO 7B'!I118/I$192</f>
        <v>0</v>
      </c>
      <c r="J121" s="48">
        <f>'[1]CUADRO 7B'!J118/J$192</f>
        <v>0</v>
      </c>
      <c r="K121" s="48">
        <f>'[1]CUADRO 7B'!K118/K$192</f>
        <v>0</v>
      </c>
      <c r="L121" s="48">
        <f>'[1]CUADRO 7B'!L118/L$192</f>
        <v>0</v>
      </c>
      <c r="M121" s="48">
        <f>'[1]CUADRO 7B'!M118/M$192</f>
        <v>0</v>
      </c>
      <c r="N121" s="48">
        <f>'[1]CUADRO 7B'!N118/N$192</f>
        <v>0</v>
      </c>
      <c r="O121" s="48">
        <f>'[1]CUADRO 7B'!O118/O$192</f>
        <v>0</v>
      </c>
      <c r="P121" s="48">
        <f>'[1]CUADRO 7B'!P118/P$192</f>
        <v>0</v>
      </c>
      <c r="Q121" s="48">
        <f>'[1]CUADRO 7B'!Q118/Q$192</f>
        <v>0</v>
      </c>
      <c r="R121" s="48">
        <f>'[1]CUADRO 7B'!R118/R$192</f>
        <v>835519.83264427341</v>
      </c>
      <c r="S121" s="48">
        <f>'[1]CUADRO 7B'!S118/S$192</f>
        <v>1228572.5274685882</v>
      </c>
      <c r="T121" s="48">
        <f>'[1]CUADRO 7B'!T118/T$192</f>
        <v>1298557.2480480757</v>
      </c>
      <c r="U121" s="48">
        <f>'[1]CUADRO 7B'!U118/U$192</f>
        <v>1299061.9339989063</v>
      </c>
      <c r="V121" s="48">
        <f>'[1]CUADRO 7B'!V118/V$192</f>
        <v>1286387.758208748</v>
      </c>
      <c r="W121" s="48">
        <f>'[1]CUADRO 7B'!W118/W$192</f>
        <v>1286284.8642374612</v>
      </c>
      <c r="X121" s="48">
        <f>'[1]CUADRO 7B'!X118/X$192</f>
        <v>1220000.2836172548</v>
      </c>
      <c r="Y121" s="48">
        <f>'[1]CUADRO 7B'!Y118/Y$192</f>
        <v>1103522.477872493</v>
      </c>
      <c r="Z121" s="48">
        <f>'[1]CUADRO 7B'!Z118/Z$192</f>
        <v>166081.84161943087</v>
      </c>
      <c r="AA121" s="48">
        <f>'[1]CUADRO 7B'!AA118/AA$192</f>
        <v>1175464.7405757343</v>
      </c>
      <c r="AB121" s="48">
        <f>'[1]CUADRO 7B'!AB118/AB$192</f>
        <v>1165424.6112387078</v>
      </c>
      <c r="AC121" s="48">
        <f>'[2]CUADRO 7B'!AC121/$AC$192</f>
        <v>326725.58870914002</v>
      </c>
      <c r="AJ121" s="69"/>
    </row>
    <row r="122" spans="2:36" x14ac:dyDescent="0.2">
      <c r="B122" s="106" t="s">
        <v>209</v>
      </c>
      <c r="C122" s="48">
        <f>'[1]CUADRO 7B'!C119/C$192</f>
        <v>0</v>
      </c>
      <c r="D122" s="48">
        <f>'[1]CUADRO 7B'!D119/D$192</f>
        <v>0</v>
      </c>
      <c r="E122" s="48">
        <f>'[1]CUADRO 7B'!E119/E$192</f>
        <v>0</v>
      </c>
      <c r="F122" s="48">
        <f>'[1]CUADRO 7B'!F119/F$192</f>
        <v>0</v>
      </c>
      <c r="G122" s="48">
        <f>'[1]CUADRO 7B'!G119/G$192</f>
        <v>0</v>
      </c>
      <c r="H122" s="48">
        <f>'[1]CUADRO 7B'!H119/H$192</f>
        <v>0</v>
      </c>
      <c r="I122" s="48">
        <f>'[1]CUADRO 7B'!I119/I$192</f>
        <v>0</v>
      </c>
      <c r="J122" s="48">
        <f>'[1]CUADRO 7B'!J119/J$192</f>
        <v>0</v>
      </c>
      <c r="K122" s="48">
        <f>'[1]CUADRO 7B'!K119/K$192</f>
        <v>0</v>
      </c>
      <c r="L122" s="48">
        <f>'[1]CUADRO 7B'!L119/L$192</f>
        <v>0</v>
      </c>
      <c r="M122" s="48">
        <f>'[1]CUADRO 7B'!M119/M$192</f>
        <v>0</v>
      </c>
      <c r="N122" s="48">
        <f>'[1]CUADRO 7B'!N119/N$192</f>
        <v>0</v>
      </c>
      <c r="O122" s="48">
        <f>'[1]CUADRO 7B'!O119/O$192</f>
        <v>0</v>
      </c>
      <c r="P122" s="48">
        <f>'[1]CUADRO 7B'!P119/P$192</f>
        <v>0</v>
      </c>
      <c r="Q122" s="48">
        <f>'[1]CUADRO 7B'!Q119/Q$192</f>
        <v>11505.152787529005</v>
      </c>
      <c r="R122" s="48">
        <f>'[1]CUADRO 7B'!R119/R$192</f>
        <v>84262.167611555036</v>
      </c>
      <c r="S122" s="48">
        <f>'[1]CUADRO 7B'!S119/S$192</f>
        <v>122091.21021627805</v>
      </c>
      <c r="T122" s="48">
        <f>'[1]CUADRO 7B'!T119/T$192</f>
        <v>156029.08585617502</v>
      </c>
      <c r="U122" s="48">
        <f>'[1]CUADRO 7B'!U119/U$192</f>
        <v>141210.17996364209</v>
      </c>
      <c r="V122" s="48">
        <f>'[1]CUADRO 7B'!V119/V$192</f>
        <v>167516.64088153018</v>
      </c>
      <c r="W122" s="48">
        <f>'[1]CUADRO 7B'!W119/W$192</f>
        <v>150344.91291319733</v>
      </c>
      <c r="X122" s="48">
        <f>'[1]CUADRO 7B'!X119/X$192</f>
        <v>140082.76940967771</v>
      </c>
      <c r="Y122" s="48">
        <f>'[1]CUADRO 7B'!Y119/Y$192</f>
        <v>201039.59493923539</v>
      </c>
      <c r="Z122" s="48">
        <f>'[1]CUADRO 7B'!Z119/Z$192</f>
        <v>282820.77697422396</v>
      </c>
      <c r="AA122" s="48">
        <f>'[1]CUADRO 7B'!AA119/AA$192</f>
        <v>289102.28496904712</v>
      </c>
      <c r="AB122" s="48">
        <f>'[1]CUADRO 7B'!AB119/AB$192</f>
        <v>257106.58261184837</v>
      </c>
      <c r="AC122" s="48">
        <f>'[2]CUADRO 7B'!AC122/$AC$192</f>
        <v>175253.11431172001</v>
      </c>
      <c r="AJ122" s="69"/>
    </row>
    <row r="123" spans="2:36" x14ac:dyDescent="0.2">
      <c r="B123" s="106" t="s">
        <v>210</v>
      </c>
      <c r="C123" s="48">
        <f>'[1]CUADRO 7B'!C120/C$192</f>
        <v>0</v>
      </c>
      <c r="D123" s="48">
        <f>'[1]CUADRO 7B'!D120/D$192</f>
        <v>0</v>
      </c>
      <c r="E123" s="48">
        <f>'[1]CUADRO 7B'!E120/E$192</f>
        <v>0</v>
      </c>
      <c r="F123" s="48">
        <f>'[1]CUADRO 7B'!F120/F$192</f>
        <v>0</v>
      </c>
      <c r="G123" s="48">
        <f>'[1]CUADRO 7B'!G120/G$192</f>
        <v>0</v>
      </c>
      <c r="H123" s="48">
        <f>'[1]CUADRO 7B'!H120/H$192</f>
        <v>0</v>
      </c>
      <c r="I123" s="48">
        <f>'[1]CUADRO 7B'!I120/I$192</f>
        <v>0</v>
      </c>
      <c r="J123" s="48">
        <f>'[1]CUADRO 7B'!J120/J$192</f>
        <v>0</v>
      </c>
      <c r="K123" s="48">
        <f>'[1]CUADRO 7B'!K120/K$192</f>
        <v>0</v>
      </c>
      <c r="L123" s="48">
        <f>'[1]CUADRO 7B'!L120/L$192</f>
        <v>0</v>
      </c>
      <c r="M123" s="48">
        <f>'[1]CUADRO 7B'!M120/M$192</f>
        <v>0</v>
      </c>
      <c r="N123" s="48">
        <f>'[1]CUADRO 7B'!N120/N$192</f>
        <v>0</v>
      </c>
      <c r="O123" s="48">
        <f>'[1]CUADRO 7B'!O120/O$192</f>
        <v>0</v>
      </c>
      <c r="P123" s="48">
        <f>'[1]CUADRO 7B'!P120/P$192</f>
        <v>0</v>
      </c>
      <c r="Q123" s="48">
        <f>'[1]CUADRO 7B'!Q120/Q$192</f>
        <v>0</v>
      </c>
      <c r="R123" s="48">
        <f>'[1]CUADRO 7B'!R120/R$192</f>
        <v>0</v>
      </c>
      <c r="S123" s="48">
        <f>'[1]CUADRO 7B'!S120/S$192</f>
        <v>0</v>
      </c>
      <c r="T123" s="48">
        <f>'[1]CUADRO 7B'!T120/T$192</f>
        <v>0</v>
      </c>
      <c r="U123" s="48">
        <f>'[1]CUADRO 7B'!U120/U$192</f>
        <v>42625.134711389124</v>
      </c>
      <c r="V123" s="48">
        <f>'[1]CUADRO 7B'!V120/V$192</f>
        <v>96636.690981322143</v>
      </c>
      <c r="W123" s="48">
        <f>'[1]CUADRO 7B'!W120/W$192</f>
        <v>44982.307193149703</v>
      </c>
      <c r="X123" s="48">
        <f>'[1]CUADRO 7B'!X120/X$192</f>
        <v>44049.820840802298</v>
      </c>
      <c r="Y123" s="48">
        <f>'[1]CUADRO 7B'!Y120/Y$192</f>
        <v>50681.072089163812</v>
      </c>
      <c r="Z123" s="48">
        <f>'[1]CUADRO 7B'!Z120/Z$192</f>
        <v>59926.656998985971</v>
      </c>
      <c r="AA123" s="48">
        <f>'[1]CUADRO 7B'!AA120/AA$192</f>
        <v>56358.669793911082</v>
      </c>
      <c r="AB123" s="48">
        <f>'[1]CUADRO 7B'!AB120/AB$192</f>
        <v>56666.670485530143</v>
      </c>
      <c r="AC123" s="48">
        <f>'[2]CUADRO 7B'!AC123/$AC$192</f>
        <v>22331.374771999999</v>
      </c>
      <c r="AJ123" s="69"/>
    </row>
    <row r="124" spans="2:36" x14ac:dyDescent="0.2">
      <c r="B124" s="106" t="s">
        <v>211</v>
      </c>
      <c r="C124" s="48">
        <f>'[1]CUADRO 7B'!C121/C$192</f>
        <v>0</v>
      </c>
      <c r="D124" s="48">
        <f>'[1]CUADRO 7B'!D121/D$192</f>
        <v>0</v>
      </c>
      <c r="E124" s="48">
        <f>'[1]CUADRO 7B'!E121/E$192</f>
        <v>0</v>
      </c>
      <c r="F124" s="48">
        <f>'[1]CUADRO 7B'!F121/F$192</f>
        <v>0</v>
      </c>
      <c r="G124" s="48">
        <f>'[1]CUADRO 7B'!G121/G$192</f>
        <v>0</v>
      </c>
      <c r="H124" s="48">
        <f>'[1]CUADRO 7B'!H121/H$192</f>
        <v>0</v>
      </c>
      <c r="I124" s="48">
        <f>'[1]CUADRO 7B'!I121/I$192</f>
        <v>0</v>
      </c>
      <c r="J124" s="48">
        <f>'[1]CUADRO 7B'!J121/J$192</f>
        <v>0</v>
      </c>
      <c r="K124" s="48">
        <f>'[1]CUADRO 7B'!K121/K$192</f>
        <v>0</v>
      </c>
      <c r="L124" s="48">
        <f>'[1]CUADRO 7B'!L121/L$192</f>
        <v>0</v>
      </c>
      <c r="M124" s="48">
        <f>'[1]CUADRO 7B'!M121/M$192</f>
        <v>0</v>
      </c>
      <c r="N124" s="48">
        <f>'[1]CUADRO 7B'!N121/N$192</f>
        <v>0</v>
      </c>
      <c r="O124" s="48">
        <f>'[1]CUADRO 7B'!O121/O$192</f>
        <v>0</v>
      </c>
      <c r="P124" s="48">
        <f>'[1]CUADRO 7B'!P121/P$192</f>
        <v>0</v>
      </c>
      <c r="Q124" s="48">
        <f>'[1]CUADRO 7B'!Q121/Q$192</f>
        <v>0</v>
      </c>
      <c r="R124" s="48">
        <f>'[1]CUADRO 7B'!R121/R$192</f>
        <v>0</v>
      </c>
      <c r="S124" s="48">
        <f>'[1]CUADRO 7B'!S121/S$192</f>
        <v>44.087463857363268</v>
      </c>
      <c r="T124" s="48">
        <f>'[1]CUADRO 7B'!T121/T$192</f>
        <v>40.565157035879388</v>
      </c>
      <c r="U124" s="48">
        <f>'[1]CUADRO 7B'!U121/U$192</f>
        <v>9.9328899549506318</v>
      </c>
      <c r="V124" s="48">
        <f>'[1]CUADRO 7B'!V121/V$192</f>
        <v>0</v>
      </c>
      <c r="W124" s="48">
        <f>'[1]CUADRO 7B'!W121/W$192</f>
        <v>0</v>
      </c>
      <c r="X124" s="48">
        <f>'[1]CUADRO 7B'!X121/X$192</f>
        <v>0</v>
      </c>
      <c r="Y124" s="48">
        <f>'[1]CUADRO 7B'!Y121/Y$192</f>
        <v>0</v>
      </c>
      <c r="Z124" s="48">
        <f>'[1]CUADRO 7B'!Z121/Z$192</f>
        <v>0</v>
      </c>
      <c r="AA124" s="48">
        <f>'[1]CUADRO 7B'!AA121/AA$192</f>
        <v>0</v>
      </c>
      <c r="AB124" s="48">
        <f>'[1]CUADRO 7B'!AB121/AB$192</f>
        <v>0</v>
      </c>
      <c r="AC124" s="48">
        <f>'[2]CUADRO 7B'!AC124/$AC$192</f>
        <v>0</v>
      </c>
      <c r="AJ124" s="69"/>
    </row>
    <row r="125" spans="2:36" x14ac:dyDescent="0.2">
      <c r="B125" s="106" t="s">
        <v>212</v>
      </c>
      <c r="C125" s="48">
        <f>'[1]CUADRO 7B'!C122/C$192</f>
        <v>0</v>
      </c>
      <c r="D125" s="48">
        <f>'[1]CUADRO 7B'!D122/D$192</f>
        <v>0</v>
      </c>
      <c r="E125" s="48">
        <f>'[1]CUADRO 7B'!E122/E$192</f>
        <v>0</v>
      </c>
      <c r="F125" s="48">
        <f>'[1]CUADRO 7B'!F122/F$192</f>
        <v>0</v>
      </c>
      <c r="G125" s="48">
        <f>'[1]CUADRO 7B'!G122/G$192</f>
        <v>0</v>
      </c>
      <c r="H125" s="48">
        <f>'[1]CUADRO 7B'!H122/H$192</f>
        <v>0</v>
      </c>
      <c r="I125" s="48">
        <f>'[1]CUADRO 7B'!I122/I$192</f>
        <v>0</v>
      </c>
      <c r="J125" s="48">
        <f>'[1]CUADRO 7B'!J122/J$192</f>
        <v>0</v>
      </c>
      <c r="K125" s="48">
        <f>'[1]CUADRO 7B'!K122/K$192</f>
        <v>0</v>
      </c>
      <c r="L125" s="48">
        <f>'[1]CUADRO 7B'!L122/L$192</f>
        <v>0</v>
      </c>
      <c r="M125" s="48">
        <f>'[1]CUADRO 7B'!M122/M$192</f>
        <v>0</v>
      </c>
      <c r="N125" s="48">
        <f>'[1]CUADRO 7B'!N122/N$192</f>
        <v>0</v>
      </c>
      <c r="O125" s="48">
        <f>'[1]CUADRO 7B'!O122/O$192</f>
        <v>0</v>
      </c>
      <c r="P125" s="48">
        <f>'[1]CUADRO 7B'!P122/P$192</f>
        <v>0</v>
      </c>
      <c r="Q125" s="48">
        <f>'[1]CUADRO 7B'!Q122/Q$192</f>
        <v>0</v>
      </c>
      <c r="R125" s="48">
        <f>'[1]CUADRO 7B'!R122/R$192</f>
        <v>0</v>
      </c>
      <c r="S125" s="48">
        <f>'[1]CUADRO 7B'!S122/S$192</f>
        <v>0</v>
      </c>
      <c r="T125" s="48">
        <f>'[1]CUADRO 7B'!T122/T$192</f>
        <v>0</v>
      </c>
      <c r="U125" s="48">
        <f>'[1]CUADRO 7B'!U122/U$192</f>
        <v>0</v>
      </c>
      <c r="V125" s="48">
        <f>'[1]CUADRO 7B'!V122/V$192</f>
        <v>0</v>
      </c>
      <c r="W125" s="48">
        <f>'[1]CUADRO 7B'!W122/W$192</f>
        <v>0</v>
      </c>
      <c r="X125" s="48">
        <f>'[1]CUADRO 7B'!X122/X$192</f>
        <v>0</v>
      </c>
      <c r="Y125" s="48">
        <f>'[1]CUADRO 7B'!Y122/Y$192</f>
        <v>0</v>
      </c>
      <c r="Z125" s="48">
        <f>'[1]CUADRO 7B'!Z122/Z$192</f>
        <v>0</v>
      </c>
      <c r="AA125" s="48">
        <f>'[1]CUADRO 7B'!AA122/AA$192</f>
        <v>0</v>
      </c>
      <c r="AB125" s="48">
        <f>'[1]CUADRO 7B'!AB122/AB$192</f>
        <v>0</v>
      </c>
      <c r="AC125" s="48">
        <f>'[2]CUADRO 7B'!AC125/$AC$192</f>
        <v>0</v>
      </c>
      <c r="AJ125" s="69"/>
    </row>
    <row r="126" spans="2:36" x14ac:dyDescent="0.2">
      <c r="B126" s="106" t="s">
        <v>213</v>
      </c>
      <c r="C126" s="48">
        <f>'[1]CUADRO 7B'!C123/C$192</f>
        <v>0</v>
      </c>
      <c r="D126" s="48">
        <f>'[1]CUADRO 7B'!D123/D$192</f>
        <v>0</v>
      </c>
      <c r="E126" s="48">
        <f>'[1]CUADRO 7B'!E123/E$192</f>
        <v>0</v>
      </c>
      <c r="F126" s="48">
        <f>'[1]CUADRO 7B'!F123/F$192</f>
        <v>0</v>
      </c>
      <c r="G126" s="48">
        <f>'[1]CUADRO 7B'!G123/G$192</f>
        <v>0</v>
      </c>
      <c r="H126" s="48">
        <f>'[1]CUADRO 7B'!H123/H$192</f>
        <v>0</v>
      </c>
      <c r="I126" s="48">
        <f>'[1]CUADRO 7B'!I123/I$192</f>
        <v>0</v>
      </c>
      <c r="J126" s="48">
        <f>'[1]CUADRO 7B'!J123/J$192</f>
        <v>0</v>
      </c>
      <c r="K126" s="48">
        <f>'[1]CUADRO 7B'!K123/K$192</f>
        <v>0</v>
      </c>
      <c r="L126" s="48">
        <f>'[1]CUADRO 7B'!L123/L$192</f>
        <v>0</v>
      </c>
      <c r="M126" s="48">
        <f>'[1]CUADRO 7B'!M123/M$192</f>
        <v>0</v>
      </c>
      <c r="N126" s="48">
        <f>'[1]CUADRO 7B'!N123/N$192</f>
        <v>0</v>
      </c>
      <c r="O126" s="48">
        <f>'[1]CUADRO 7B'!O123/O$192</f>
        <v>0</v>
      </c>
      <c r="P126" s="48">
        <f>'[1]CUADRO 7B'!P123/P$192</f>
        <v>0</v>
      </c>
      <c r="Q126" s="48">
        <f>'[1]CUADRO 7B'!Q123/Q$192</f>
        <v>0</v>
      </c>
      <c r="R126" s="48">
        <f>'[1]CUADRO 7B'!R123/R$192</f>
        <v>0</v>
      </c>
      <c r="S126" s="48">
        <f>'[1]CUADRO 7B'!S123/S$192</f>
        <v>0</v>
      </c>
      <c r="T126" s="48">
        <f>'[1]CUADRO 7B'!T123/T$192</f>
        <v>0</v>
      </c>
      <c r="U126" s="48">
        <f>'[1]CUADRO 7B'!U123/U$192</f>
        <v>0</v>
      </c>
      <c r="V126" s="48">
        <f>'[1]CUADRO 7B'!V123/V$192</f>
        <v>0</v>
      </c>
      <c r="W126" s="48">
        <f>'[1]CUADRO 7B'!W123/W$192</f>
        <v>0</v>
      </c>
      <c r="X126" s="48">
        <f>'[1]CUADRO 7B'!X123/X$192</f>
        <v>0</v>
      </c>
      <c r="Y126" s="48">
        <f>'[1]CUADRO 7B'!Y123/Y$192</f>
        <v>0</v>
      </c>
      <c r="Z126" s="48">
        <f>'[1]CUADRO 7B'!Z123/Z$192</f>
        <v>13310.831053764983</v>
      </c>
      <c r="AA126" s="48">
        <f>'[1]CUADRO 7B'!AA123/AA$192</f>
        <v>8831.9635601003265</v>
      </c>
      <c r="AB126" s="48">
        <f>'[1]CUADRO 7B'!AB123/AB$192</f>
        <v>6880.5064292524767</v>
      </c>
      <c r="AC126" s="48">
        <f>'[2]CUADRO 7B'!AC126/$AC$192</f>
        <v>4023.75757441</v>
      </c>
      <c r="AJ126" s="69"/>
    </row>
    <row r="127" spans="2:36" x14ac:dyDescent="0.2">
      <c r="B127" s="106" t="s">
        <v>214</v>
      </c>
      <c r="C127" s="48">
        <f>'[1]CUADRO 7B'!C124/C$192</f>
        <v>0</v>
      </c>
      <c r="D127" s="48">
        <f>'[1]CUADRO 7B'!D124/D$192</f>
        <v>0</v>
      </c>
      <c r="E127" s="48">
        <f>'[1]CUADRO 7B'!E124/E$192</f>
        <v>0</v>
      </c>
      <c r="F127" s="48">
        <f>'[1]CUADRO 7B'!F124/F$192</f>
        <v>0</v>
      </c>
      <c r="G127" s="48">
        <f>'[1]CUADRO 7B'!G124/G$192</f>
        <v>0</v>
      </c>
      <c r="H127" s="48">
        <f>'[1]CUADRO 7B'!H124/H$192</f>
        <v>0</v>
      </c>
      <c r="I127" s="48">
        <f>'[1]CUADRO 7B'!I124/I$192</f>
        <v>0</v>
      </c>
      <c r="J127" s="48">
        <f>'[1]CUADRO 7B'!J124/J$192</f>
        <v>0</v>
      </c>
      <c r="K127" s="48">
        <f>'[1]CUADRO 7B'!K124/K$192</f>
        <v>0</v>
      </c>
      <c r="L127" s="48">
        <f>'[1]CUADRO 7B'!L124/L$192</f>
        <v>0</v>
      </c>
      <c r="M127" s="48">
        <f>'[1]CUADRO 7B'!M124/M$192</f>
        <v>0</v>
      </c>
      <c r="N127" s="48">
        <f>'[1]CUADRO 7B'!N124/N$192</f>
        <v>0</v>
      </c>
      <c r="O127" s="48">
        <f>'[1]CUADRO 7B'!O124/O$192</f>
        <v>0</v>
      </c>
      <c r="P127" s="48">
        <f>'[1]CUADRO 7B'!P124/P$192</f>
        <v>0</v>
      </c>
      <c r="Q127" s="48">
        <f>'[1]CUADRO 7B'!Q124/Q$192</f>
        <v>0</v>
      </c>
      <c r="R127" s="48">
        <f>'[1]CUADRO 7B'!R124/R$192</f>
        <v>0</v>
      </c>
      <c r="S127" s="48">
        <f>'[1]CUADRO 7B'!S124/S$192</f>
        <v>0</v>
      </c>
      <c r="T127" s="48">
        <f>'[1]CUADRO 7B'!T124/T$192</f>
        <v>0</v>
      </c>
      <c r="U127" s="48">
        <f>'[1]CUADRO 7B'!U124/U$192</f>
        <v>0</v>
      </c>
      <c r="V127" s="48">
        <f>'[1]CUADRO 7B'!V124/V$192</f>
        <v>0</v>
      </c>
      <c r="W127" s="48">
        <f>'[1]CUADRO 7B'!W124/W$192</f>
        <v>36132583.782922909</v>
      </c>
      <c r="X127" s="48">
        <f>'[1]CUADRO 7B'!X124/X$192</f>
        <v>41746805.832532585</v>
      </c>
      <c r="Y127" s="48">
        <f>'[1]CUADRO 7B'!Y124/Y$192</f>
        <v>444929.81961677613</v>
      </c>
      <c r="Z127" s="48">
        <f>'[1]CUADRO 7B'!Z124/Z$192</f>
        <v>397190.16412265069</v>
      </c>
      <c r="AA127" s="48">
        <f>'[1]CUADRO 7B'!AA124/AA$192</f>
        <v>27932.890766098979</v>
      </c>
      <c r="AB127" s="48">
        <f>'[1]CUADRO 7B'!AB124/AB$192</f>
        <v>16087.677011500566</v>
      </c>
      <c r="AC127" s="48">
        <f>'[2]CUADRO 7B'!AC127/$AC$192</f>
        <v>6069.811549</v>
      </c>
      <c r="AJ127" s="69"/>
    </row>
    <row r="128" spans="2:36" x14ac:dyDescent="0.2">
      <c r="B128" s="106" t="s">
        <v>215</v>
      </c>
      <c r="C128" s="48">
        <f>'[1]CUADRO 7B'!C125/C$192</f>
        <v>0</v>
      </c>
      <c r="D128" s="48">
        <f>'[1]CUADRO 7B'!D125/D$192</f>
        <v>0</v>
      </c>
      <c r="E128" s="48">
        <f>'[1]CUADRO 7B'!E125/E$192</f>
        <v>0</v>
      </c>
      <c r="F128" s="48">
        <f>'[1]CUADRO 7B'!F125/F$192</f>
        <v>0</v>
      </c>
      <c r="G128" s="48">
        <f>'[1]CUADRO 7B'!G125/G$192</f>
        <v>0</v>
      </c>
      <c r="H128" s="48">
        <f>'[1]CUADRO 7B'!H125/H$192</f>
        <v>0</v>
      </c>
      <c r="I128" s="48">
        <f>'[1]CUADRO 7B'!I125/I$192</f>
        <v>0</v>
      </c>
      <c r="J128" s="48">
        <f>'[1]CUADRO 7B'!J125/J$192</f>
        <v>0</v>
      </c>
      <c r="K128" s="48">
        <f>'[1]CUADRO 7B'!K125/K$192</f>
        <v>0</v>
      </c>
      <c r="L128" s="48">
        <f>'[1]CUADRO 7B'!L125/L$192</f>
        <v>0</v>
      </c>
      <c r="M128" s="48">
        <f>'[1]CUADRO 7B'!M125/M$192</f>
        <v>0</v>
      </c>
      <c r="N128" s="48">
        <f>'[1]CUADRO 7B'!N125/N$192</f>
        <v>0</v>
      </c>
      <c r="O128" s="48">
        <f>'[1]CUADRO 7B'!O125/O$192</f>
        <v>0</v>
      </c>
      <c r="P128" s="48">
        <f>'[1]CUADRO 7B'!P125/P$192</f>
        <v>0</v>
      </c>
      <c r="Q128" s="48">
        <f>'[1]CUADRO 7B'!Q125/Q$192</f>
        <v>0</v>
      </c>
      <c r="R128" s="48">
        <f>'[1]CUADRO 7B'!R125/R$192</f>
        <v>0</v>
      </c>
      <c r="S128" s="48">
        <f>'[1]CUADRO 7B'!S125/S$192</f>
        <v>0</v>
      </c>
      <c r="T128" s="48">
        <f>'[1]CUADRO 7B'!T125/T$192</f>
        <v>0</v>
      </c>
      <c r="U128" s="48">
        <f>'[1]CUADRO 7B'!U125/U$192</f>
        <v>0</v>
      </c>
      <c r="V128" s="48">
        <f>'[1]CUADRO 7B'!V125/V$192</f>
        <v>0</v>
      </c>
      <c r="W128" s="48">
        <f>'[1]CUADRO 7B'!W125/W$192</f>
        <v>0</v>
      </c>
      <c r="X128" s="48">
        <f>'[1]CUADRO 7B'!X125/X$192</f>
        <v>0</v>
      </c>
      <c r="Y128" s="48">
        <f>'[1]CUADRO 7B'!Y125/Y$192</f>
        <v>0</v>
      </c>
      <c r="Z128" s="48">
        <f>'[1]CUADRO 7B'!Z125/Z$192</f>
        <v>0</v>
      </c>
      <c r="AA128" s="48">
        <f>'[1]CUADRO 7B'!AA125/AA$192</f>
        <v>0</v>
      </c>
      <c r="AB128" s="48">
        <f>'[1]CUADRO 7B'!AB125/AB$192</f>
        <v>0</v>
      </c>
      <c r="AC128" s="48">
        <f>'[2]CUADRO 7B'!AC128/$AC$192</f>
        <v>0</v>
      </c>
      <c r="AJ128" s="69"/>
    </row>
    <row r="129" spans="2:36" x14ac:dyDescent="0.2">
      <c r="B129" s="106" t="s">
        <v>216</v>
      </c>
      <c r="C129" s="48">
        <f>'[1]CUADRO 7B'!C126/C$192</f>
        <v>0</v>
      </c>
      <c r="D129" s="48">
        <f>'[1]CUADRO 7B'!D126/D$192</f>
        <v>0</v>
      </c>
      <c r="E129" s="48">
        <f>'[1]CUADRO 7B'!E126/E$192</f>
        <v>0</v>
      </c>
      <c r="F129" s="48">
        <f>'[1]CUADRO 7B'!F126/F$192</f>
        <v>0</v>
      </c>
      <c r="G129" s="48">
        <f>'[1]CUADRO 7B'!G126/G$192</f>
        <v>0</v>
      </c>
      <c r="H129" s="48">
        <f>'[1]CUADRO 7B'!H126/H$192</f>
        <v>0</v>
      </c>
      <c r="I129" s="48">
        <f>'[1]CUADRO 7B'!I126/I$192</f>
        <v>0</v>
      </c>
      <c r="J129" s="48">
        <f>'[1]CUADRO 7B'!J126/J$192</f>
        <v>0</v>
      </c>
      <c r="K129" s="48">
        <f>'[1]CUADRO 7B'!K126/K$192</f>
        <v>0</v>
      </c>
      <c r="L129" s="48">
        <f>'[1]CUADRO 7B'!L126/L$192</f>
        <v>0</v>
      </c>
      <c r="M129" s="48">
        <f>'[1]CUADRO 7B'!M126/M$192</f>
        <v>0</v>
      </c>
      <c r="N129" s="48">
        <f>'[1]CUADRO 7B'!N126/N$192</f>
        <v>0</v>
      </c>
      <c r="O129" s="48">
        <f>'[1]CUADRO 7B'!O126/O$192</f>
        <v>0</v>
      </c>
      <c r="P129" s="48">
        <f>'[1]CUADRO 7B'!P126/P$192</f>
        <v>0</v>
      </c>
      <c r="Q129" s="48">
        <f>'[1]CUADRO 7B'!Q126/Q$192</f>
        <v>0</v>
      </c>
      <c r="R129" s="48">
        <f>'[1]CUADRO 7B'!R126/R$192</f>
        <v>0</v>
      </c>
      <c r="S129" s="48">
        <f>'[1]CUADRO 7B'!S126/S$192</f>
        <v>0</v>
      </c>
      <c r="T129" s="48">
        <f>'[1]CUADRO 7B'!T126/T$192</f>
        <v>0</v>
      </c>
      <c r="U129" s="48">
        <f>'[1]CUADRO 7B'!U126/U$192</f>
        <v>0</v>
      </c>
      <c r="V129" s="48">
        <f>'[1]CUADRO 7B'!V126/V$192</f>
        <v>0</v>
      </c>
      <c r="W129" s="48">
        <f>'[1]CUADRO 7B'!W126/W$192</f>
        <v>0</v>
      </c>
      <c r="X129" s="48">
        <f>'[1]CUADRO 7B'!X126/X$192</f>
        <v>0</v>
      </c>
      <c r="Y129" s="48">
        <f>'[1]CUADRO 7B'!Y126/Y$192</f>
        <v>2.6904438450998978</v>
      </c>
      <c r="Z129" s="48">
        <f>'[1]CUADRO 7B'!Z126/Z$192</f>
        <v>12.29551759229957</v>
      </c>
      <c r="AA129" s="48">
        <f>'[1]CUADRO 7B'!AA126/AA$192</f>
        <v>88.071753452155349</v>
      </c>
      <c r="AB129" s="48">
        <f>'[1]CUADRO 7B'!AB126/AB$192</f>
        <v>216.37509569266962</v>
      </c>
      <c r="AC129" s="48">
        <f>'[2]CUADRO 7B'!AC129/$AC$192</f>
        <v>460.41851600000001</v>
      </c>
      <c r="AJ129" s="69"/>
    </row>
    <row r="130" spans="2:36" x14ac:dyDescent="0.2">
      <c r="B130" s="106" t="s">
        <v>217</v>
      </c>
      <c r="C130" s="48">
        <f>'[1]CUADRO 7B'!C127/C$192</f>
        <v>0</v>
      </c>
      <c r="D130" s="48">
        <f>'[1]CUADRO 7B'!D127/D$192</f>
        <v>0</v>
      </c>
      <c r="E130" s="48">
        <f>'[1]CUADRO 7B'!E127/E$192</f>
        <v>0</v>
      </c>
      <c r="F130" s="48">
        <f>'[1]CUADRO 7B'!F127/F$192</f>
        <v>0</v>
      </c>
      <c r="G130" s="48">
        <f>'[1]CUADRO 7B'!G127/G$192</f>
        <v>0</v>
      </c>
      <c r="H130" s="48">
        <f>'[1]CUADRO 7B'!H127/H$192</f>
        <v>0</v>
      </c>
      <c r="I130" s="48">
        <f>'[1]CUADRO 7B'!I127/I$192</f>
        <v>0</v>
      </c>
      <c r="J130" s="48">
        <f>'[1]CUADRO 7B'!J127/J$192</f>
        <v>0</v>
      </c>
      <c r="K130" s="48">
        <f>'[1]CUADRO 7B'!K127/K$192</f>
        <v>0</v>
      </c>
      <c r="L130" s="48">
        <f>'[1]CUADRO 7B'!L127/L$192</f>
        <v>0</v>
      </c>
      <c r="M130" s="48">
        <f>'[1]CUADRO 7B'!M127/M$192</f>
        <v>0</v>
      </c>
      <c r="N130" s="48">
        <f>'[1]CUADRO 7B'!N127/N$192</f>
        <v>0</v>
      </c>
      <c r="O130" s="48">
        <f>'[1]CUADRO 7B'!O127/O$192</f>
        <v>0</v>
      </c>
      <c r="P130" s="48">
        <f>'[1]CUADRO 7B'!P127/P$192</f>
        <v>0</v>
      </c>
      <c r="Q130" s="48">
        <f>'[1]CUADRO 7B'!Q127/Q$192</f>
        <v>0</v>
      </c>
      <c r="R130" s="48">
        <f>'[1]CUADRO 7B'!R127/R$192</f>
        <v>0</v>
      </c>
      <c r="S130" s="48">
        <f>'[1]CUADRO 7B'!S127/S$192</f>
        <v>0</v>
      </c>
      <c r="T130" s="48">
        <f>'[1]CUADRO 7B'!T127/T$192</f>
        <v>0</v>
      </c>
      <c r="U130" s="48">
        <f>'[1]CUADRO 7B'!U127/U$192</f>
        <v>0</v>
      </c>
      <c r="V130" s="48">
        <f>'[1]CUADRO 7B'!V127/V$192</f>
        <v>0</v>
      </c>
      <c r="W130" s="48">
        <f>'[1]CUADRO 7B'!W127/W$192</f>
        <v>0</v>
      </c>
      <c r="X130" s="48">
        <f>'[1]CUADRO 7B'!X127/X$192</f>
        <v>0</v>
      </c>
      <c r="Y130" s="48">
        <f>'[1]CUADRO 7B'!Y127/Y$192</f>
        <v>0</v>
      </c>
      <c r="Z130" s="48">
        <f>'[1]CUADRO 7B'!Z127/Z$192</f>
        <v>744.98684528621516</v>
      </c>
      <c r="AA130" s="48">
        <f>'[1]CUADRO 7B'!AA127/AA$192</f>
        <v>311.81829817988984</v>
      </c>
      <c r="AB130" s="48">
        <f>'[1]CUADRO 7B'!AB127/AB$192</f>
        <v>232.61920372707436</v>
      </c>
      <c r="AC130" s="48">
        <f>'[2]CUADRO 7B'!AC130/$AC$192</f>
        <v>22.917310000000001</v>
      </c>
      <c r="AJ130" s="69"/>
    </row>
    <row r="131" spans="2:36" x14ac:dyDescent="0.2">
      <c r="B131" s="106" t="s">
        <v>362</v>
      </c>
      <c r="C131" s="48">
        <f>'[1]CUADRO 7B'!C128/C$192</f>
        <v>0</v>
      </c>
      <c r="D131" s="48">
        <f>'[1]CUADRO 7B'!D128/D$192</f>
        <v>0</v>
      </c>
      <c r="E131" s="48">
        <f>'[1]CUADRO 7B'!E128/E$192</f>
        <v>0</v>
      </c>
      <c r="F131" s="48">
        <f>'[1]CUADRO 7B'!F128/F$192</f>
        <v>0</v>
      </c>
      <c r="G131" s="48">
        <f>'[1]CUADRO 7B'!G128/G$192</f>
        <v>0</v>
      </c>
      <c r="H131" s="48">
        <f>'[1]CUADRO 7B'!H128/H$192</f>
        <v>0</v>
      </c>
      <c r="I131" s="48">
        <f>'[1]CUADRO 7B'!I128/I$192</f>
        <v>0</v>
      </c>
      <c r="J131" s="48">
        <f>'[1]CUADRO 7B'!J128/J$192</f>
        <v>0</v>
      </c>
      <c r="K131" s="48">
        <f>'[1]CUADRO 7B'!K128/K$192</f>
        <v>0</v>
      </c>
      <c r="L131" s="48">
        <f>'[1]CUADRO 7B'!L128/L$192</f>
        <v>0</v>
      </c>
      <c r="M131" s="48">
        <f>'[1]CUADRO 7B'!M128/M$192</f>
        <v>0</v>
      </c>
      <c r="N131" s="48">
        <f>'[1]CUADRO 7B'!N128/N$192</f>
        <v>0</v>
      </c>
      <c r="O131" s="48">
        <f>'[1]CUADRO 7B'!O128/O$192</f>
        <v>0</v>
      </c>
      <c r="P131" s="48">
        <f>'[1]CUADRO 7B'!P128/P$192</f>
        <v>0</v>
      </c>
      <c r="Q131" s="48">
        <f>'[1]CUADRO 7B'!Q128/Q$192</f>
        <v>0</v>
      </c>
      <c r="R131" s="48">
        <f>'[1]CUADRO 7B'!R128/R$192</f>
        <v>0</v>
      </c>
      <c r="S131" s="48">
        <f>'[1]CUADRO 7B'!S128/S$192</f>
        <v>0</v>
      </c>
      <c r="T131" s="48">
        <f>'[1]CUADRO 7B'!T128/T$192</f>
        <v>0</v>
      </c>
      <c r="U131" s="48">
        <f>'[1]CUADRO 7B'!U128/U$192</f>
        <v>0</v>
      </c>
      <c r="V131" s="48">
        <f>'[1]CUADRO 7B'!V128/V$192</f>
        <v>0</v>
      </c>
      <c r="W131" s="48">
        <f>'[1]CUADRO 7B'!W128/W$192</f>
        <v>0</v>
      </c>
      <c r="X131" s="48">
        <f>'[1]CUADRO 7B'!X128/X$192</f>
        <v>0</v>
      </c>
      <c r="Y131" s="48">
        <f>'[1]CUADRO 7B'!Y128/Y$192</f>
        <v>0</v>
      </c>
      <c r="Z131" s="48">
        <f>'[1]CUADRO 7B'!Z128/Z$192</f>
        <v>0</v>
      </c>
      <c r="AA131" s="48">
        <f>'[1]CUADRO 7B'!AA128/AA$192</f>
        <v>0</v>
      </c>
      <c r="AB131" s="48">
        <f>'[1]CUADRO 7B'!AB128/AB$192</f>
        <v>0</v>
      </c>
      <c r="AC131" s="48">
        <f>'[2]CUADRO 7B'!AC131/$AC$192</f>
        <v>0</v>
      </c>
      <c r="AJ131" s="69"/>
    </row>
    <row r="132" spans="2:36" s="45" customFormat="1" x14ac:dyDescent="0.2">
      <c r="B132" s="111" t="s">
        <v>218</v>
      </c>
      <c r="C132" s="61">
        <f>'[1]CUADRO 7B'!C129/C$192</f>
        <v>12776890.266273847</v>
      </c>
      <c r="D132" s="61">
        <f>'[1]CUADRO 7B'!D129/D$192</f>
        <v>15002918.00556678</v>
      </c>
      <c r="E132" s="61">
        <f>'[1]CUADRO 7B'!E129/E$192</f>
        <v>19379452.757136289</v>
      </c>
      <c r="F132" s="61">
        <f>'[1]CUADRO 7B'!F129/F$192</f>
        <v>15716531.193581225</v>
      </c>
      <c r="G132" s="61">
        <f>'[1]CUADRO 7B'!G129/G$192</f>
        <v>22407953.080241039</v>
      </c>
      <c r="H132" s="61">
        <f>'[1]CUADRO 7B'!H129/H$192</f>
        <v>22641645.937458903</v>
      </c>
      <c r="I132" s="61">
        <f>'[1]CUADRO 7B'!I129/I$192</f>
        <v>19445349.848559625</v>
      </c>
      <c r="J132" s="61">
        <f>'[1]CUADRO 7B'!J129/J$192</f>
        <v>20586401.955816746</v>
      </c>
      <c r="K132" s="61">
        <f>'[1]CUADRO 7B'!K129/K$192</f>
        <v>22466353.373450246</v>
      </c>
      <c r="L132" s="61">
        <f>'[1]CUADRO 7B'!L129/L$192</f>
        <v>25861706.564790208</v>
      </c>
      <c r="M132" s="61">
        <f>'[1]CUADRO 7B'!M129/M$192</f>
        <v>27132060.118212063</v>
      </c>
      <c r="N132" s="61">
        <f>'[1]CUADRO 7B'!N129/N$192</f>
        <v>17922583.291096073</v>
      </c>
      <c r="O132" s="61">
        <f>'[1]CUADRO 7B'!O129/O$192</f>
        <v>27107997.884045009</v>
      </c>
      <c r="P132" s="61">
        <f>'[1]CUADRO 7B'!P129/P$192</f>
        <v>28226445.7862322</v>
      </c>
      <c r="Q132" s="61">
        <f>'[1]CUADRO 7B'!Q129/Q$192</f>
        <v>24913966.8971509</v>
      </c>
      <c r="R132" s="61">
        <f>'[1]CUADRO 7B'!R129/R$192</f>
        <v>24771771.397443421</v>
      </c>
      <c r="S132" s="61">
        <f>'[1]CUADRO 7B'!S129/S$192</f>
        <v>25648431.161565334</v>
      </c>
      <c r="T132" s="61">
        <f>'[1]CUADRO 7B'!T129/T$192</f>
        <v>26764255.830294505</v>
      </c>
      <c r="U132" s="61">
        <f>'[1]CUADRO 7B'!U129/U$192</f>
        <v>25059341.692203335</v>
      </c>
      <c r="V132" s="61">
        <f>'[1]CUADRO 7B'!V129/V$192</f>
        <v>25873119.114086561</v>
      </c>
      <c r="W132" s="61">
        <f>'[1]CUADRO 7B'!W129/W$192</f>
        <v>23958402.872295734</v>
      </c>
      <c r="X132" s="61">
        <f>'[1]CUADRO 7B'!X129/X$192</f>
        <v>27833403.933738094</v>
      </c>
      <c r="Y132" s="61">
        <f>'[1]CUADRO 7B'!Y129/Y$192</f>
        <v>30455581.491803966</v>
      </c>
      <c r="Z132" s="61">
        <f>'[1]CUADRO 7B'!Z129/Z$192</f>
        <v>29380318.731554404</v>
      </c>
      <c r="AA132" s="61">
        <f>'[1]CUADRO 7B'!AA129/AA$192</f>
        <v>33246140.569672849</v>
      </c>
      <c r="AB132" s="61">
        <f>'[1]CUADRO 7B'!AB129/AB$192</f>
        <v>32703589.097618841</v>
      </c>
      <c r="AC132" s="61">
        <f>'[2]CUADRO 7B'!AC132/$AC$192</f>
        <v>11020371.388052199</v>
      </c>
      <c r="AJ132" s="69"/>
    </row>
    <row r="133" spans="2:36" s="45" customFormat="1" x14ac:dyDescent="0.2">
      <c r="B133" s="108" t="s">
        <v>219</v>
      </c>
      <c r="C133" s="50">
        <f>'[1]CUADRO 7B'!C130/C$192</f>
        <v>7193195.7490997175</v>
      </c>
      <c r="D133" s="50">
        <f>'[1]CUADRO 7B'!D130/D$192</f>
        <v>7752056.9821939757</v>
      </c>
      <c r="E133" s="50">
        <f>'[1]CUADRO 7B'!E130/E$192</f>
        <v>12994277.87072961</v>
      </c>
      <c r="F133" s="50">
        <f>'[1]CUADRO 7B'!F130/F$192</f>
        <v>8469336.3788186293</v>
      </c>
      <c r="G133" s="50">
        <f>'[1]CUADRO 7B'!G130/G$192</f>
        <v>14686180.196040155</v>
      </c>
      <c r="H133" s="50">
        <f>'[1]CUADRO 7B'!H130/H$192</f>
        <v>15329479.016279945</v>
      </c>
      <c r="I133" s="50">
        <f>'[1]CUADRO 7B'!I130/I$192</f>
        <v>9864134.1423755717</v>
      </c>
      <c r="J133" s="50">
        <f>'[1]CUADRO 7B'!J130/J$192</f>
        <v>9277415.2645646203</v>
      </c>
      <c r="K133" s="50">
        <f>'[1]CUADRO 7B'!K130/K$192</f>
        <v>11491422.798249044</v>
      </c>
      <c r="L133" s="50">
        <f>'[1]CUADRO 7B'!L130/L$192</f>
        <v>12017309.206415983</v>
      </c>
      <c r="M133" s="50">
        <f>'[1]CUADRO 7B'!M130/M$192</f>
        <v>11048421.868274637</v>
      </c>
      <c r="N133" s="50">
        <f>'[1]CUADRO 7B'!N130/N$192</f>
        <v>8652518.7479702644</v>
      </c>
      <c r="O133" s="50">
        <f>'[1]CUADRO 7B'!O130/O$192</f>
        <v>12170048.082922032</v>
      </c>
      <c r="P133" s="50">
        <f>'[1]CUADRO 7B'!P130/P$192</f>
        <v>15199760.861944461</v>
      </c>
      <c r="Q133" s="50">
        <f>'[1]CUADRO 7B'!Q130/Q$192</f>
        <v>13741824.450151742</v>
      </c>
      <c r="R133" s="50">
        <f>'[1]CUADRO 7B'!R130/R$192</f>
        <v>13702557.919519406</v>
      </c>
      <c r="S133" s="50">
        <f>'[1]CUADRO 7B'!S130/S$192</f>
        <v>13683952.89802677</v>
      </c>
      <c r="T133" s="50">
        <f>'[1]CUADRO 7B'!T130/T$192</f>
        <v>13230690.573549775</v>
      </c>
      <c r="U133" s="50">
        <f>'[1]CUADRO 7B'!U130/U$192</f>
        <v>14254879.904840453</v>
      </c>
      <c r="V133" s="50">
        <f>'[1]CUADRO 7B'!V130/V$192</f>
        <v>14935090.493339563</v>
      </c>
      <c r="W133" s="50">
        <f>'[1]CUADRO 7B'!W130/W$192</f>
        <v>12921527.20488199</v>
      </c>
      <c r="X133" s="50">
        <f>'[1]CUADRO 7B'!X130/X$192</f>
        <v>15458295.104733452</v>
      </c>
      <c r="Y133" s="50">
        <f>'[1]CUADRO 7B'!Y130/Y$192</f>
        <v>19159404.304902587</v>
      </c>
      <c r="Z133" s="50">
        <f>'[1]CUADRO 7B'!Z130/Z$192</f>
        <v>16428412.794516772</v>
      </c>
      <c r="AA133" s="50">
        <f>'[1]CUADRO 7B'!AA130/AA$192</f>
        <v>17461645.08199979</v>
      </c>
      <c r="AB133" s="50">
        <f>'[1]CUADRO 7B'!AB130/AB$192</f>
        <v>16454703.390945027</v>
      </c>
      <c r="AC133" s="50">
        <f>'[2]CUADRO 7B'!AC133/$AC$192</f>
        <v>6554043.0746976798</v>
      </c>
      <c r="AJ133" s="69"/>
    </row>
    <row r="134" spans="2:36" s="45" customFormat="1" x14ac:dyDescent="0.2">
      <c r="B134" s="109" t="s">
        <v>220</v>
      </c>
      <c r="C134" s="47">
        <f>'[1]CUADRO 7B'!C131/C$192</f>
        <v>220459.71933768044</v>
      </c>
      <c r="D134" s="47">
        <f>'[1]CUADRO 7B'!D131/D$192</f>
        <v>214454.50400024321</v>
      </c>
      <c r="E134" s="47">
        <f>'[1]CUADRO 7B'!E131/E$192</f>
        <v>257435.38430890691</v>
      </c>
      <c r="F134" s="47">
        <f>'[1]CUADRO 7B'!F131/F$192</f>
        <v>215821.7804690479</v>
      </c>
      <c r="G134" s="47">
        <f>'[1]CUADRO 7B'!G131/G$192</f>
        <v>276466.87788195914</v>
      </c>
      <c r="H134" s="47">
        <f>'[1]CUADRO 7B'!H131/H$192</f>
        <v>280402.44028918352</v>
      </c>
      <c r="I134" s="47">
        <f>'[1]CUADRO 7B'!I131/I$192</f>
        <v>300812.66359625972</v>
      </c>
      <c r="J134" s="47">
        <f>'[1]CUADRO 7B'!J131/J$192</f>
        <v>381742.19851918129</v>
      </c>
      <c r="K134" s="47">
        <f>'[1]CUADRO 7B'!K131/K$192</f>
        <v>362216.28722072515</v>
      </c>
      <c r="L134" s="47">
        <f>'[1]CUADRO 7B'!L131/L$192</f>
        <v>323891.98497215973</v>
      </c>
      <c r="M134" s="47">
        <f>'[1]CUADRO 7B'!M131/M$192</f>
        <v>445909.10211075179</v>
      </c>
      <c r="N134" s="47">
        <f>'[1]CUADRO 7B'!N131/N$192</f>
        <v>0</v>
      </c>
      <c r="O134" s="47">
        <f>'[1]CUADRO 7B'!O131/O$192</f>
        <v>0</v>
      </c>
      <c r="P134" s="47">
        <f>'[1]CUADRO 7B'!P131/P$192</f>
        <v>0</v>
      </c>
      <c r="Q134" s="47">
        <f>'[1]CUADRO 7B'!Q131/Q$192</f>
        <v>0</v>
      </c>
      <c r="R134" s="47">
        <f>'[1]CUADRO 7B'!R131/R$192</f>
        <v>0</v>
      </c>
      <c r="S134" s="47">
        <f>'[1]CUADRO 7B'!S131/S$192</f>
        <v>0</v>
      </c>
      <c r="T134" s="47">
        <f>'[1]CUADRO 7B'!T131/T$192</f>
        <v>0</v>
      </c>
      <c r="U134" s="47">
        <f>'[1]CUADRO 7B'!U131/U$192</f>
        <v>0</v>
      </c>
      <c r="V134" s="47">
        <f>'[1]CUADRO 7B'!V131/V$192</f>
        <v>0</v>
      </c>
      <c r="W134" s="47">
        <f>'[1]CUADRO 7B'!W131/W$192</f>
        <v>0</v>
      </c>
      <c r="X134" s="47">
        <f>'[1]CUADRO 7B'!X131/X$192</f>
        <v>0</v>
      </c>
      <c r="Y134" s="47">
        <f>'[1]CUADRO 7B'!Y131/Y$192</f>
        <v>0</v>
      </c>
      <c r="Z134" s="47">
        <f>'[1]CUADRO 7B'!Z131/Z$192</f>
        <v>0</v>
      </c>
      <c r="AA134" s="47">
        <f>'[1]CUADRO 7B'!AA131/AA$192</f>
        <v>0</v>
      </c>
      <c r="AB134" s="47">
        <f>'[1]CUADRO 7B'!AB131/AB$192</f>
        <v>0</v>
      </c>
      <c r="AC134" s="47">
        <f>'[2]CUADRO 7B'!AC134/$AC$192</f>
        <v>0</v>
      </c>
      <c r="AJ134" s="69"/>
    </row>
    <row r="135" spans="2:36" x14ac:dyDescent="0.2">
      <c r="B135" s="103" t="s">
        <v>221</v>
      </c>
      <c r="C135" s="48">
        <f>'[1]CUADRO 7B'!C132/C$192</f>
        <v>27284.48610208392</v>
      </c>
      <c r="D135" s="48">
        <f>'[1]CUADRO 7B'!D132/D$192</f>
        <v>45023.26458131105</v>
      </c>
      <c r="E135" s="48">
        <f>'[1]CUADRO 7B'!E132/E$192</f>
        <v>28516.911875602589</v>
      </c>
      <c r="F135" s="48">
        <f>'[1]CUADRO 7B'!F132/F$192</f>
        <v>38496.322278834814</v>
      </c>
      <c r="G135" s="48">
        <f>'[1]CUADRO 7B'!G132/G$192</f>
        <v>47303.184986716464</v>
      </c>
      <c r="H135" s="48">
        <f>'[1]CUADRO 7B'!H132/H$192</f>
        <v>53742.915295269282</v>
      </c>
      <c r="I135" s="48">
        <f>'[1]CUADRO 7B'!I132/I$192</f>
        <v>41945.495167491739</v>
      </c>
      <c r="J135" s="48">
        <f>'[1]CUADRO 7B'!J132/J$192</f>
        <v>52319.398151229245</v>
      </c>
      <c r="K135" s="48">
        <f>'[1]CUADRO 7B'!K132/K$192</f>
        <v>37814.150426463624</v>
      </c>
      <c r="L135" s="48">
        <f>'[1]CUADRO 7B'!L132/L$192</f>
        <v>17454.607794470132</v>
      </c>
      <c r="M135" s="48">
        <f>'[1]CUADRO 7B'!M132/M$192</f>
        <v>0</v>
      </c>
      <c r="N135" s="48">
        <f>'[1]CUADRO 7B'!N132/N$192</f>
        <v>0</v>
      </c>
      <c r="O135" s="48">
        <f>'[1]CUADRO 7B'!O132/O$192</f>
        <v>0</v>
      </c>
      <c r="P135" s="48">
        <f>'[1]CUADRO 7B'!P132/P$192</f>
        <v>0</v>
      </c>
      <c r="Q135" s="48">
        <f>'[1]CUADRO 7B'!Q132/Q$192</f>
        <v>0</v>
      </c>
      <c r="R135" s="48">
        <f>'[1]CUADRO 7B'!R132/R$192</f>
        <v>0</v>
      </c>
      <c r="S135" s="48">
        <f>'[1]CUADRO 7B'!S132/S$192</f>
        <v>0</v>
      </c>
      <c r="T135" s="48">
        <f>'[1]CUADRO 7B'!T132/T$192</f>
        <v>0</v>
      </c>
      <c r="U135" s="48">
        <f>'[1]CUADRO 7B'!U132/U$192</f>
        <v>0</v>
      </c>
      <c r="V135" s="48">
        <f>'[1]CUADRO 7B'!V132/V$192</f>
        <v>0</v>
      </c>
      <c r="W135" s="48">
        <f>'[1]CUADRO 7B'!W132/W$192</f>
        <v>0</v>
      </c>
      <c r="X135" s="48">
        <f>'[1]CUADRO 7B'!X132/X$192</f>
        <v>0</v>
      </c>
      <c r="Y135" s="48">
        <f>'[1]CUADRO 7B'!Y132/Y$192</f>
        <v>0</v>
      </c>
      <c r="Z135" s="48">
        <f>'[1]CUADRO 7B'!Z132/Z$192</f>
        <v>0</v>
      </c>
      <c r="AA135" s="48">
        <f>'[1]CUADRO 7B'!AA132/AA$192</f>
        <v>0</v>
      </c>
      <c r="AB135" s="48">
        <f>'[1]CUADRO 7B'!AB132/AB$192</f>
        <v>0</v>
      </c>
      <c r="AC135" s="48">
        <f>'[2]CUADRO 7B'!AC135/$AC$192</f>
        <v>0</v>
      </c>
      <c r="AJ135" s="69"/>
    </row>
    <row r="136" spans="2:36" x14ac:dyDescent="0.2">
      <c r="B136" s="103" t="s">
        <v>222</v>
      </c>
      <c r="C136" s="48">
        <f>'[1]CUADRO 7B'!C133/C$192</f>
        <v>193175.2332355965</v>
      </c>
      <c r="D136" s="48">
        <f>'[1]CUADRO 7B'!D133/D$192</f>
        <v>169431.23941893215</v>
      </c>
      <c r="E136" s="48">
        <f>'[1]CUADRO 7B'!E133/E$192</f>
        <v>228918.47243330433</v>
      </c>
      <c r="F136" s="48">
        <f>'[1]CUADRO 7B'!F133/F$192</f>
        <v>177325.4581902131</v>
      </c>
      <c r="G136" s="48">
        <f>'[1]CUADRO 7B'!G133/G$192</f>
        <v>229163.69289524268</v>
      </c>
      <c r="H136" s="48">
        <f>'[1]CUADRO 7B'!H133/H$192</f>
        <v>226659.52499391427</v>
      </c>
      <c r="I136" s="48">
        <f>'[1]CUADRO 7B'!I133/I$192</f>
        <v>258867.16842876803</v>
      </c>
      <c r="J136" s="48">
        <f>'[1]CUADRO 7B'!J133/J$192</f>
        <v>329422.80036795203</v>
      </c>
      <c r="K136" s="48">
        <f>'[1]CUADRO 7B'!K133/K$192</f>
        <v>324402.13679426152</v>
      </c>
      <c r="L136" s="48">
        <f>'[1]CUADRO 7B'!L133/L$192</f>
        <v>306437.37717768963</v>
      </c>
      <c r="M136" s="48">
        <f>'[1]CUADRO 7B'!M133/M$192</f>
        <v>445909.10211075179</v>
      </c>
      <c r="N136" s="48">
        <f>'[1]CUADRO 7B'!N133/N$192</f>
        <v>0</v>
      </c>
      <c r="O136" s="48">
        <f>'[1]CUADRO 7B'!O133/O$192</f>
        <v>0</v>
      </c>
      <c r="P136" s="48">
        <f>'[1]CUADRO 7B'!P133/P$192</f>
        <v>0</v>
      </c>
      <c r="Q136" s="48">
        <f>'[1]CUADRO 7B'!Q133/Q$192</f>
        <v>0</v>
      </c>
      <c r="R136" s="48">
        <f>'[1]CUADRO 7B'!R133/R$192</f>
        <v>0</v>
      </c>
      <c r="S136" s="48">
        <f>'[1]CUADRO 7B'!S133/S$192</f>
        <v>0</v>
      </c>
      <c r="T136" s="48">
        <f>'[1]CUADRO 7B'!T133/T$192</f>
        <v>0</v>
      </c>
      <c r="U136" s="48">
        <f>'[1]CUADRO 7B'!U133/U$192</f>
        <v>0</v>
      </c>
      <c r="V136" s="48">
        <f>'[1]CUADRO 7B'!V133/V$192</f>
        <v>0</v>
      </c>
      <c r="W136" s="48">
        <f>'[1]CUADRO 7B'!W133/W$192</f>
        <v>0</v>
      </c>
      <c r="X136" s="48">
        <f>'[1]CUADRO 7B'!X133/X$192</f>
        <v>0</v>
      </c>
      <c r="Y136" s="48">
        <f>'[1]CUADRO 7B'!Y133/Y$192</f>
        <v>0</v>
      </c>
      <c r="Z136" s="48">
        <f>'[1]CUADRO 7B'!Z133/Z$192</f>
        <v>0</v>
      </c>
      <c r="AA136" s="48">
        <f>'[1]CUADRO 7B'!AA133/AA$192</f>
        <v>0</v>
      </c>
      <c r="AB136" s="48">
        <f>'[1]CUADRO 7B'!AB133/AB$192</f>
        <v>0</v>
      </c>
      <c r="AC136" s="48">
        <f>'[2]CUADRO 7B'!AC136/$AC$192</f>
        <v>0</v>
      </c>
      <c r="AJ136" s="69"/>
    </row>
    <row r="137" spans="2:36" s="45" customFormat="1" x14ac:dyDescent="0.2">
      <c r="B137" s="109" t="s">
        <v>223</v>
      </c>
      <c r="C137" s="47">
        <f>'[1]CUADRO 7B'!C134/C$192</f>
        <v>6967809.7990335068</v>
      </c>
      <c r="D137" s="47">
        <f>'[1]CUADRO 7B'!D134/D$192</f>
        <v>7426516.5984932203</v>
      </c>
      <c r="E137" s="47">
        <f>'[1]CUADRO 7B'!E134/E$192</f>
        <v>12632735.140297247</v>
      </c>
      <c r="F137" s="47">
        <f>'[1]CUADRO 7B'!F134/F$192</f>
        <v>8160092.5468092151</v>
      </c>
      <c r="G137" s="47">
        <f>'[1]CUADRO 7B'!G134/G$192</f>
        <v>14318751.16780157</v>
      </c>
      <c r="H137" s="47">
        <f>'[1]CUADRO 7B'!H134/H$192</f>
        <v>14957911.129022084</v>
      </c>
      <c r="I137" s="47">
        <f>'[1]CUADRO 7B'!I134/I$192</f>
        <v>9472365.3781431671</v>
      </c>
      <c r="J137" s="47">
        <f>'[1]CUADRO 7B'!J134/J$192</f>
        <v>8797272.9185876939</v>
      </c>
      <c r="K137" s="47">
        <f>'[1]CUADRO 7B'!K134/K$192</f>
        <v>11030448.770396372</v>
      </c>
      <c r="L137" s="47">
        <f>'[1]CUADRO 7B'!L134/L$192</f>
        <v>11582139.100641742</v>
      </c>
      <c r="M137" s="47">
        <f>'[1]CUADRO 7B'!M134/M$192</f>
        <v>10475891.269295013</v>
      </c>
      <c r="N137" s="47">
        <f>'[1]CUADRO 7B'!N134/N$192</f>
        <v>8524746.0504139755</v>
      </c>
      <c r="O137" s="47">
        <f>'[1]CUADRO 7B'!O134/O$192</f>
        <v>12034231.42991795</v>
      </c>
      <c r="P137" s="47">
        <f>'[1]CUADRO 7B'!P134/P$192</f>
        <v>15058256.224256132</v>
      </c>
      <c r="Q137" s="47">
        <f>'[1]CUADRO 7B'!Q134/Q$192</f>
        <v>13599759.315527953</v>
      </c>
      <c r="R137" s="47">
        <f>'[1]CUADRO 7B'!R134/R$192</f>
        <v>13561516.629318034</v>
      </c>
      <c r="S137" s="47">
        <f>'[1]CUADRO 7B'!S134/S$192</f>
        <v>13546922.040824968</v>
      </c>
      <c r="T137" s="47">
        <f>'[1]CUADRO 7B'!T134/T$192</f>
        <v>13083944.419621557</v>
      </c>
      <c r="U137" s="47">
        <f>'[1]CUADRO 7B'!U134/U$192</f>
        <v>14104745.340117935</v>
      </c>
      <c r="V137" s="47">
        <f>'[1]CUADRO 7B'!V134/V$192</f>
        <v>14935090.493339563</v>
      </c>
      <c r="W137" s="47">
        <f>'[1]CUADRO 7B'!W134/W$192</f>
        <v>12921527.20488199</v>
      </c>
      <c r="X137" s="47">
        <f>'[1]CUADRO 7B'!X134/X$192</f>
        <v>15458295.104733452</v>
      </c>
      <c r="Y137" s="47">
        <f>'[1]CUADRO 7B'!Y134/Y$192</f>
        <v>19159404.304902587</v>
      </c>
      <c r="Z137" s="47">
        <f>'[1]CUADRO 7B'!Z134/Z$192</f>
        <v>16428412.794516772</v>
      </c>
      <c r="AA137" s="47">
        <f>'[1]CUADRO 7B'!AA134/AA$192</f>
        <v>17461645.08199979</v>
      </c>
      <c r="AB137" s="47">
        <f>'[1]CUADRO 7B'!AB134/AB$192</f>
        <v>16454703.390945027</v>
      </c>
      <c r="AC137" s="47">
        <f>'[2]CUADRO 7B'!AC137/$AC$192</f>
        <v>6554043.0746976798</v>
      </c>
      <c r="AJ137" s="69"/>
    </row>
    <row r="138" spans="2:36" x14ac:dyDescent="0.2">
      <c r="B138" s="103" t="s">
        <v>224</v>
      </c>
      <c r="C138" s="48">
        <f>'[1]CUADRO 7B'!C135/C$192</f>
        <v>997926.82704983675</v>
      </c>
      <c r="D138" s="48">
        <f>'[1]CUADRO 7B'!D135/D$192</f>
        <v>1175989.6903258774</v>
      </c>
      <c r="E138" s="48">
        <f>'[1]CUADRO 7B'!E135/E$192</f>
        <v>1371862.0036999325</v>
      </c>
      <c r="F138" s="48">
        <f>'[1]CUADRO 7B'!F135/F$192</f>
        <v>1695674.9756506791</v>
      </c>
      <c r="G138" s="48">
        <f>'[1]CUADRO 7B'!G135/G$192</f>
        <v>1026964.061029905</v>
      </c>
      <c r="H138" s="48">
        <f>'[1]CUADRO 7B'!H135/H$192</f>
        <v>1393239.5207417449</v>
      </c>
      <c r="I138" s="48">
        <f>'[1]CUADRO 7B'!I135/I$192</f>
        <v>1436745.071899621</v>
      </c>
      <c r="J138" s="48">
        <f>'[1]CUADRO 7B'!J135/J$192</f>
        <v>1280254.2679952967</v>
      </c>
      <c r="K138" s="48">
        <f>'[1]CUADRO 7B'!K135/K$192</f>
        <v>1391206.6057082315</v>
      </c>
      <c r="L138" s="48">
        <f>'[1]CUADRO 7B'!L135/L$192</f>
        <v>1708471.5580635099</v>
      </c>
      <c r="M138" s="48">
        <f>'[1]CUADRO 7B'!M135/M$192</f>
        <v>1765970.9464224691</v>
      </c>
      <c r="N138" s="48">
        <f>'[1]CUADRO 7B'!N135/N$192</f>
        <v>1179490.5451908298</v>
      </c>
      <c r="O138" s="48">
        <f>'[1]CUADRO 7B'!O135/O$192</f>
        <v>1457509.2707384548</v>
      </c>
      <c r="P138" s="48">
        <f>'[1]CUADRO 7B'!P135/P$192</f>
        <v>1812790.708891022</v>
      </c>
      <c r="Q138" s="48">
        <f>'[1]CUADRO 7B'!Q135/Q$192</f>
        <v>1514022.8925762235</v>
      </c>
      <c r="R138" s="48">
        <f>'[1]CUADRO 7B'!R135/R$192</f>
        <v>1371906.4312744751</v>
      </c>
      <c r="S138" s="48">
        <f>'[1]CUADRO 7B'!S135/S$192</f>
        <v>934244.61501534819</v>
      </c>
      <c r="T138" s="48">
        <f>'[1]CUADRO 7B'!T135/T$192</f>
        <v>1118544.0533028757</v>
      </c>
      <c r="U138" s="48">
        <f>'[1]CUADRO 7B'!U135/U$192</f>
        <v>1031587.7110302758</v>
      </c>
      <c r="V138" s="48">
        <f>'[1]CUADRO 7B'!V135/V$192</f>
        <v>0</v>
      </c>
      <c r="W138" s="48">
        <f>'[1]CUADRO 7B'!W135/W$192</f>
        <v>0</v>
      </c>
      <c r="X138" s="48">
        <f>'[1]CUADRO 7B'!X135/X$192</f>
        <v>0</v>
      </c>
      <c r="Y138" s="48">
        <f>'[1]CUADRO 7B'!Y135/Y$192</f>
        <v>0</v>
      </c>
      <c r="Z138" s="48">
        <f>'[1]CUADRO 7B'!Z135/Z$192</f>
        <v>0</v>
      </c>
      <c r="AA138" s="48">
        <f>'[1]CUADRO 7B'!AA135/AA$192</f>
        <v>0</v>
      </c>
      <c r="AB138" s="48">
        <f>'[1]CUADRO 7B'!AB135/AB$192</f>
        <v>0</v>
      </c>
      <c r="AC138" s="48">
        <f>'[2]CUADRO 7B'!AC138/$AC$192</f>
        <v>0</v>
      </c>
      <c r="AJ138" s="69"/>
    </row>
    <row r="139" spans="2:36" x14ac:dyDescent="0.2">
      <c r="B139" s="103" t="s">
        <v>225</v>
      </c>
      <c r="C139" s="48">
        <f>'[1]CUADRO 7B'!C136/C$192</f>
        <v>697440.56166364695</v>
      </c>
      <c r="D139" s="48">
        <f>'[1]CUADRO 7B'!D136/D$192</f>
        <v>889550.89636593033</v>
      </c>
      <c r="E139" s="48">
        <f>'[1]CUADRO 7B'!E136/E$192</f>
        <v>615914.61420356424</v>
      </c>
      <c r="F139" s="48">
        <f>'[1]CUADRO 7B'!F136/F$192</f>
        <v>462253.50304357032</v>
      </c>
      <c r="G139" s="48">
        <f>'[1]CUADRO 7B'!G136/G$192</f>
        <v>532257.68500407785</v>
      </c>
      <c r="H139" s="48">
        <f>'[1]CUADRO 7B'!H136/H$192</f>
        <v>498293.33608538669</v>
      </c>
      <c r="I139" s="48">
        <f>'[1]CUADRO 7B'!I136/I$192</f>
        <v>442549.06111831439</v>
      </c>
      <c r="J139" s="48">
        <f>'[1]CUADRO 7B'!J136/J$192</f>
        <v>491892.54933592485</v>
      </c>
      <c r="K139" s="48">
        <f>'[1]CUADRO 7B'!K136/K$192</f>
        <v>516688.77762605652</v>
      </c>
      <c r="L139" s="48">
        <f>'[1]CUADRO 7B'!L136/L$192</f>
        <v>571481.08452063787</v>
      </c>
      <c r="M139" s="48">
        <f>'[1]CUADRO 7B'!M136/M$192</f>
        <v>569756.3808979108</v>
      </c>
      <c r="N139" s="48">
        <f>'[1]CUADRO 7B'!N136/N$192</f>
        <v>498066.93243743264</v>
      </c>
      <c r="O139" s="48">
        <f>'[1]CUADRO 7B'!O136/O$192</f>
        <v>607369.34260817652</v>
      </c>
      <c r="P139" s="48">
        <f>'[1]CUADRO 7B'!P136/P$192</f>
        <v>546962.28746039083</v>
      </c>
      <c r="Q139" s="48">
        <f>'[1]CUADRO 7B'!Q136/Q$192</f>
        <v>578922.19932245603</v>
      </c>
      <c r="R139" s="48">
        <f>'[1]CUADRO 7B'!R136/R$192</f>
        <v>573205.62588265759</v>
      </c>
      <c r="S139" s="48">
        <f>'[1]CUADRO 7B'!S136/S$192</f>
        <v>590677.29416063835</v>
      </c>
      <c r="T139" s="48">
        <f>'[1]CUADRO 7B'!T136/T$192</f>
        <v>646176.31118808698</v>
      </c>
      <c r="U139" s="48">
        <f>'[1]CUADRO 7B'!U136/U$192</f>
        <v>625243.72891613143</v>
      </c>
      <c r="V139" s="48">
        <f>'[1]CUADRO 7B'!V136/V$192</f>
        <v>0</v>
      </c>
      <c r="W139" s="48">
        <f>'[1]CUADRO 7B'!W136/W$192</f>
        <v>0</v>
      </c>
      <c r="X139" s="48">
        <f>'[1]CUADRO 7B'!X136/X$192</f>
        <v>0</v>
      </c>
      <c r="Y139" s="48">
        <f>'[1]CUADRO 7B'!Y136/Y$192</f>
        <v>0</v>
      </c>
      <c r="Z139" s="48">
        <f>'[1]CUADRO 7B'!Z136/Z$192</f>
        <v>0</v>
      </c>
      <c r="AA139" s="48">
        <f>'[1]CUADRO 7B'!AA136/AA$192</f>
        <v>0</v>
      </c>
      <c r="AB139" s="48">
        <f>'[1]CUADRO 7B'!AB136/AB$192</f>
        <v>0</v>
      </c>
      <c r="AC139" s="48">
        <f>'[2]CUADRO 7B'!AC139/$AC$192</f>
        <v>0</v>
      </c>
      <c r="AJ139" s="69"/>
    </row>
    <row r="140" spans="2:36" x14ac:dyDescent="0.2">
      <c r="B140" s="103" t="s">
        <v>226</v>
      </c>
      <c r="C140" s="48">
        <f>'[1]CUADRO 7B'!C137/C$192</f>
        <v>338807.37647338031</v>
      </c>
      <c r="D140" s="48">
        <f>'[1]CUADRO 7B'!D137/D$192</f>
        <v>394487.77267439949</v>
      </c>
      <c r="E140" s="48">
        <f>'[1]CUADRO 7B'!E137/E$192</f>
        <v>417174.66019894893</v>
      </c>
      <c r="F140" s="48">
        <f>'[1]CUADRO 7B'!F137/F$192</f>
        <v>501732.41050911834</v>
      </c>
      <c r="G140" s="48">
        <f>'[1]CUADRO 7B'!G137/G$192</f>
        <v>761433.65471823304</v>
      </c>
      <c r="H140" s="48">
        <f>'[1]CUADRO 7B'!H137/H$192</f>
        <v>1318924.28271621</v>
      </c>
      <c r="I140" s="48">
        <f>'[1]CUADRO 7B'!I137/I$192</f>
        <v>975683.3221108244</v>
      </c>
      <c r="J140" s="48">
        <f>'[1]CUADRO 7B'!J137/J$192</f>
        <v>815165.01366513316</v>
      </c>
      <c r="K140" s="48">
        <f>'[1]CUADRO 7B'!K137/K$192</f>
        <v>1200540.5774080444</v>
      </c>
      <c r="L140" s="48">
        <f>'[1]CUADRO 7B'!L137/L$192</f>
        <v>720395.38603087852</v>
      </c>
      <c r="M140" s="48">
        <f>'[1]CUADRO 7B'!M137/M$192</f>
        <v>647744.99675498705</v>
      </c>
      <c r="N140" s="48">
        <f>'[1]CUADRO 7B'!N137/N$192</f>
        <v>270974.11467805406</v>
      </c>
      <c r="O140" s="48">
        <f>'[1]CUADRO 7B'!O137/O$192</f>
        <v>611067.19200646901</v>
      </c>
      <c r="P140" s="48">
        <f>'[1]CUADRO 7B'!P137/P$192</f>
        <v>325268.01203310577</v>
      </c>
      <c r="Q140" s="48">
        <f>'[1]CUADRO 7B'!Q137/Q$192</f>
        <v>240155.15364487097</v>
      </c>
      <c r="R140" s="48">
        <f>'[1]CUADRO 7B'!R137/R$192</f>
        <v>187810.13310387341</v>
      </c>
      <c r="S140" s="48">
        <f>'[1]CUADRO 7B'!S137/S$192</f>
        <v>320268.82538944116</v>
      </c>
      <c r="T140" s="48">
        <f>'[1]CUADRO 7B'!T137/T$192</f>
        <v>229791.96722798943</v>
      </c>
      <c r="U140" s="48">
        <f>'[1]CUADRO 7B'!U137/U$192</f>
        <v>193756.26229741925</v>
      </c>
      <c r="V140" s="48">
        <f>'[1]CUADRO 7B'!V137/V$192</f>
        <v>0</v>
      </c>
      <c r="W140" s="48">
        <f>'[1]CUADRO 7B'!W137/W$192</f>
        <v>0</v>
      </c>
      <c r="X140" s="48">
        <f>'[1]CUADRO 7B'!X137/X$192</f>
        <v>0</v>
      </c>
      <c r="Y140" s="48">
        <f>'[1]CUADRO 7B'!Y137/Y$192</f>
        <v>0</v>
      </c>
      <c r="Z140" s="48">
        <f>'[1]CUADRO 7B'!Z137/Z$192</f>
        <v>0</v>
      </c>
      <c r="AA140" s="48">
        <f>'[1]CUADRO 7B'!AA137/AA$192</f>
        <v>0</v>
      </c>
      <c r="AB140" s="48">
        <f>'[1]CUADRO 7B'!AB137/AB$192</f>
        <v>0</v>
      </c>
      <c r="AC140" s="48">
        <f>'[2]CUADRO 7B'!AC140/$AC$192</f>
        <v>0</v>
      </c>
      <c r="AJ140" s="69"/>
    </row>
    <row r="141" spans="2:36" x14ac:dyDescent="0.2">
      <c r="B141" s="103" t="s">
        <v>227</v>
      </c>
      <c r="C141" s="48">
        <f>'[1]CUADRO 7B'!C138/C$192</f>
        <v>595002.35299561301</v>
      </c>
      <c r="D141" s="48">
        <f>'[1]CUADRO 7B'!D138/D$192</f>
        <v>722286.99633304554</v>
      </c>
      <c r="E141" s="48">
        <f>'[1]CUADRO 7B'!E138/E$192</f>
        <v>789276.38477362471</v>
      </c>
      <c r="F141" s="48">
        <f>'[1]CUADRO 7B'!F138/F$192</f>
        <v>767105.0262387268</v>
      </c>
      <c r="G141" s="48">
        <f>'[1]CUADRO 7B'!G138/G$192</f>
        <v>952242.66433105723</v>
      </c>
      <c r="H141" s="48">
        <f>'[1]CUADRO 7B'!H138/H$192</f>
        <v>1055771.0785985831</v>
      </c>
      <c r="I141" s="48">
        <f>'[1]CUADRO 7B'!I138/I$192</f>
        <v>899061.93488276319</v>
      </c>
      <c r="J141" s="48">
        <f>'[1]CUADRO 7B'!J138/J$192</f>
        <v>890690.51819321443</v>
      </c>
      <c r="K141" s="48">
        <f>'[1]CUADRO 7B'!K138/K$192</f>
        <v>804445.07972338458</v>
      </c>
      <c r="L141" s="48">
        <f>'[1]CUADRO 7B'!L138/L$192</f>
        <v>809732.72851776145</v>
      </c>
      <c r="M141" s="48">
        <f>'[1]CUADRO 7B'!M138/M$192</f>
        <v>719554.36234600004</v>
      </c>
      <c r="N141" s="48">
        <f>'[1]CUADRO 7B'!N138/N$192</f>
        <v>3881286.5902638286</v>
      </c>
      <c r="O141" s="48">
        <f>'[1]CUADRO 7B'!O138/O$192</f>
        <v>6464476.2983810045</v>
      </c>
      <c r="P141" s="48">
        <f>'[1]CUADRO 7B'!P138/P$192</f>
        <v>8976346.2113198098</v>
      </c>
      <c r="Q141" s="48">
        <f>'[1]CUADRO 7B'!Q138/Q$192</f>
        <v>8306117.1162405889</v>
      </c>
      <c r="R141" s="48">
        <f>'[1]CUADRO 7B'!R138/R$192</f>
        <v>7482413.0574212316</v>
      </c>
      <c r="S141" s="48">
        <f>'[1]CUADRO 7B'!S138/S$192</f>
        <v>8162788.5354275443</v>
      </c>
      <c r="T141" s="48">
        <f>'[1]CUADRO 7B'!T138/T$192</f>
        <v>7646389.6752329823</v>
      </c>
      <c r="U141" s="48">
        <f>'[1]CUADRO 7B'!U138/U$192</f>
        <v>8644998.0643118303</v>
      </c>
      <c r="V141" s="48">
        <f>'[1]CUADRO 7B'!V138/V$192</f>
        <v>3318496.4843417429</v>
      </c>
      <c r="W141" s="48">
        <f>'[1]CUADRO 7B'!W138/W$192</f>
        <v>2978820.1470236923</v>
      </c>
      <c r="X141" s="48">
        <f>'[1]CUADRO 7B'!X138/X$192</f>
        <v>4109425.6336413226</v>
      </c>
      <c r="Y141" s="48">
        <f>'[1]CUADRO 7B'!Y138/Y$192</f>
        <v>7147149.9989873897</v>
      </c>
      <c r="Z141" s="48">
        <f>'[1]CUADRO 7B'!Z138/Z$192</f>
        <v>5427458.5485095801</v>
      </c>
      <c r="AA141" s="48">
        <f>'[1]CUADRO 7B'!AA138/AA$192</f>
        <v>5099184.9628256904</v>
      </c>
      <c r="AB141" s="48">
        <f>'[1]CUADRO 7B'!AB138/AB$192</f>
        <v>4348794.9311866472</v>
      </c>
      <c r="AC141" s="48">
        <f>'[2]CUADRO 7B'!AC141/$AC$192</f>
        <v>1408483.68885396</v>
      </c>
      <c r="AJ141" s="69"/>
    </row>
    <row r="142" spans="2:36" x14ac:dyDescent="0.2">
      <c r="B142" s="103" t="s">
        <v>228</v>
      </c>
      <c r="C142" s="48">
        <f>'[1]CUADRO 7B'!C139/C$192</f>
        <v>0</v>
      </c>
      <c r="D142" s="48">
        <f>'[1]CUADRO 7B'!D139/D$192</f>
        <v>0</v>
      </c>
      <c r="E142" s="48">
        <f>'[1]CUADRO 7B'!E139/E$192</f>
        <v>0</v>
      </c>
      <c r="F142" s="48">
        <f>'[1]CUADRO 7B'!F139/F$192</f>
        <v>0</v>
      </c>
      <c r="G142" s="48">
        <f>'[1]CUADRO 7B'!G139/G$192</f>
        <v>0</v>
      </c>
      <c r="H142" s="48">
        <f>'[1]CUADRO 7B'!H139/H$192</f>
        <v>0</v>
      </c>
      <c r="I142" s="48">
        <f>'[1]CUADRO 7B'!I139/I$192</f>
        <v>0</v>
      </c>
      <c r="J142" s="48">
        <f>'[1]CUADRO 7B'!J139/J$192</f>
        <v>0</v>
      </c>
      <c r="K142" s="48">
        <f>'[1]CUADRO 7B'!K139/K$192</f>
        <v>0</v>
      </c>
      <c r="L142" s="48">
        <f>'[1]CUADRO 7B'!L139/L$192</f>
        <v>0</v>
      </c>
      <c r="M142" s="48">
        <f>'[1]CUADRO 7B'!M139/M$192</f>
        <v>0</v>
      </c>
      <c r="N142" s="48">
        <f>'[1]CUADRO 7B'!N139/N$192</f>
        <v>0</v>
      </c>
      <c r="O142" s="48">
        <f>'[1]CUADRO 7B'!O139/O$192</f>
        <v>0</v>
      </c>
      <c r="P142" s="48">
        <f>'[1]CUADRO 7B'!P139/P$192</f>
        <v>0</v>
      </c>
      <c r="Q142" s="48">
        <f>'[1]CUADRO 7B'!Q139/Q$192</f>
        <v>0</v>
      </c>
      <c r="R142" s="48">
        <f>'[1]CUADRO 7B'!R139/R$192</f>
        <v>0</v>
      </c>
      <c r="S142" s="48">
        <f>'[1]CUADRO 7B'!S139/S$192</f>
        <v>0</v>
      </c>
      <c r="T142" s="48">
        <f>'[1]CUADRO 7B'!T139/T$192</f>
        <v>0</v>
      </c>
      <c r="U142" s="48">
        <f>'[1]CUADRO 7B'!U139/U$192</f>
        <v>0</v>
      </c>
      <c r="V142" s="48">
        <f>'[1]CUADRO 7B'!V139/V$192</f>
        <v>5962408.8211169168</v>
      </c>
      <c r="W142" s="48">
        <f>'[1]CUADRO 7B'!W139/W$192</f>
        <v>5170704.915304197</v>
      </c>
      <c r="X142" s="48">
        <f>'[1]CUADRO 7B'!X139/X$192</f>
        <v>5681411.7146654567</v>
      </c>
      <c r="Y142" s="48">
        <f>'[1]CUADRO 7B'!Y139/Y$192</f>
        <v>5675600.514798604</v>
      </c>
      <c r="Z142" s="48">
        <f>'[1]CUADRO 7B'!Z139/Z$192</f>
        <v>5331430.1756569082</v>
      </c>
      <c r="AA142" s="48">
        <f>'[1]CUADRO 7B'!AA139/AA$192</f>
        <v>6087544.5991851399</v>
      </c>
      <c r="AB142" s="48">
        <f>'[1]CUADRO 7B'!AB139/AB$192</f>
        <v>5863025.4375396715</v>
      </c>
      <c r="AC142" s="48">
        <f>'[2]CUADRO 7B'!AC142/$AC$192</f>
        <v>2727149.8537614401</v>
      </c>
      <c r="AJ142" s="69"/>
    </row>
    <row r="143" spans="2:36" x14ac:dyDescent="0.2">
      <c r="B143" s="103" t="s">
        <v>229</v>
      </c>
      <c r="C143" s="48">
        <f>'[1]CUADRO 7B'!C140/C$192</f>
        <v>0</v>
      </c>
      <c r="D143" s="48">
        <f>'[1]CUADRO 7B'!D140/D$192</f>
        <v>0</v>
      </c>
      <c r="E143" s="48">
        <f>'[1]CUADRO 7B'!E140/E$192</f>
        <v>0</v>
      </c>
      <c r="F143" s="48">
        <f>'[1]CUADRO 7B'!F140/F$192</f>
        <v>0</v>
      </c>
      <c r="G143" s="48">
        <f>'[1]CUADRO 7B'!G140/G$192</f>
        <v>0</v>
      </c>
      <c r="H143" s="48">
        <f>'[1]CUADRO 7B'!H140/H$192</f>
        <v>0</v>
      </c>
      <c r="I143" s="48">
        <f>'[1]CUADRO 7B'!I140/I$192</f>
        <v>0</v>
      </c>
      <c r="J143" s="48">
        <f>'[1]CUADRO 7B'!J140/J$192</f>
        <v>0</v>
      </c>
      <c r="K143" s="48">
        <f>'[1]CUADRO 7B'!K140/K$192</f>
        <v>0</v>
      </c>
      <c r="L143" s="48">
        <f>'[1]CUADRO 7B'!L140/L$192</f>
        <v>0</v>
      </c>
      <c r="M143" s="48">
        <f>'[1]CUADRO 7B'!M140/M$192</f>
        <v>0</v>
      </c>
      <c r="N143" s="48">
        <f>'[1]CUADRO 7B'!N140/N$192</f>
        <v>0</v>
      </c>
      <c r="O143" s="48">
        <f>'[1]CUADRO 7B'!O140/O$192</f>
        <v>0</v>
      </c>
      <c r="P143" s="48">
        <f>'[1]CUADRO 7B'!P140/P$192</f>
        <v>0</v>
      </c>
      <c r="Q143" s="48">
        <f>'[1]CUADRO 7B'!Q140/Q$192</f>
        <v>0</v>
      </c>
      <c r="R143" s="48">
        <f>'[1]CUADRO 7B'!R140/R$192</f>
        <v>0</v>
      </c>
      <c r="S143" s="48">
        <f>'[1]CUADRO 7B'!S140/S$192</f>
        <v>0</v>
      </c>
      <c r="T143" s="48">
        <f>'[1]CUADRO 7B'!T140/T$192</f>
        <v>0</v>
      </c>
      <c r="U143" s="48">
        <f>'[1]CUADRO 7B'!U140/U$192</f>
        <v>0</v>
      </c>
      <c r="V143" s="48">
        <f>'[1]CUADRO 7B'!V140/V$192</f>
        <v>416989.33423435123</v>
      </c>
      <c r="W143" s="48">
        <f>'[1]CUADRO 7B'!W140/W$192</f>
        <v>465812.96964742476</v>
      </c>
      <c r="X143" s="48">
        <f>'[1]CUADRO 7B'!X140/X$192</f>
        <v>436955.38008574047</v>
      </c>
      <c r="Y143" s="48">
        <f>'[1]CUADRO 7B'!Y140/Y$192</f>
        <v>393248.23426662327</v>
      </c>
      <c r="Z143" s="48">
        <f>'[1]CUADRO 7B'!Z140/Z$192</f>
        <v>372837.55517414486</v>
      </c>
      <c r="AA143" s="48">
        <f>'[1]CUADRO 7B'!AA140/AA$192</f>
        <v>391311.12681656732</v>
      </c>
      <c r="AB143" s="48">
        <f>'[1]CUADRO 7B'!AB140/AB$192</f>
        <v>522039.21420548111</v>
      </c>
      <c r="AC143" s="48">
        <f>'[2]CUADRO 7B'!AC143/$AC$192</f>
        <v>162464.85057014003</v>
      </c>
      <c r="AJ143" s="69"/>
    </row>
    <row r="144" spans="2:36" x14ac:dyDescent="0.2">
      <c r="B144" s="103" t="s">
        <v>230</v>
      </c>
      <c r="C144" s="48">
        <f>'[1]CUADRO 7B'!C141/C$192</f>
        <v>30843.432224683482</v>
      </c>
      <c r="D144" s="48">
        <f>'[1]CUADRO 7B'!D141/D$192</f>
        <v>55907.604808100987</v>
      </c>
      <c r="E144" s="48">
        <f>'[1]CUADRO 7B'!E141/E$192</f>
        <v>307519.8244786674</v>
      </c>
      <c r="F144" s="48">
        <f>'[1]CUADRO 7B'!F141/F$192</f>
        <v>414911.09437178244</v>
      </c>
      <c r="G144" s="48">
        <f>'[1]CUADRO 7B'!G141/G$192</f>
        <v>539109.0518864044</v>
      </c>
      <c r="H144" s="48">
        <f>'[1]CUADRO 7B'!H141/H$192</f>
        <v>584529.11789614451</v>
      </c>
      <c r="I144" s="48">
        <f>'[1]CUADRO 7B'!I141/I$192</f>
        <v>47796.194388431184</v>
      </c>
      <c r="J144" s="48">
        <f>'[1]CUADRO 7B'!J141/J$192</f>
        <v>58326.501305929232</v>
      </c>
      <c r="K144" s="48">
        <f>'[1]CUADRO 7B'!K141/K$192</f>
        <v>63977.971311388865</v>
      </c>
      <c r="L144" s="48">
        <f>'[1]CUADRO 7B'!L141/L$192</f>
        <v>71572.844546436259</v>
      </c>
      <c r="M144" s="48">
        <f>'[1]CUADRO 7B'!M141/M$192</f>
        <v>79436.918109677499</v>
      </c>
      <c r="N144" s="48">
        <f>'[1]CUADRO 7B'!N141/N$192</f>
        <v>14982.279319745985</v>
      </c>
      <c r="O144" s="48">
        <f>'[1]CUADRO 7B'!O141/O$192</f>
        <v>75382.322073384115</v>
      </c>
      <c r="P144" s="48">
        <f>'[1]CUADRO 7B'!P141/P$192</f>
        <v>22219.01053306161</v>
      </c>
      <c r="Q144" s="48">
        <f>'[1]CUADRO 7B'!Q141/Q$192</f>
        <v>20780.326112266244</v>
      </c>
      <c r="R144" s="48">
        <f>'[1]CUADRO 7B'!R141/R$192</f>
        <v>4999.5375957792703</v>
      </c>
      <c r="S144" s="48">
        <f>'[1]CUADRO 7B'!S141/S$192</f>
        <v>23520.624909846705</v>
      </c>
      <c r="T144" s="48">
        <f>'[1]CUADRO 7B'!T141/T$192</f>
        <v>23287.749197648747</v>
      </c>
      <c r="U144" s="48">
        <f>'[1]CUADRO 7B'!U141/U$192</f>
        <v>15474.978294382807</v>
      </c>
      <c r="V144" s="48">
        <f>'[1]CUADRO 7B'!V141/V$192</f>
        <v>0</v>
      </c>
      <c r="W144" s="48">
        <f>'[1]CUADRO 7B'!W141/W$192</f>
        <v>0</v>
      </c>
      <c r="X144" s="48">
        <f>'[1]CUADRO 7B'!X141/X$192</f>
        <v>0</v>
      </c>
      <c r="Y144" s="48">
        <f>'[1]CUADRO 7B'!Y141/Y$192</f>
        <v>0</v>
      </c>
      <c r="Z144" s="48">
        <f>'[1]CUADRO 7B'!Z141/Z$192</f>
        <v>0</v>
      </c>
      <c r="AA144" s="48">
        <f>'[1]CUADRO 7B'!AA141/AA$192</f>
        <v>0</v>
      </c>
      <c r="AB144" s="48">
        <f>'[1]CUADRO 7B'!AB141/AB$192</f>
        <v>0</v>
      </c>
      <c r="AC144" s="48">
        <f>'[2]CUADRO 7B'!AC144/$AC$192</f>
        <v>0</v>
      </c>
      <c r="AJ144" s="69"/>
    </row>
    <row r="145" spans="2:36" x14ac:dyDescent="0.2">
      <c r="B145" s="103" t="s">
        <v>231</v>
      </c>
      <c r="C145" s="48">
        <f>'[1]CUADRO 7B'!C142/C$192</f>
        <v>0</v>
      </c>
      <c r="D145" s="48">
        <f>'[1]CUADRO 7B'!D142/D$192</f>
        <v>0</v>
      </c>
      <c r="E145" s="48">
        <f>'[1]CUADRO 7B'!E142/E$192</f>
        <v>0</v>
      </c>
      <c r="F145" s="48">
        <f>'[1]CUADRO 7B'!F142/F$192</f>
        <v>0</v>
      </c>
      <c r="G145" s="48">
        <f>'[1]CUADRO 7B'!G142/G$192</f>
        <v>0</v>
      </c>
      <c r="H145" s="48">
        <f>'[1]CUADRO 7B'!H142/H$192</f>
        <v>0</v>
      </c>
      <c r="I145" s="48">
        <f>'[1]CUADRO 7B'!I142/I$192</f>
        <v>0</v>
      </c>
      <c r="J145" s="48">
        <f>'[1]CUADRO 7B'!J142/J$192</f>
        <v>0</v>
      </c>
      <c r="K145" s="48">
        <f>'[1]CUADRO 7B'!K142/K$192</f>
        <v>0</v>
      </c>
      <c r="L145" s="48">
        <f>'[1]CUADRO 7B'!L142/L$192</f>
        <v>0</v>
      </c>
      <c r="M145" s="48">
        <f>'[1]CUADRO 7B'!M142/M$192</f>
        <v>0</v>
      </c>
      <c r="N145" s="48">
        <f>'[1]CUADRO 7B'!N142/N$192</f>
        <v>0</v>
      </c>
      <c r="O145" s="48">
        <f>'[1]CUADRO 7B'!O142/O$192</f>
        <v>0</v>
      </c>
      <c r="P145" s="48">
        <f>'[1]CUADRO 7B'!P142/P$192</f>
        <v>0</v>
      </c>
      <c r="Q145" s="48">
        <f>'[1]CUADRO 7B'!Q142/Q$192</f>
        <v>0</v>
      </c>
      <c r="R145" s="48">
        <f>'[1]CUADRO 7B'!R142/R$192</f>
        <v>0</v>
      </c>
      <c r="S145" s="48">
        <f>'[1]CUADRO 7B'!S142/S$192</f>
        <v>0</v>
      </c>
      <c r="T145" s="48">
        <f>'[1]CUADRO 7B'!T142/T$192</f>
        <v>0</v>
      </c>
      <c r="U145" s="48">
        <f>'[1]CUADRO 7B'!U142/U$192</f>
        <v>0</v>
      </c>
      <c r="V145" s="48">
        <f>'[1]CUADRO 7B'!V142/V$192</f>
        <v>301983.35603682708</v>
      </c>
      <c r="W145" s="48">
        <f>'[1]CUADRO 7B'!W142/W$192</f>
        <v>409719.65009675629</v>
      </c>
      <c r="X145" s="48">
        <f>'[1]CUADRO 7B'!X142/X$192</f>
        <v>446674.36734918976</v>
      </c>
      <c r="Y145" s="48">
        <f>'[1]CUADRO 7B'!Y142/Y$192</f>
        <v>624286.03209924407</v>
      </c>
      <c r="Z145" s="48">
        <f>'[1]CUADRO 7B'!Z142/Z$192</f>
        <v>547729.9531086412</v>
      </c>
      <c r="AA145" s="48">
        <f>'[1]CUADRO 7B'!AA142/AA$192</f>
        <v>667083.49810960738</v>
      </c>
      <c r="AB145" s="48">
        <f>'[1]CUADRO 7B'!AB142/AB$192</f>
        <v>482280.03191616613</v>
      </c>
      <c r="AC145" s="48">
        <f>'[2]CUADRO 7B'!AC145/$AC$192</f>
        <v>216740.08241670998</v>
      </c>
      <c r="AJ145" s="69"/>
    </row>
    <row r="146" spans="2:36" x14ac:dyDescent="0.2">
      <c r="B146" s="103" t="s">
        <v>232</v>
      </c>
      <c r="C146" s="48">
        <f>'[1]CUADRO 7B'!C143/C$192</f>
        <v>3927360.2229879596</v>
      </c>
      <c r="D146" s="48">
        <f>'[1]CUADRO 7B'!D143/D$192</f>
        <v>3019029.2954360698</v>
      </c>
      <c r="E146" s="48">
        <f>'[1]CUADRO 7B'!E143/E$192</f>
        <v>7707596.1059882697</v>
      </c>
      <c r="F146" s="48">
        <f>'[1]CUADRO 7B'!F143/F$192</f>
        <v>3519175.4377754419</v>
      </c>
      <c r="G146" s="48">
        <f>'[1]CUADRO 7B'!G143/G$192</f>
        <v>3859192.9074009871</v>
      </c>
      <c r="H146" s="48">
        <f>'[1]CUADRO 7B'!H143/H$192</f>
        <v>4007476.2400633143</v>
      </c>
      <c r="I146" s="48">
        <f>'[1]CUADRO 7B'!I143/I$192</f>
        <v>5064551.9105665805</v>
      </c>
      <c r="J146" s="48">
        <f>'[1]CUADRO 7B'!J143/J$192</f>
        <v>4686635.3008117648</v>
      </c>
      <c r="K146" s="48">
        <f>'[1]CUADRO 7B'!K143/K$192</f>
        <v>6262530.2230180092</v>
      </c>
      <c r="L146" s="48">
        <f>'[1]CUADRO 7B'!L143/L$192</f>
        <v>5461487.8303541029</v>
      </c>
      <c r="M146" s="48">
        <f>'[1]CUADRO 7B'!M143/M$192</f>
        <v>5304101.6580907237</v>
      </c>
      <c r="N146" s="48">
        <f>'[1]CUADRO 7B'!N143/N$192</f>
        <v>2246403.7522172597</v>
      </c>
      <c r="O146" s="48">
        <f>'[1]CUADRO 7B'!O143/O$192</f>
        <v>2031682.7234408187</v>
      </c>
      <c r="P146" s="48">
        <f>'[1]CUADRO 7B'!P143/P$192</f>
        <v>2390414.6750438116</v>
      </c>
      <c r="Q146" s="48">
        <f>'[1]CUADRO 7B'!Q143/Q$192</f>
        <v>2029970.7289047041</v>
      </c>
      <c r="R146" s="48">
        <f>'[1]CUADRO 7B'!R143/R$192</f>
        <v>2787780.5345431007</v>
      </c>
      <c r="S146" s="48">
        <f>'[1]CUADRO 7B'!S143/S$192</f>
        <v>2395663.9575810367</v>
      </c>
      <c r="T146" s="48">
        <f>'[1]CUADRO 7B'!T143/T$192</f>
        <v>2387079.9420833071</v>
      </c>
      <c r="U146" s="48">
        <f>'[1]CUADRO 7B'!U143/U$192</f>
        <v>2570118.2977526071</v>
      </c>
      <c r="V146" s="48">
        <f>'[1]CUADRO 7B'!V143/V$192</f>
        <v>4032126.6489399378</v>
      </c>
      <c r="W146" s="48">
        <f>'[1]CUADRO 7B'!W143/W$192</f>
        <v>3039753.297996229</v>
      </c>
      <c r="X146" s="48">
        <f>'[1]CUADRO 7B'!X143/X$192</f>
        <v>3534764.4005861538</v>
      </c>
      <c r="Y146" s="48">
        <f>'[1]CUADRO 7B'!Y143/Y$192</f>
        <v>4136112.3380682175</v>
      </c>
      <c r="Z146" s="48">
        <f>'[1]CUADRO 7B'!Z143/Z$192</f>
        <v>3890940.6892562648</v>
      </c>
      <c r="AA146" s="48">
        <f>'[1]CUADRO 7B'!AA143/AA$192</f>
        <v>4173456.0058997669</v>
      </c>
      <c r="AB146" s="48">
        <f>'[1]CUADRO 7B'!AB143/AB$192</f>
        <v>4249317.2497565122</v>
      </c>
      <c r="AC146" s="48">
        <f>'[2]CUADRO 7B'!AC146/$AC$192</f>
        <v>1624317.9614639499</v>
      </c>
      <c r="AJ146" s="69"/>
    </row>
    <row r="147" spans="2:36" x14ac:dyDescent="0.2">
      <c r="B147" s="103" t="s">
        <v>233</v>
      </c>
      <c r="C147" s="48">
        <f>'[1]CUADRO 7B'!C144/C$192</f>
        <v>0</v>
      </c>
      <c r="D147" s="48">
        <f>'[1]CUADRO 7B'!D144/D$192</f>
        <v>0</v>
      </c>
      <c r="E147" s="48">
        <f>'[1]CUADRO 7B'!E144/E$192</f>
        <v>0</v>
      </c>
      <c r="F147" s="48">
        <f>'[1]CUADRO 7B'!F144/F$192</f>
        <v>0</v>
      </c>
      <c r="G147" s="48">
        <f>'[1]CUADRO 7B'!G144/G$192</f>
        <v>0</v>
      </c>
      <c r="H147" s="48">
        <f>'[1]CUADRO 7B'!H144/H$192</f>
        <v>0</v>
      </c>
      <c r="I147" s="48">
        <f>'[1]CUADRO 7B'!I144/I$192</f>
        <v>0</v>
      </c>
      <c r="J147" s="48">
        <f>'[1]CUADRO 7B'!J144/J$192</f>
        <v>0</v>
      </c>
      <c r="K147" s="48">
        <f>'[1]CUADRO 7B'!K144/K$192</f>
        <v>0</v>
      </c>
      <c r="L147" s="48">
        <f>'[1]CUADRO 7B'!L144/L$192</f>
        <v>0</v>
      </c>
      <c r="M147" s="48">
        <f>'[1]CUADRO 7B'!M144/M$192</f>
        <v>0</v>
      </c>
      <c r="N147" s="48">
        <f>'[1]CUADRO 7B'!N144/N$192</f>
        <v>0</v>
      </c>
      <c r="O147" s="48">
        <f>'[1]CUADRO 7B'!O144/O$192</f>
        <v>0</v>
      </c>
      <c r="P147" s="48">
        <f>'[1]CUADRO 7B'!P144/P$192</f>
        <v>0</v>
      </c>
      <c r="Q147" s="48">
        <f>'[1]CUADRO 7B'!Q144/Q$192</f>
        <v>0</v>
      </c>
      <c r="R147" s="48">
        <f>'[1]CUADRO 7B'!R144/R$192</f>
        <v>0</v>
      </c>
      <c r="S147" s="48">
        <f>'[1]CUADRO 7B'!S144/S$192</f>
        <v>0</v>
      </c>
      <c r="T147" s="48">
        <f>'[1]CUADRO 7B'!T144/T$192</f>
        <v>0</v>
      </c>
      <c r="U147" s="48">
        <f>'[1]CUADRO 7B'!U144/U$192</f>
        <v>0</v>
      </c>
      <c r="V147" s="48">
        <f>'[1]CUADRO 7B'!V144/V$192</f>
        <v>903085.84866978833</v>
      </c>
      <c r="W147" s="48">
        <f>'[1]CUADRO 7B'!W144/W$192</f>
        <v>856716.22481368948</v>
      </c>
      <c r="X147" s="48">
        <f>'[1]CUADRO 7B'!X144/X$192</f>
        <v>1249063.6084055908</v>
      </c>
      <c r="Y147" s="48">
        <f>'[1]CUADRO 7B'!Y144/Y$192</f>
        <v>1183007.1866825104</v>
      </c>
      <c r="Z147" s="48">
        <f>'[1]CUADRO 7B'!Z144/Z$192</f>
        <v>858015.87281123269</v>
      </c>
      <c r="AA147" s="48">
        <f>'[1]CUADRO 7B'!AA144/AA$192</f>
        <v>1043064.8891630188</v>
      </c>
      <c r="AB147" s="48">
        <f>'[1]CUADRO 7B'!AB144/AB$192</f>
        <v>989246.52634054911</v>
      </c>
      <c r="AC147" s="48">
        <f>'[2]CUADRO 7B'!AC147/$AC$192</f>
        <v>414886.63763148</v>
      </c>
      <c r="AJ147" s="69"/>
    </row>
    <row r="148" spans="2:36" x14ac:dyDescent="0.2">
      <c r="B148" s="103" t="s">
        <v>234</v>
      </c>
      <c r="C148" s="48">
        <f>'[1]CUADRO 7B'!C145/C$192</f>
        <v>380429.02563838608</v>
      </c>
      <c r="D148" s="48">
        <f>'[1]CUADRO 7B'!D145/D$192</f>
        <v>1169264.3425497969</v>
      </c>
      <c r="E148" s="48">
        <f>'[1]CUADRO 7B'!E145/E$192</f>
        <v>1423391.5469542411</v>
      </c>
      <c r="F148" s="48">
        <f>'[1]CUADRO 7B'!F145/F$192</f>
        <v>799240.09921989683</v>
      </c>
      <c r="G148" s="48">
        <f>'[1]CUADRO 7B'!G145/G$192</f>
        <v>6647551.1434309045</v>
      </c>
      <c r="H148" s="48">
        <f>'[1]CUADRO 7B'!H145/H$192</f>
        <v>6099677.552920701</v>
      </c>
      <c r="I148" s="48">
        <f>'[1]CUADRO 7B'!I145/I$192</f>
        <v>605977.88317663386</v>
      </c>
      <c r="J148" s="48">
        <f>'[1]CUADRO 7B'!J145/J$192</f>
        <v>574308.76728043018</v>
      </c>
      <c r="K148" s="48">
        <f>'[1]CUADRO 7B'!K145/K$192</f>
        <v>791059.53560125909</v>
      </c>
      <c r="L148" s="48">
        <f>'[1]CUADRO 7B'!L145/L$192</f>
        <v>2238997.6686084168</v>
      </c>
      <c r="M148" s="48">
        <f>'[1]CUADRO 7B'!M145/M$192</f>
        <v>1389326.006673245</v>
      </c>
      <c r="N148" s="48">
        <f>'[1]CUADRO 7B'!N145/N$192</f>
        <v>433541.83630682365</v>
      </c>
      <c r="O148" s="48">
        <f>'[1]CUADRO 7B'!O145/O$192</f>
        <v>786744.28066963982</v>
      </c>
      <c r="P148" s="48">
        <f>'[1]CUADRO 7B'!P145/P$192</f>
        <v>984255.31897492963</v>
      </c>
      <c r="Q148" s="48">
        <f>'[1]CUADRO 7B'!Q145/Q$192</f>
        <v>909790.89872684376</v>
      </c>
      <c r="R148" s="48">
        <f>'[1]CUADRO 7B'!R145/R$192</f>
        <v>1153401.3094969199</v>
      </c>
      <c r="S148" s="48">
        <f>'[1]CUADRO 7B'!S145/S$192</f>
        <v>1119758.1883411109</v>
      </c>
      <c r="T148" s="48">
        <f>'[1]CUADRO 7B'!T145/T$192</f>
        <v>1032674.7213886676</v>
      </c>
      <c r="U148" s="48">
        <f>'[1]CUADRO 7B'!U145/U$192</f>
        <v>1023566.2975152867</v>
      </c>
      <c r="V148" s="48">
        <f>'[1]CUADRO 7B'!V145/V$192</f>
        <v>0</v>
      </c>
      <c r="W148" s="48">
        <f>'[1]CUADRO 7B'!W145/W$192</f>
        <v>0</v>
      </c>
      <c r="X148" s="48">
        <f>'[1]CUADRO 7B'!X145/X$192</f>
        <v>0</v>
      </c>
      <c r="Y148" s="48">
        <f>'[1]CUADRO 7B'!Y145/Y$192</f>
        <v>0</v>
      </c>
      <c r="Z148" s="48">
        <f>'[1]CUADRO 7B'!Z145/Z$192</f>
        <v>0</v>
      </c>
      <c r="AA148" s="48">
        <f>'[1]CUADRO 7B'!AA145/AA$192</f>
        <v>0</v>
      </c>
      <c r="AB148" s="48">
        <f>'[1]CUADRO 7B'!AB145/AB$192</f>
        <v>0</v>
      </c>
      <c r="AC148" s="48">
        <f>'[2]CUADRO 7B'!AC148/$AC$192</f>
        <v>0</v>
      </c>
      <c r="AJ148" s="69"/>
    </row>
    <row r="149" spans="2:36" s="45" customFormat="1" x14ac:dyDescent="0.2">
      <c r="B149" s="109" t="s">
        <v>235</v>
      </c>
      <c r="C149" s="47">
        <f>'[1]CUADRO 7B'!C146/C$192</f>
        <v>4926.2307285307452</v>
      </c>
      <c r="D149" s="47">
        <f>'[1]CUADRO 7B'!D146/D$192</f>
        <v>111085.87970051222</v>
      </c>
      <c r="E149" s="47">
        <f>'[1]CUADRO 7B'!E146/E$192</f>
        <v>104107.34612345479</v>
      </c>
      <c r="F149" s="47">
        <f>'[1]CUADRO 7B'!F146/F$192</f>
        <v>93422.051540366665</v>
      </c>
      <c r="G149" s="47">
        <f>'[1]CUADRO 7B'!G146/G$192</f>
        <v>90962.150356627724</v>
      </c>
      <c r="H149" s="47">
        <f>'[1]CUADRO 7B'!H146/H$192</f>
        <v>91165.446968677337</v>
      </c>
      <c r="I149" s="47">
        <f>'[1]CUADRO 7B'!I146/I$192</f>
        <v>90956.100636142975</v>
      </c>
      <c r="J149" s="47">
        <f>'[1]CUADRO 7B'!J146/J$192</f>
        <v>98400.147457745406</v>
      </c>
      <c r="K149" s="47">
        <f>'[1]CUADRO 7B'!K146/K$192</f>
        <v>98757.740631946086</v>
      </c>
      <c r="L149" s="47">
        <f>'[1]CUADRO 7B'!L146/L$192</f>
        <v>111278.12080207939</v>
      </c>
      <c r="M149" s="47">
        <f>'[1]CUADRO 7B'!M146/M$192</f>
        <v>126621.49686887243</v>
      </c>
      <c r="N149" s="47">
        <f>'[1]CUADRO 7B'!N146/N$192</f>
        <v>127772.69755629072</v>
      </c>
      <c r="O149" s="47">
        <f>'[1]CUADRO 7B'!O146/O$192</f>
        <v>135816.6530040814</v>
      </c>
      <c r="P149" s="47">
        <f>'[1]CUADRO 7B'!P146/P$192</f>
        <v>141504.63768832968</v>
      </c>
      <c r="Q149" s="47">
        <f>'[1]CUADRO 7B'!Q146/Q$192</f>
        <v>142065.13462378748</v>
      </c>
      <c r="R149" s="47">
        <f>'[1]CUADRO 7B'!R146/R$192</f>
        <v>141041.2902013697</v>
      </c>
      <c r="S149" s="47">
        <f>'[1]CUADRO 7B'!S146/S$192</f>
        <v>137030.85720180382</v>
      </c>
      <c r="T149" s="47">
        <f>'[1]CUADRO 7B'!T146/T$192</f>
        <v>146746.1539282192</v>
      </c>
      <c r="U149" s="47">
        <f>'[1]CUADRO 7B'!U146/U$192</f>
        <v>150134.56472251785</v>
      </c>
      <c r="V149" s="47">
        <f>'[1]CUADRO 7B'!V146/V$192</f>
        <v>0</v>
      </c>
      <c r="W149" s="47">
        <f>'[1]CUADRO 7B'!W146/W$192</f>
        <v>0</v>
      </c>
      <c r="X149" s="47">
        <f>'[1]CUADRO 7B'!X146/X$192</f>
        <v>0</v>
      </c>
      <c r="Y149" s="47">
        <f>'[1]CUADRO 7B'!Y146/Y$192</f>
        <v>0</v>
      </c>
      <c r="Z149" s="47">
        <f>'[1]CUADRO 7B'!Z146/Z$192</f>
        <v>0</v>
      </c>
      <c r="AA149" s="47">
        <f>'[1]CUADRO 7B'!AA146/AA$192</f>
        <v>0</v>
      </c>
      <c r="AB149" s="47">
        <f>'[1]CUADRO 7B'!AB146/AB$192</f>
        <v>0</v>
      </c>
      <c r="AC149" s="47">
        <f>'[2]CUADRO 7B'!AC149/$AC$192</f>
        <v>0</v>
      </c>
      <c r="AJ149" s="69"/>
    </row>
    <row r="150" spans="2:36" x14ac:dyDescent="0.2">
      <c r="B150" s="103" t="s">
        <v>236</v>
      </c>
      <c r="C150" s="48">
        <f>'[1]CUADRO 7B'!C147/C$192</f>
        <v>4697.9227585481503</v>
      </c>
      <c r="D150" s="48">
        <f>'[1]CUADRO 7B'!D147/D$192</f>
        <v>102100.69766317942</v>
      </c>
      <c r="E150" s="48">
        <f>'[1]CUADRO 7B'!E147/E$192</f>
        <v>100568.67362409881</v>
      </c>
      <c r="F150" s="48">
        <f>'[1]CUADRO 7B'!F147/F$192</f>
        <v>90467.805441115546</v>
      </c>
      <c r="G150" s="48">
        <f>'[1]CUADRO 7B'!G147/G$192</f>
        <v>89083.742059173426</v>
      </c>
      <c r="H150" s="48">
        <f>'[1]CUADRO 7B'!H147/H$192</f>
        <v>84651.110202035576</v>
      </c>
      <c r="I150" s="48">
        <f>'[1]CUADRO 7B'!I147/I$192</f>
        <v>87347.442839214898</v>
      </c>
      <c r="J150" s="48">
        <f>'[1]CUADRO 7B'!J147/J$192</f>
        <v>95715.65477517921</v>
      </c>
      <c r="K150" s="48">
        <f>'[1]CUADRO 7B'!K147/K$192</f>
        <v>96192.282342252322</v>
      </c>
      <c r="L150" s="48">
        <f>'[1]CUADRO 7B'!L147/L$192</f>
        <v>108586.46218206894</v>
      </c>
      <c r="M150" s="48">
        <f>'[1]CUADRO 7B'!M147/M$192</f>
        <v>124241.89731713268</v>
      </c>
      <c r="N150" s="48">
        <f>'[1]CUADRO 7B'!N147/N$192</f>
        <v>125517.35302379931</v>
      </c>
      <c r="O150" s="48">
        <f>'[1]CUADRO 7B'!O147/O$192</f>
        <v>133813.51043587289</v>
      </c>
      <c r="P150" s="48">
        <f>'[1]CUADRO 7B'!P147/P$192</f>
        <v>137629.5952465212</v>
      </c>
      <c r="Q150" s="48">
        <f>'[1]CUADRO 7B'!Q147/Q$192</f>
        <v>140148.48582003286</v>
      </c>
      <c r="R150" s="48">
        <f>'[1]CUADRO 7B'!R147/R$192</f>
        <v>139280.89789760127</v>
      </c>
      <c r="S150" s="48">
        <f>'[1]CUADRO 7B'!S147/S$192</f>
        <v>135926.75597731629</v>
      </c>
      <c r="T150" s="48">
        <f>'[1]CUADRO 7B'!T147/T$192</f>
        <v>145269.60779460697</v>
      </c>
      <c r="U150" s="48">
        <f>'[1]CUADRO 7B'!U147/U$192</f>
        <v>148536.49301631644</v>
      </c>
      <c r="V150" s="48">
        <f>'[1]CUADRO 7B'!V147/V$192</f>
        <v>0</v>
      </c>
      <c r="W150" s="48">
        <f>'[1]CUADRO 7B'!W147/W$192</f>
        <v>0</v>
      </c>
      <c r="X150" s="48">
        <f>'[1]CUADRO 7B'!X147/X$192</f>
        <v>0</v>
      </c>
      <c r="Y150" s="48">
        <f>'[1]CUADRO 7B'!Y147/Y$192</f>
        <v>0</v>
      </c>
      <c r="Z150" s="48">
        <f>'[1]CUADRO 7B'!Z147/Z$192</f>
        <v>0</v>
      </c>
      <c r="AA150" s="48">
        <f>'[1]CUADRO 7B'!AA147/AA$192</f>
        <v>0</v>
      </c>
      <c r="AB150" s="48">
        <f>'[1]CUADRO 7B'!AB147/AB$192</f>
        <v>0</v>
      </c>
      <c r="AC150" s="48">
        <f>'[2]CUADRO 7B'!AC150/$AC$192</f>
        <v>0</v>
      </c>
      <c r="AJ150" s="69"/>
    </row>
    <row r="151" spans="2:36" x14ac:dyDescent="0.2">
      <c r="B151" s="103" t="s">
        <v>237</v>
      </c>
      <c r="C151" s="48">
        <f>'[1]CUADRO 7B'!C148/C$192</f>
        <v>228.30796998259444</v>
      </c>
      <c r="D151" s="48">
        <f>'[1]CUADRO 7B'!D148/D$192</f>
        <v>8985.1820373327919</v>
      </c>
      <c r="E151" s="48">
        <f>'[1]CUADRO 7B'!E148/E$192</f>
        <v>3538.6724993559719</v>
      </c>
      <c r="F151" s="48">
        <f>'[1]CUADRO 7B'!F148/F$192</f>
        <v>2954.2460992511119</v>
      </c>
      <c r="G151" s="48">
        <f>'[1]CUADRO 7B'!G148/G$192</f>
        <v>1878.4082974542973</v>
      </c>
      <c r="H151" s="48">
        <f>'[1]CUADRO 7B'!H148/H$192</f>
        <v>6514.3367666417689</v>
      </c>
      <c r="I151" s="48">
        <f>'[1]CUADRO 7B'!I148/I$192</f>
        <v>3608.6577969280775</v>
      </c>
      <c r="J151" s="48">
        <f>'[1]CUADRO 7B'!J148/J$192</f>
        <v>2684.4926825662019</v>
      </c>
      <c r="K151" s="48">
        <f>'[1]CUADRO 7B'!K148/K$192</f>
        <v>2565.4582896937673</v>
      </c>
      <c r="L151" s="48">
        <f>'[1]CUADRO 7B'!L148/L$192</f>
        <v>2691.6586200104598</v>
      </c>
      <c r="M151" s="48">
        <f>'[1]CUADRO 7B'!M148/M$192</f>
        <v>2379.599551739751</v>
      </c>
      <c r="N151" s="48">
        <f>'[1]CUADRO 7B'!N148/N$192</f>
        <v>2255.3445324914019</v>
      </c>
      <c r="O151" s="48">
        <f>'[1]CUADRO 7B'!O148/O$192</f>
        <v>2003.1425682085203</v>
      </c>
      <c r="P151" s="48">
        <f>'[1]CUADRO 7B'!P148/P$192</f>
        <v>3875.0424418084972</v>
      </c>
      <c r="Q151" s="48">
        <f>'[1]CUADRO 7B'!Q148/Q$192</f>
        <v>1916.6488037546428</v>
      </c>
      <c r="R151" s="48">
        <f>'[1]CUADRO 7B'!R148/R$192</f>
        <v>1760.3923037684469</v>
      </c>
      <c r="S151" s="48">
        <f>'[1]CUADRO 7B'!S148/S$192</f>
        <v>1104.1012244875615</v>
      </c>
      <c r="T151" s="48">
        <f>'[1]CUADRO 7B'!T148/T$192</f>
        <v>1476.5461336122385</v>
      </c>
      <c r="U151" s="48">
        <f>'[1]CUADRO 7B'!U148/U$192</f>
        <v>1598.0717062014137</v>
      </c>
      <c r="V151" s="48">
        <f>'[1]CUADRO 7B'!V148/V$192</f>
        <v>0</v>
      </c>
      <c r="W151" s="48">
        <f>'[1]CUADRO 7B'!W148/W$192</f>
        <v>0</v>
      </c>
      <c r="X151" s="48">
        <f>'[1]CUADRO 7B'!X148/X$192</f>
        <v>0</v>
      </c>
      <c r="Y151" s="48">
        <f>'[1]CUADRO 7B'!Y148/Y$192</f>
        <v>0</v>
      </c>
      <c r="Z151" s="48">
        <f>'[1]CUADRO 7B'!Z148/Z$192</f>
        <v>0</v>
      </c>
      <c r="AA151" s="48">
        <f>'[1]CUADRO 7B'!AA148/AA$192</f>
        <v>0</v>
      </c>
      <c r="AB151" s="48">
        <f>'[1]CUADRO 7B'!AB148/AB$192</f>
        <v>0</v>
      </c>
      <c r="AC151" s="48">
        <f>'[2]CUADRO 7B'!AC151/$AC$192</f>
        <v>0</v>
      </c>
      <c r="AJ151" s="69"/>
    </row>
    <row r="152" spans="2:36" x14ac:dyDescent="0.2">
      <c r="B152" s="108" t="s">
        <v>238</v>
      </c>
      <c r="C152" s="50">
        <f>'[1]CUADRO 7B'!C149/C$192</f>
        <v>1657412.3327011375</v>
      </c>
      <c r="D152" s="50">
        <f>'[1]CUADRO 7B'!D149/D$192</f>
        <v>2022898.0641181294</v>
      </c>
      <c r="E152" s="50">
        <f>'[1]CUADRO 7B'!E149/E$192</f>
        <v>1115196.8973997862</v>
      </c>
      <c r="F152" s="50">
        <f>'[1]CUADRO 7B'!F149/F$192</f>
        <v>1606073.9828581724</v>
      </c>
      <c r="G152" s="50">
        <f>'[1]CUADRO 7B'!G149/G$192</f>
        <v>2095251.3149211702</v>
      </c>
      <c r="H152" s="50">
        <f>'[1]CUADRO 7B'!H149/H$192</f>
        <v>1547680.2765632998</v>
      </c>
      <c r="I152" s="50">
        <f>'[1]CUADRO 7B'!I149/I$192</f>
        <v>2835168.562612908</v>
      </c>
      <c r="J152" s="50">
        <f>'[1]CUADRO 7B'!J149/J$192</f>
        <v>4222459.0696498975</v>
      </c>
      <c r="K152" s="50">
        <f>'[1]CUADRO 7B'!K149/K$192</f>
        <v>3363262.8768188437</v>
      </c>
      <c r="L152" s="50">
        <f>'[1]CUADRO 7B'!L149/L$192</f>
        <v>5435504.3281562096</v>
      </c>
      <c r="M152" s="50">
        <f>'[1]CUADRO 7B'!M149/M$192</f>
        <v>7062310.31317598</v>
      </c>
      <c r="N152" s="50">
        <f>'[1]CUADRO 7B'!N149/N$192</f>
        <v>3238029.5625954666</v>
      </c>
      <c r="O152" s="50">
        <f>'[1]CUADRO 7B'!O149/O$192</f>
        <v>4600051.2007543817</v>
      </c>
      <c r="P152" s="50">
        <f>'[1]CUADRO 7B'!P149/P$192</f>
        <v>5078788.4963648459</v>
      </c>
      <c r="Q152" s="50">
        <f>'[1]CUADRO 7B'!Q149/Q$192</f>
        <v>5149071.1495393878</v>
      </c>
      <c r="R152" s="50">
        <f>'[1]CUADRO 7B'!R149/R$192</f>
        <v>5085651.0060655409</v>
      </c>
      <c r="S152" s="50">
        <f>'[1]CUADRO 7B'!S149/S$192</f>
        <v>5866351.7558552101</v>
      </c>
      <c r="T152" s="50">
        <f>'[1]CUADRO 7B'!T149/T$192</f>
        <v>7124707.7590259686</v>
      </c>
      <c r="U152" s="50">
        <f>'[1]CUADRO 7B'!U149/U$192</f>
        <v>4021699.8176682331</v>
      </c>
      <c r="V152" s="50">
        <f>'[1]CUADRO 7B'!V149/V$192</f>
        <v>4129175.468081913</v>
      </c>
      <c r="W152" s="50">
        <f>'[1]CUADRO 7B'!W149/W$192</f>
        <v>4274059.174323163</v>
      </c>
      <c r="X152" s="50">
        <f>'[1]CUADRO 7B'!X149/X$192</f>
        <v>5524748.7404082492</v>
      </c>
      <c r="Y152" s="50">
        <f>'[1]CUADRO 7B'!Y149/Y$192</f>
        <v>4257514.1062359614</v>
      </c>
      <c r="Z152" s="50">
        <f>'[1]CUADRO 7B'!Z149/Z$192</f>
        <v>5589797.1010382241</v>
      </c>
      <c r="AA152" s="50">
        <f>'[1]CUADRO 7B'!AA149/AA$192</f>
        <v>8022399.9790301053</v>
      </c>
      <c r="AB152" s="50">
        <f>'[1]CUADRO 7B'!AB149/AB$192</f>
        <v>7507225.0254337667</v>
      </c>
      <c r="AC152" s="50">
        <f>'[2]CUADRO 7B'!AC152/$AC$192</f>
        <v>1098812.25253958</v>
      </c>
      <c r="AJ152" s="69"/>
    </row>
    <row r="153" spans="2:36" x14ac:dyDescent="0.2">
      <c r="B153" s="106" t="s">
        <v>239</v>
      </c>
      <c r="C153" s="48">
        <f>'[1]CUADRO 7B'!C150/C$192</f>
        <v>0</v>
      </c>
      <c r="D153" s="48">
        <f>'[1]CUADRO 7B'!D150/D$192</f>
        <v>0</v>
      </c>
      <c r="E153" s="48">
        <f>'[1]CUADRO 7B'!E150/E$192</f>
        <v>0</v>
      </c>
      <c r="F153" s="48">
        <f>'[1]CUADRO 7B'!F150/F$192</f>
        <v>0</v>
      </c>
      <c r="G153" s="48">
        <f>'[1]CUADRO 7B'!G150/G$192</f>
        <v>0</v>
      </c>
      <c r="H153" s="48">
        <f>'[1]CUADRO 7B'!H150/H$192</f>
        <v>0</v>
      </c>
      <c r="I153" s="48">
        <f>'[1]CUADRO 7B'!I150/I$192</f>
        <v>0</v>
      </c>
      <c r="J153" s="48">
        <f>'[1]CUADRO 7B'!J150/J$192</f>
        <v>0</v>
      </c>
      <c r="K153" s="48">
        <f>'[1]CUADRO 7B'!K150/K$192</f>
        <v>0</v>
      </c>
      <c r="L153" s="48">
        <f>'[1]CUADRO 7B'!L150/L$192</f>
        <v>0</v>
      </c>
      <c r="M153" s="48">
        <f>'[1]CUADRO 7B'!M150/M$192</f>
        <v>0</v>
      </c>
      <c r="N153" s="48">
        <f>'[1]CUADRO 7B'!N150/N$192</f>
        <v>0</v>
      </c>
      <c r="O153" s="48">
        <f>'[1]CUADRO 7B'!O150/O$192</f>
        <v>0</v>
      </c>
      <c r="P153" s="48">
        <f>'[1]CUADRO 7B'!P150/P$192</f>
        <v>0</v>
      </c>
      <c r="Q153" s="48">
        <f>'[1]CUADRO 7B'!Q150/Q$192</f>
        <v>0</v>
      </c>
      <c r="R153" s="48">
        <f>'[1]CUADRO 7B'!R150/R$192</f>
        <v>0</v>
      </c>
      <c r="S153" s="48">
        <f>'[1]CUADRO 7B'!S150/S$192</f>
        <v>0</v>
      </c>
      <c r="T153" s="48">
        <f>'[1]CUADRO 7B'!T150/T$192</f>
        <v>0</v>
      </c>
      <c r="U153" s="48">
        <f>'[1]CUADRO 7B'!U150/U$192</f>
        <v>0</v>
      </c>
      <c r="V153" s="48">
        <f>'[1]CUADRO 7B'!V150/V$192</f>
        <v>4553.3099784883661</v>
      </c>
      <c r="W153" s="48">
        <f>'[1]CUADRO 7B'!W150/W$192</f>
        <v>965.8567686755091</v>
      </c>
      <c r="X153" s="48">
        <f>'[1]CUADRO 7B'!X150/X$192</f>
        <v>17861.885768862499</v>
      </c>
      <c r="Y153" s="48">
        <f>'[1]CUADRO 7B'!Y150/Y$192</f>
        <v>5968.0121261712293</v>
      </c>
      <c r="Z153" s="48">
        <f>'[1]CUADRO 7B'!Z150/Z$192</f>
        <v>3194.9173830438735</v>
      </c>
      <c r="AA153" s="48">
        <f>'[1]CUADRO 7B'!AA150/AA$192</f>
        <v>14544.998346759725</v>
      </c>
      <c r="AB153" s="48">
        <f>'[1]CUADRO 7B'!AB150/AB$192</f>
        <v>26212.299890582635</v>
      </c>
      <c r="AC153" s="48">
        <f>'[2]CUADRO 7B'!AC153/$AC$192</f>
        <v>5012.2738037500003</v>
      </c>
      <c r="AJ153" s="69"/>
    </row>
    <row r="154" spans="2:36" x14ac:dyDescent="0.2">
      <c r="B154" s="106" t="s">
        <v>240</v>
      </c>
      <c r="C154" s="48">
        <f>'[1]CUADRO 7B'!C151/C$192</f>
        <v>0</v>
      </c>
      <c r="D154" s="48">
        <f>'[1]CUADRO 7B'!D151/D$192</f>
        <v>0</v>
      </c>
      <c r="E154" s="48">
        <f>'[1]CUADRO 7B'!E151/E$192</f>
        <v>0</v>
      </c>
      <c r="F154" s="48">
        <f>'[1]CUADRO 7B'!F151/F$192</f>
        <v>0</v>
      </c>
      <c r="G154" s="48">
        <f>'[1]CUADRO 7B'!G151/G$192</f>
        <v>0</v>
      </c>
      <c r="H154" s="48">
        <f>'[1]CUADRO 7B'!H151/H$192</f>
        <v>0</v>
      </c>
      <c r="I154" s="48">
        <f>'[1]CUADRO 7B'!I151/I$192</f>
        <v>0</v>
      </c>
      <c r="J154" s="48">
        <f>'[1]CUADRO 7B'!J151/J$192</f>
        <v>0</v>
      </c>
      <c r="K154" s="48">
        <f>'[1]CUADRO 7B'!K151/K$192</f>
        <v>0</v>
      </c>
      <c r="L154" s="48">
        <f>'[1]CUADRO 7B'!L151/L$192</f>
        <v>0</v>
      </c>
      <c r="M154" s="48">
        <f>'[1]CUADRO 7B'!M151/M$192</f>
        <v>0</v>
      </c>
      <c r="N154" s="48">
        <f>'[1]CUADRO 7B'!N151/N$192</f>
        <v>1830559.5982115953</v>
      </c>
      <c r="O154" s="48">
        <f>'[1]CUADRO 7B'!O151/O$192</f>
        <v>1972503.6668956603</v>
      </c>
      <c r="P154" s="48">
        <f>'[1]CUADRO 7B'!P151/P$192</f>
        <v>2653043.5329511683</v>
      </c>
      <c r="Q154" s="48">
        <f>'[1]CUADRO 7B'!Q151/Q$192</f>
        <v>3247148.7464615433</v>
      </c>
      <c r="R154" s="48">
        <f>'[1]CUADRO 7B'!R151/R$192</f>
        <v>4260606.9292718228</v>
      </c>
      <c r="S154" s="48">
        <f>'[1]CUADRO 7B'!S151/S$192</f>
        <v>4089328.1474575396</v>
      </c>
      <c r="T154" s="48">
        <f>'[1]CUADRO 7B'!T151/T$192</f>
        <v>5695225.238057239</v>
      </c>
      <c r="U154" s="48">
        <f>'[1]CUADRO 7B'!U151/U$192</f>
        <v>3179674.2600353519</v>
      </c>
      <c r="V154" s="48">
        <f>'[1]CUADRO 7B'!V151/V$192</f>
        <v>3250172.5815948304</v>
      </c>
      <c r="W154" s="48">
        <f>'[1]CUADRO 7B'!W151/W$192</f>
        <v>3238242.0913639744</v>
      </c>
      <c r="X154" s="48">
        <f>'[1]CUADRO 7B'!X151/X$192</f>
        <v>4464863.20871838</v>
      </c>
      <c r="Y154" s="48">
        <f>'[1]CUADRO 7B'!Y151/Y$192</f>
        <v>2932747.573204536</v>
      </c>
      <c r="Z154" s="48">
        <f>'[1]CUADRO 7B'!Z151/Z$192</f>
        <v>4347197.5535535542</v>
      </c>
      <c r="AA154" s="48">
        <f>'[1]CUADRO 7B'!AA151/AA$192</f>
        <v>6764236.0188620407</v>
      </c>
      <c r="AB154" s="48">
        <f>'[1]CUADRO 7B'!AB151/AB$192</f>
        <v>6312911.9323007315</v>
      </c>
      <c r="AC154" s="48">
        <f>'[2]CUADRO 7B'!AC154/$AC$192</f>
        <v>710277.38066634</v>
      </c>
      <c r="AJ154" s="69"/>
    </row>
    <row r="155" spans="2:36" x14ac:dyDescent="0.2">
      <c r="B155" s="106" t="s">
        <v>320</v>
      </c>
      <c r="C155" s="48">
        <f>'[1]CUADRO 7B'!C152/C$192</f>
        <v>0</v>
      </c>
      <c r="D155" s="48">
        <f>'[1]CUADRO 7B'!D152/D$192</f>
        <v>0</v>
      </c>
      <c r="E155" s="48">
        <f>'[1]CUADRO 7B'!E152/E$192</f>
        <v>0</v>
      </c>
      <c r="F155" s="48">
        <f>'[1]CUADRO 7B'!F152/F$192</f>
        <v>0</v>
      </c>
      <c r="G155" s="48">
        <f>'[1]CUADRO 7B'!G152/G$192</f>
        <v>0</v>
      </c>
      <c r="H155" s="48">
        <f>'[1]CUADRO 7B'!H152/H$192</f>
        <v>0</v>
      </c>
      <c r="I155" s="48">
        <f>'[1]CUADRO 7B'!I152/I$192</f>
        <v>0</v>
      </c>
      <c r="J155" s="48">
        <f>'[1]CUADRO 7B'!J152/J$192</f>
        <v>0</v>
      </c>
      <c r="K155" s="48">
        <f>'[1]CUADRO 7B'!K152/K$192</f>
        <v>0</v>
      </c>
      <c r="L155" s="48">
        <f>'[1]CUADRO 7B'!L152/L$192</f>
        <v>0</v>
      </c>
      <c r="M155" s="48">
        <f>'[1]CUADRO 7B'!M152/M$192</f>
        <v>0</v>
      </c>
      <c r="N155" s="48">
        <f>'[1]CUADRO 7B'!N152/N$192</f>
        <v>0</v>
      </c>
      <c r="O155" s="48">
        <f>'[1]CUADRO 7B'!O152/O$192</f>
        <v>0</v>
      </c>
      <c r="P155" s="48">
        <f>'[1]CUADRO 7B'!P152/P$192</f>
        <v>0</v>
      </c>
      <c r="Q155" s="48">
        <f>'[1]CUADRO 7B'!Q152/Q$192</f>
        <v>0</v>
      </c>
      <c r="R155" s="48">
        <f>'[1]CUADRO 7B'!R152/R$192</f>
        <v>0</v>
      </c>
      <c r="S155" s="48">
        <f>'[1]CUADRO 7B'!S152/S$192</f>
        <v>0</v>
      </c>
      <c r="T155" s="48">
        <f>'[1]CUADRO 7B'!T152/T$192</f>
        <v>0</v>
      </c>
      <c r="U155" s="48">
        <f>'[1]CUADRO 7B'!U152/U$192</f>
        <v>0</v>
      </c>
      <c r="V155" s="48">
        <f>'[1]CUADRO 7B'!V152/V$192</f>
        <v>23474.497004015477</v>
      </c>
      <c r="W155" s="48">
        <f>'[1]CUADRO 7B'!W152/W$192</f>
        <v>4401.0730536850142</v>
      </c>
      <c r="X155" s="48">
        <f>'[1]CUADRO 7B'!X152/X$192</f>
        <v>295.78646599216347</v>
      </c>
      <c r="Y155" s="48">
        <f>'[1]CUADRO 7B'!Y152/Y$192</f>
        <v>909.90588303137633</v>
      </c>
      <c r="Z155" s="48">
        <f>'[1]CUADRO 7B'!Z152/Z$192</f>
        <v>935.54916326090733</v>
      </c>
      <c r="AA155" s="48">
        <f>'[1]CUADRO 7B'!AA152/AA$192</f>
        <v>1224.1043484827098</v>
      </c>
      <c r="AB155" s="48">
        <f>'[1]CUADRO 7B'!AB152/AB$192</f>
        <v>997.53541308373121</v>
      </c>
      <c r="AC155" s="48">
        <f>'[2]CUADRO 7B'!AC155/$AC$192</f>
        <v>1.0119215699999999</v>
      </c>
      <c r="AJ155" s="69"/>
    </row>
    <row r="156" spans="2:36" x14ac:dyDescent="0.2">
      <c r="B156" s="106" t="s">
        <v>241</v>
      </c>
      <c r="C156" s="48">
        <f>'[1]CUADRO 7B'!C153/C$192</f>
        <v>792784.38435534714</v>
      </c>
      <c r="D156" s="48">
        <f>'[1]CUADRO 7B'!D153/D$192</f>
        <v>658711.28258996306</v>
      </c>
      <c r="E156" s="48">
        <f>'[1]CUADRO 7B'!E153/E$192</f>
        <v>582985.13581074157</v>
      </c>
      <c r="F156" s="48">
        <f>'[1]CUADRO 7B'!F153/F$192</f>
        <v>854546.16522395343</v>
      </c>
      <c r="G156" s="48">
        <f>'[1]CUADRO 7B'!G153/G$192</f>
        <v>1222264.6525540478</v>
      </c>
      <c r="H156" s="48">
        <f>'[1]CUADRO 7B'!H153/H$192</f>
        <v>1267649.0719273863</v>
      </c>
      <c r="I156" s="48">
        <f>'[1]CUADRO 7B'!I153/I$192</f>
        <v>1356184.8515618057</v>
      </c>
      <c r="J156" s="48">
        <f>'[1]CUADRO 7B'!J153/J$192</f>
        <v>1383840.6178823267</v>
      </c>
      <c r="K156" s="48">
        <f>'[1]CUADRO 7B'!K153/K$192</f>
        <v>1501834.7444348524</v>
      </c>
      <c r="L156" s="48">
        <f>'[1]CUADRO 7B'!L153/L$192</f>
        <v>2536828.2974849017</v>
      </c>
      <c r="M156" s="48">
        <f>'[1]CUADRO 7B'!M153/M$192</f>
        <v>1483289.626933279</v>
      </c>
      <c r="N156" s="48">
        <f>'[1]CUADRO 7B'!N153/N$192</f>
        <v>1072110.9027070389</v>
      </c>
      <c r="O156" s="48">
        <f>'[1]CUADRO 7B'!O153/O$192</f>
        <v>2144142.6012881491</v>
      </c>
      <c r="P156" s="48">
        <f>'[1]CUADRO 7B'!P153/P$192</f>
        <v>1865614.6910179902</v>
      </c>
      <c r="Q156" s="48">
        <f>'[1]CUADRO 7B'!Q153/Q$192</f>
        <v>1525864.7306652623</v>
      </c>
      <c r="R156" s="48">
        <f>'[1]CUADRO 7B'!R153/R$192</f>
        <v>413133.33661205386</v>
      </c>
      <c r="S156" s="48">
        <f>'[1]CUADRO 7B'!S153/S$192</f>
        <v>1568274.8467007</v>
      </c>
      <c r="T156" s="48">
        <f>'[1]CUADRO 7B'!T153/T$192</f>
        <v>695299.81681971345</v>
      </c>
      <c r="U156" s="48">
        <f>'[1]CUADRO 7B'!U153/U$192</f>
        <v>293097.76970628247</v>
      </c>
      <c r="V156" s="48">
        <f>'[1]CUADRO 7B'!V153/V$192</f>
        <v>275658.94100749778</v>
      </c>
      <c r="W156" s="48">
        <f>'[1]CUADRO 7B'!W153/W$192</f>
        <v>204792.0599958438</v>
      </c>
      <c r="X156" s="48">
        <f>'[1]CUADRO 7B'!X153/X$192</f>
        <v>157512.18748790683</v>
      </c>
      <c r="Y156" s="48">
        <f>'[1]CUADRO 7B'!Y153/Y$192</f>
        <v>526955.19010967086</v>
      </c>
      <c r="Z156" s="48">
        <f>'[1]CUADRO 7B'!Z153/Z$192</f>
        <v>835145.17576636351</v>
      </c>
      <c r="AA156" s="48">
        <f>'[1]CUADRO 7B'!AA153/AA$192</f>
        <v>721314.15116487525</v>
      </c>
      <c r="AB156" s="48">
        <f>'[1]CUADRO 7B'!AB153/AB$192</f>
        <v>624251.97619830328</v>
      </c>
      <c r="AC156" s="48">
        <f>'[2]CUADRO 7B'!AC156/$AC$192</f>
        <v>220651.64600532001</v>
      </c>
      <c r="AJ156" s="69"/>
    </row>
    <row r="157" spans="2:36" x14ac:dyDescent="0.2">
      <c r="B157" s="106" t="s">
        <v>363</v>
      </c>
      <c r="C157" s="48">
        <f>'[1]CUADRO 7B'!C154/C$192</f>
        <v>0</v>
      </c>
      <c r="D157" s="48">
        <f>'[1]CUADRO 7B'!D154/D$192</f>
        <v>0</v>
      </c>
      <c r="E157" s="48">
        <f>'[1]CUADRO 7B'!E154/E$192</f>
        <v>0</v>
      </c>
      <c r="F157" s="48">
        <f>'[1]CUADRO 7B'!F154/F$192</f>
        <v>0</v>
      </c>
      <c r="G157" s="48">
        <f>'[1]CUADRO 7B'!G154/G$192</f>
        <v>0</v>
      </c>
      <c r="H157" s="48">
        <f>'[1]CUADRO 7B'!H154/H$192</f>
        <v>0</v>
      </c>
      <c r="I157" s="48">
        <f>'[1]CUADRO 7B'!I154/I$192</f>
        <v>0</v>
      </c>
      <c r="J157" s="48">
        <f>'[1]CUADRO 7B'!J154/J$192</f>
        <v>0</v>
      </c>
      <c r="K157" s="48">
        <f>'[1]CUADRO 7B'!K154/K$192</f>
        <v>0</v>
      </c>
      <c r="L157" s="48">
        <f>'[1]CUADRO 7B'!L154/L$192</f>
        <v>0</v>
      </c>
      <c r="M157" s="48">
        <f>'[1]CUADRO 7B'!M154/M$192</f>
        <v>0</v>
      </c>
      <c r="N157" s="48">
        <f>'[1]CUADRO 7B'!N154/N$192</f>
        <v>0</v>
      </c>
      <c r="O157" s="48">
        <f>'[1]CUADRO 7B'!O154/O$192</f>
        <v>0</v>
      </c>
      <c r="P157" s="48">
        <f>'[1]CUADRO 7B'!P154/P$192</f>
        <v>0</v>
      </c>
      <c r="Q157" s="48">
        <f>'[1]CUADRO 7B'!Q154/Q$192</f>
        <v>0</v>
      </c>
      <c r="R157" s="48">
        <f>'[1]CUADRO 7B'!R154/R$192</f>
        <v>0</v>
      </c>
      <c r="S157" s="48">
        <f>'[1]CUADRO 7B'!S154/S$192</f>
        <v>0</v>
      </c>
      <c r="T157" s="48">
        <f>'[1]CUADRO 7B'!T154/T$192</f>
        <v>0</v>
      </c>
      <c r="U157" s="48">
        <f>'[1]CUADRO 7B'!U154/U$192</f>
        <v>0</v>
      </c>
      <c r="V157" s="48">
        <f>'[1]CUADRO 7B'!V154/V$192</f>
        <v>0</v>
      </c>
      <c r="W157" s="48">
        <f>'[1]CUADRO 7B'!W154/W$192</f>
        <v>0</v>
      </c>
      <c r="X157" s="48">
        <f>'[1]CUADRO 7B'!X154/X$192</f>
        <v>0</v>
      </c>
      <c r="Y157" s="48">
        <f>'[1]CUADRO 7B'!Y154/Y$192</f>
        <v>0</v>
      </c>
      <c r="Z157" s="48">
        <f>'[1]CUADRO 7B'!Z154/Z$192</f>
        <v>0</v>
      </c>
      <c r="AA157" s="48">
        <f>'[1]CUADRO 7B'!AA154/AA$192</f>
        <v>0</v>
      </c>
      <c r="AB157" s="48">
        <f>'[1]CUADRO 7B'!AB154/AB$192</f>
        <v>0</v>
      </c>
      <c r="AC157" s="48">
        <f>'[2]CUADRO 7B'!AC157/$AC$192</f>
        <v>0</v>
      </c>
    </row>
    <row r="158" spans="2:36" x14ac:dyDescent="0.2">
      <c r="B158" s="106" t="s">
        <v>242</v>
      </c>
      <c r="C158" s="48">
        <f>'[1]CUADRO 7B'!C155/C$192</f>
        <v>0</v>
      </c>
      <c r="D158" s="48">
        <f>'[1]CUADRO 7B'!D155/D$192</f>
        <v>58624.8945448015</v>
      </c>
      <c r="E158" s="48">
        <f>'[1]CUADRO 7B'!E155/E$192</f>
        <v>0</v>
      </c>
      <c r="F158" s="48">
        <f>'[1]CUADRO 7B'!F155/F$192</f>
        <v>0</v>
      </c>
      <c r="G158" s="48">
        <f>'[1]CUADRO 7B'!G155/G$192</f>
        <v>0</v>
      </c>
      <c r="H158" s="48">
        <f>'[1]CUADRO 7B'!H155/H$192</f>
        <v>0</v>
      </c>
      <c r="I158" s="48">
        <f>'[1]CUADRO 7B'!I155/I$192</f>
        <v>0</v>
      </c>
      <c r="J158" s="48">
        <f>'[1]CUADRO 7B'!J155/J$192</f>
        <v>7861.7221716569793</v>
      </c>
      <c r="K158" s="48">
        <f>'[1]CUADRO 7B'!K155/K$192</f>
        <v>6812.6558097916804</v>
      </c>
      <c r="L158" s="48">
        <f>'[1]CUADRO 7B'!L155/L$192</f>
        <v>4545.0228537053226</v>
      </c>
      <c r="M158" s="48">
        <f>'[1]CUADRO 7B'!M155/M$192</f>
        <v>0</v>
      </c>
      <c r="N158" s="48">
        <f>'[1]CUADRO 7B'!N155/N$192</f>
        <v>0</v>
      </c>
      <c r="O158" s="48">
        <f>'[1]CUADRO 7B'!O155/O$192</f>
        <v>0</v>
      </c>
      <c r="P158" s="48">
        <f>'[1]CUADRO 7B'!P155/P$192</f>
        <v>0</v>
      </c>
      <c r="Q158" s="48">
        <f>'[1]CUADRO 7B'!Q155/Q$192</f>
        <v>0</v>
      </c>
      <c r="R158" s="48">
        <f>'[1]CUADRO 7B'!R155/R$192</f>
        <v>0</v>
      </c>
      <c r="S158" s="48">
        <f>'[1]CUADRO 7B'!S155/S$192</f>
        <v>0</v>
      </c>
      <c r="T158" s="48">
        <f>'[1]CUADRO 7B'!T155/T$192</f>
        <v>0</v>
      </c>
      <c r="U158" s="48">
        <f>'[1]CUADRO 7B'!U155/U$192</f>
        <v>0</v>
      </c>
      <c r="V158" s="48">
        <f>'[1]CUADRO 7B'!V155/V$192</f>
        <v>0</v>
      </c>
      <c r="W158" s="48">
        <f>'[1]CUADRO 7B'!W155/W$192</f>
        <v>0</v>
      </c>
      <c r="X158" s="48">
        <f>'[1]CUADRO 7B'!X155/X$192</f>
        <v>0</v>
      </c>
      <c r="Y158" s="48">
        <f>'[1]CUADRO 7B'!Y155/Y$192</f>
        <v>0</v>
      </c>
      <c r="Z158" s="48">
        <f>'[1]CUADRO 7B'!Z155/Z$192</f>
        <v>0</v>
      </c>
      <c r="AA158" s="48">
        <f>'[1]CUADRO 7B'!AA155/AA$192</f>
        <v>0</v>
      </c>
      <c r="AB158" s="48">
        <f>'[1]CUADRO 7B'!AB155/AB$192</f>
        <v>0</v>
      </c>
      <c r="AC158" s="48">
        <f>'[2]CUADRO 7B'!AC158/$AC$192</f>
        <v>0</v>
      </c>
      <c r="AJ158" s="69"/>
    </row>
    <row r="159" spans="2:36" x14ac:dyDescent="0.2">
      <c r="B159" s="106" t="s">
        <v>243</v>
      </c>
      <c r="C159" s="48">
        <f>'[1]CUADRO 7B'!C156/C$192</f>
        <v>0</v>
      </c>
      <c r="D159" s="48">
        <f>'[1]CUADRO 7B'!D156/D$192</f>
        <v>0</v>
      </c>
      <c r="E159" s="48">
        <f>'[1]CUADRO 7B'!E156/E$192</f>
        <v>0</v>
      </c>
      <c r="F159" s="48">
        <f>'[1]CUADRO 7B'!F156/F$192</f>
        <v>0</v>
      </c>
      <c r="G159" s="48">
        <f>'[1]CUADRO 7B'!G156/G$192</f>
        <v>0</v>
      </c>
      <c r="H159" s="48">
        <f>'[1]CUADRO 7B'!H156/H$192</f>
        <v>0</v>
      </c>
      <c r="I159" s="48">
        <f>'[1]CUADRO 7B'!I156/I$192</f>
        <v>0</v>
      </c>
      <c r="J159" s="48">
        <f>'[1]CUADRO 7B'!J156/J$192</f>
        <v>0</v>
      </c>
      <c r="K159" s="48">
        <f>'[1]CUADRO 7B'!K156/K$192</f>
        <v>0</v>
      </c>
      <c r="L159" s="48">
        <f>'[1]CUADRO 7B'!L156/L$192</f>
        <v>0</v>
      </c>
      <c r="M159" s="48">
        <f>'[1]CUADRO 7B'!M156/M$192</f>
        <v>0</v>
      </c>
      <c r="N159" s="48">
        <f>'[1]CUADRO 7B'!N156/N$192</f>
        <v>0</v>
      </c>
      <c r="O159" s="48">
        <f>'[1]CUADRO 7B'!O156/O$192</f>
        <v>0</v>
      </c>
      <c r="P159" s="48">
        <f>'[1]CUADRO 7B'!P156/P$192</f>
        <v>0</v>
      </c>
      <c r="Q159" s="48">
        <f>'[1]CUADRO 7B'!Q156/Q$192</f>
        <v>0</v>
      </c>
      <c r="R159" s="48">
        <f>'[1]CUADRO 7B'!R156/R$192</f>
        <v>0</v>
      </c>
      <c r="S159" s="48">
        <f>'[1]CUADRO 7B'!S156/S$192</f>
        <v>0</v>
      </c>
      <c r="T159" s="48">
        <f>'[1]CUADRO 7B'!T156/T$192</f>
        <v>0</v>
      </c>
      <c r="U159" s="48">
        <f>'[1]CUADRO 7B'!U156/U$192</f>
        <v>0</v>
      </c>
      <c r="V159" s="48">
        <f>'[1]CUADRO 7B'!V156/V$192</f>
        <v>19344.233771704457</v>
      </c>
      <c r="W159" s="48">
        <f>'[1]CUADRO 7B'!W156/W$192</f>
        <v>43630.203599070082</v>
      </c>
      <c r="X159" s="48">
        <f>'[1]CUADRO 7B'!X156/X$192</f>
        <v>142767.07660530295</v>
      </c>
      <c r="Y159" s="48">
        <f>'[1]CUADRO 7B'!Y156/Y$192</f>
        <v>35575.706949421561</v>
      </c>
      <c r="Z159" s="48">
        <f>'[1]CUADRO 7B'!Z156/Z$192</f>
        <v>1905.0611161698121</v>
      </c>
      <c r="AA159" s="48">
        <f>'[1]CUADRO 7B'!AA156/AA$192</f>
        <v>8019.6784607170839</v>
      </c>
      <c r="AB159" s="48">
        <f>'[1]CUADRO 7B'!AB156/AB$192</f>
        <v>15989.391696745583</v>
      </c>
      <c r="AC159" s="48">
        <f>'[2]CUADRO 7B'!AC159/$AC$192</f>
        <v>1187.560056</v>
      </c>
      <c r="AJ159" s="69"/>
    </row>
    <row r="160" spans="2:36" x14ac:dyDescent="0.2">
      <c r="B160" s="106" t="s">
        <v>244</v>
      </c>
      <c r="C160" s="48">
        <f>'[1]CUADRO 7B'!C157/C$192</f>
        <v>0</v>
      </c>
      <c r="D160" s="48">
        <f>'[1]CUADRO 7B'!D157/D$192</f>
        <v>0</v>
      </c>
      <c r="E160" s="48">
        <f>'[1]CUADRO 7B'!E157/E$192</f>
        <v>0</v>
      </c>
      <c r="F160" s="48">
        <f>'[1]CUADRO 7B'!F157/F$192</f>
        <v>0</v>
      </c>
      <c r="G160" s="48">
        <f>'[1]CUADRO 7B'!G157/G$192</f>
        <v>0</v>
      </c>
      <c r="H160" s="48">
        <f>'[1]CUADRO 7B'!H157/H$192</f>
        <v>0</v>
      </c>
      <c r="I160" s="48">
        <f>'[1]CUADRO 7B'!I157/I$192</f>
        <v>0</v>
      </c>
      <c r="J160" s="48">
        <f>'[1]CUADRO 7B'!J157/J$192</f>
        <v>0</v>
      </c>
      <c r="K160" s="48">
        <f>'[1]CUADRO 7B'!K157/K$192</f>
        <v>0</v>
      </c>
      <c r="L160" s="48">
        <f>'[1]CUADRO 7B'!L157/L$192</f>
        <v>0</v>
      </c>
      <c r="M160" s="48">
        <f>'[1]CUADRO 7B'!M157/M$192</f>
        <v>0</v>
      </c>
      <c r="N160" s="48">
        <f>'[1]CUADRO 7B'!N157/N$192</f>
        <v>242383.45960103712</v>
      </c>
      <c r="O160" s="48">
        <f>'[1]CUADRO 7B'!O157/O$192</f>
        <v>0</v>
      </c>
      <c r="P160" s="48">
        <f>'[1]CUADRO 7B'!P157/P$192</f>
        <v>206956.58876669468</v>
      </c>
      <c r="Q160" s="48">
        <f>'[1]CUADRO 7B'!Q157/Q$192</f>
        <v>183757.23442155117</v>
      </c>
      <c r="R160" s="48">
        <f>'[1]CUADRO 7B'!R157/R$192</f>
        <v>111692.16612502278</v>
      </c>
      <c r="S160" s="48">
        <f>'[1]CUADRO 7B'!S157/S$192</f>
        <v>60139.903855173972</v>
      </c>
      <c r="T160" s="48">
        <f>'[1]CUADRO 7B'!T157/T$192</f>
        <v>236991.35429507247</v>
      </c>
      <c r="U160" s="48">
        <f>'[1]CUADRO 7B'!U157/U$192</f>
        <v>309138.96112825448</v>
      </c>
      <c r="V160" s="48">
        <f>'[1]CUADRO 7B'!V157/V$192</f>
        <v>291675.59566509258</v>
      </c>
      <c r="W160" s="48">
        <f>'[1]CUADRO 7B'!W157/W$192</f>
        <v>272987.0246311535</v>
      </c>
      <c r="X160" s="48">
        <f>'[1]CUADRO 7B'!X157/X$192</f>
        <v>348691.14428630756</v>
      </c>
      <c r="Y160" s="48">
        <f>'[1]CUADRO 7B'!Y157/Y$192</f>
        <v>232991.52520927289</v>
      </c>
      <c r="Z160" s="48">
        <f>'[1]CUADRO 7B'!Z157/Z$192</f>
        <v>181625.31818774439</v>
      </c>
      <c r="AA160" s="48">
        <f>'[1]CUADRO 7B'!AA157/AA$192</f>
        <v>192282.63150284984</v>
      </c>
      <c r="AB160" s="48">
        <f>'[1]CUADRO 7B'!AB157/AB$192</f>
        <v>257328.53824438888</v>
      </c>
      <c r="AC160" s="48">
        <f>'[2]CUADRO 7B'!AC160/$AC$192</f>
        <v>100455.80747021001</v>
      </c>
      <c r="AJ160" s="69"/>
    </row>
    <row r="161" spans="2:36" x14ac:dyDescent="0.2">
      <c r="B161" s="106" t="s">
        <v>245</v>
      </c>
      <c r="C161" s="48">
        <f>'[1]CUADRO 7B'!C158/C$192</f>
        <v>0</v>
      </c>
      <c r="D161" s="48">
        <f>'[1]CUADRO 7B'!D158/D$192</f>
        <v>0</v>
      </c>
      <c r="E161" s="48">
        <f>'[1]CUADRO 7B'!E158/E$192</f>
        <v>0</v>
      </c>
      <c r="F161" s="48">
        <f>'[1]CUADRO 7B'!F158/F$192</f>
        <v>0</v>
      </c>
      <c r="G161" s="48">
        <f>'[1]CUADRO 7B'!G158/G$192</f>
        <v>0</v>
      </c>
      <c r="H161" s="48">
        <f>'[1]CUADRO 7B'!H158/H$192</f>
        <v>0</v>
      </c>
      <c r="I161" s="48">
        <f>'[1]CUADRO 7B'!I158/I$192</f>
        <v>0</v>
      </c>
      <c r="J161" s="48">
        <f>'[1]CUADRO 7B'!J158/J$192</f>
        <v>0</v>
      </c>
      <c r="K161" s="48">
        <f>'[1]CUADRO 7B'!K158/K$192</f>
        <v>0</v>
      </c>
      <c r="L161" s="48">
        <f>'[1]CUADRO 7B'!L158/L$192</f>
        <v>0</v>
      </c>
      <c r="M161" s="48">
        <f>'[1]CUADRO 7B'!M158/M$192</f>
        <v>0</v>
      </c>
      <c r="N161" s="48">
        <f>'[1]CUADRO 7B'!N158/N$192</f>
        <v>0</v>
      </c>
      <c r="O161" s="48">
        <f>'[1]CUADRO 7B'!O158/O$192</f>
        <v>0</v>
      </c>
      <c r="P161" s="48">
        <f>'[1]CUADRO 7B'!P158/P$192</f>
        <v>0</v>
      </c>
      <c r="Q161" s="48">
        <f>'[1]CUADRO 7B'!Q158/Q$192</f>
        <v>0</v>
      </c>
      <c r="R161" s="48">
        <f>'[1]CUADRO 7B'!R158/R$192</f>
        <v>0</v>
      </c>
      <c r="S161" s="48">
        <f>'[1]CUADRO 7B'!S158/S$192</f>
        <v>0</v>
      </c>
      <c r="T161" s="48">
        <f>'[1]CUADRO 7B'!T158/T$192</f>
        <v>0</v>
      </c>
      <c r="U161" s="48">
        <f>'[1]CUADRO 7B'!U158/U$192</f>
        <v>0</v>
      </c>
      <c r="V161" s="48">
        <f>'[1]CUADRO 7B'!V158/V$192</f>
        <v>0</v>
      </c>
      <c r="W161" s="48">
        <f>'[1]CUADRO 7B'!W158/W$192</f>
        <v>0</v>
      </c>
      <c r="X161" s="48">
        <f>'[1]CUADRO 7B'!X158/X$192</f>
        <v>0</v>
      </c>
      <c r="Y161" s="48">
        <f>'[1]CUADRO 7B'!Y158/Y$192</f>
        <v>0</v>
      </c>
      <c r="Z161" s="48">
        <f>'[1]CUADRO 7B'!Z158/Z$192</f>
        <v>0</v>
      </c>
      <c r="AA161" s="48">
        <f>'[1]CUADRO 7B'!AA158/AA$192</f>
        <v>0</v>
      </c>
      <c r="AB161" s="48">
        <f>'[1]CUADRO 7B'!AB158/AB$192</f>
        <v>0</v>
      </c>
      <c r="AC161" s="48">
        <f>'[2]CUADRO 7B'!AC161/$AC$192</f>
        <v>0</v>
      </c>
      <c r="AJ161" s="69"/>
    </row>
    <row r="162" spans="2:36" x14ac:dyDescent="0.2">
      <c r="B162" s="106" t="s">
        <v>246</v>
      </c>
      <c r="C162" s="48">
        <f>'[1]CUADRO 7B'!C159/C$192</f>
        <v>833581.99337021308</v>
      </c>
      <c r="D162" s="48">
        <f>'[1]CUADRO 7B'!D159/D$192</f>
        <v>1266899.1568912088</v>
      </c>
      <c r="E162" s="48">
        <f>'[1]CUADRO 7B'!E159/E$192</f>
        <v>499020.8530216621</v>
      </c>
      <c r="F162" s="48">
        <f>'[1]CUADRO 7B'!F159/F$192</f>
        <v>660195.09528850089</v>
      </c>
      <c r="G162" s="48">
        <f>'[1]CUADRO 7B'!G159/G$192</f>
        <v>681741.65038646641</v>
      </c>
      <c r="H162" s="48">
        <f>'[1]CUADRO 7B'!H159/H$192</f>
        <v>215245.57391938823</v>
      </c>
      <c r="I162" s="48">
        <f>'[1]CUADRO 7B'!I159/I$192</f>
        <v>1224466.6323931741</v>
      </c>
      <c r="J162" s="48">
        <f>'[1]CUADRO 7B'!J159/J$192</f>
        <v>2580098.8777949768</v>
      </c>
      <c r="K162" s="48">
        <f>'[1]CUADRO 7B'!K159/K$192</f>
        <v>1721844.7521822613</v>
      </c>
      <c r="L162" s="48">
        <f>'[1]CUADRO 7B'!L159/L$192</f>
        <v>2538857.3874497055</v>
      </c>
      <c r="M162" s="48">
        <f>'[1]CUADRO 7B'!M159/M$192</f>
        <v>5248512.3176335804</v>
      </c>
      <c r="N162" s="48">
        <f>'[1]CUADRO 7B'!N159/N$192</f>
        <v>76826.15310401874</v>
      </c>
      <c r="O162" s="48">
        <f>'[1]CUADRO 7B'!O159/O$192</f>
        <v>443098.78089263092</v>
      </c>
      <c r="P162" s="48">
        <f>'[1]CUADRO 7B'!P159/P$192</f>
        <v>342918.95455301669</v>
      </c>
      <c r="Q162" s="48">
        <f>'[1]CUADRO 7B'!Q159/Q$192</f>
        <v>189560.17174858728</v>
      </c>
      <c r="R162" s="48">
        <f>'[1]CUADRO 7B'!R159/R$192</f>
        <v>280781.30521261395</v>
      </c>
      <c r="S162" s="48">
        <f>'[1]CUADRO 7B'!S159/S$192</f>
        <v>146847.99271348023</v>
      </c>
      <c r="T162" s="48">
        <f>'[1]CUADRO 7B'!T159/T$192</f>
        <v>297754.35130063019</v>
      </c>
      <c r="U162" s="48">
        <f>'[1]CUADRO 7B'!U159/U$192</f>
        <v>192985.21273501078</v>
      </c>
      <c r="V162" s="48">
        <f>'[1]CUADRO 7B'!V159/V$192</f>
        <v>0</v>
      </c>
      <c r="W162" s="48">
        <f>'[1]CUADRO 7B'!W159/W$192</f>
        <v>56167.230815571769</v>
      </c>
      <c r="X162" s="48">
        <f>'[1]CUADRO 7B'!X159/X$192</f>
        <v>42352.740936808274</v>
      </c>
      <c r="Y162" s="48">
        <f>'[1]CUADRO 7B'!Y159/Y$192</f>
        <v>31136.756781934488</v>
      </c>
      <c r="Z162" s="48">
        <f>'[1]CUADRO 7B'!Z159/Z$192</f>
        <v>37098.686814307337</v>
      </c>
      <c r="AA162" s="48">
        <f>'[1]CUADRO 7B'!AA159/AA$192</f>
        <v>35532.132894206647</v>
      </c>
      <c r="AB162" s="48">
        <f>'[1]CUADRO 7B'!AB159/AB$192</f>
        <v>23992.656915387983</v>
      </c>
      <c r="AC162" s="48">
        <f>'[2]CUADRO 7B'!AC162/$AC$192</f>
        <v>5130.6055969999998</v>
      </c>
      <c r="AJ162" s="69"/>
    </row>
    <row r="163" spans="2:36" x14ac:dyDescent="0.2">
      <c r="B163" s="106" t="s">
        <v>247</v>
      </c>
      <c r="C163" s="48">
        <f>'[1]CUADRO 7B'!C160/C$192</f>
        <v>0</v>
      </c>
      <c r="D163" s="48">
        <f>'[1]CUADRO 7B'!D160/D$192</f>
        <v>0</v>
      </c>
      <c r="E163" s="48">
        <f>'[1]CUADRO 7B'!E160/E$192</f>
        <v>0</v>
      </c>
      <c r="F163" s="48">
        <f>'[1]CUADRO 7B'!F160/F$192</f>
        <v>0</v>
      </c>
      <c r="G163" s="48">
        <f>'[1]CUADRO 7B'!G160/G$192</f>
        <v>0</v>
      </c>
      <c r="H163" s="48">
        <f>'[1]CUADRO 7B'!H160/H$192</f>
        <v>0</v>
      </c>
      <c r="I163" s="48">
        <f>'[1]CUADRO 7B'!I160/I$192</f>
        <v>0</v>
      </c>
      <c r="J163" s="48">
        <f>'[1]CUADRO 7B'!J160/J$192</f>
        <v>0</v>
      </c>
      <c r="K163" s="48">
        <f>'[1]CUADRO 7B'!K160/K$192</f>
        <v>0</v>
      </c>
      <c r="L163" s="48">
        <f>'[1]CUADRO 7B'!L160/L$192</f>
        <v>0</v>
      </c>
      <c r="M163" s="48">
        <f>'[1]CUADRO 7B'!M160/M$192</f>
        <v>0</v>
      </c>
      <c r="N163" s="48">
        <f>'[1]CUADRO 7B'!N160/N$192</f>
        <v>0</v>
      </c>
      <c r="O163" s="48">
        <f>'[1]CUADRO 7B'!O160/O$192</f>
        <v>0</v>
      </c>
      <c r="P163" s="48">
        <f>'[1]CUADRO 7B'!P160/P$192</f>
        <v>0</v>
      </c>
      <c r="Q163" s="48">
        <f>'[1]CUADRO 7B'!Q160/Q$192</f>
        <v>0</v>
      </c>
      <c r="R163" s="48">
        <f>'[1]CUADRO 7B'!R160/R$192</f>
        <v>0</v>
      </c>
      <c r="S163" s="48">
        <f>'[1]CUADRO 7B'!S160/S$192</f>
        <v>0</v>
      </c>
      <c r="T163" s="48">
        <f>'[1]CUADRO 7B'!T160/T$192</f>
        <v>0</v>
      </c>
      <c r="U163" s="48">
        <f>'[1]CUADRO 7B'!U160/U$192</f>
        <v>0</v>
      </c>
      <c r="V163" s="48">
        <f>'[1]CUADRO 7B'!V160/V$192</f>
        <v>14916.434642578064</v>
      </c>
      <c r="W163" s="48">
        <f>'[1]CUADRO 7B'!W160/W$192</f>
        <v>2538.7840412268815</v>
      </c>
      <c r="X163" s="48">
        <f>'[1]CUADRO 7B'!X160/X$192</f>
        <v>37483.568225908864</v>
      </c>
      <c r="Y163" s="48">
        <f>'[1]CUADRO 7B'!Y160/Y$192</f>
        <v>46829.618215025315</v>
      </c>
      <c r="Z163" s="48">
        <f>'[1]CUADRO 7B'!Z160/Z$192</f>
        <v>19245.581988976941</v>
      </c>
      <c r="AA163" s="48">
        <f>'[1]CUADRO 7B'!AA160/AA$192</f>
        <v>65918.93055341109</v>
      </c>
      <c r="AB163" s="48">
        <f>'[1]CUADRO 7B'!AB160/AB$192</f>
        <v>28703.159345091637</v>
      </c>
      <c r="AC163" s="48">
        <f>'[2]CUADRO 7B'!AC163/$AC$192</f>
        <v>18853.568610150003</v>
      </c>
      <c r="AJ163" s="69"/>
    </row>
    <row r="164" spans="2:36" x14ac:dyDescent="0.2">
      <c r="B164" s="106" t="s">
        <v>248</v>
      </c>
      <c r="C164" s="48">
        <f>'[1]CUADRO 7B'!C161/C$192</f>
        <v>0</v>
      </c>
      <c r="D164" s="48">
        <f>'[1]CUADRO 7B'!D161/D$192</f>
        <v>0</v>
      </c>
      <c r="E164" s="48">
        <f>'[1]CUADRO 7B'!E161/E$192</f>
        <v>0</v>
      </c>
      <c r="F164" s="48">
        <f>'[1]CUADRO 7B'!F161/F$192</f>
        <v>0</v>
      </c>
      <c r="G164" s="48">
        <f>'[1]CUADRO 7B'!G161/G$192</f>
        <v>0</v>
      </c>
      <c r="H164" s="48">
        <f>'[1]CUADRO 7B'!H161/H$192</f>
        <v>0</v>
      </c>
      <c r="I164" s="48">
        <f>'[1]CUADRO 7B'!I161/I$192</f>
        <v>0</v>
      </c>
      <c r="J164" s="48">
        <f>'[1]CUADRO 7B'!J161/J$192</f>
        <v>0</v>
      </c>
      <c r="K164" s="48">
        <f>'[1]CUADRO 7B'!K161/K$192</f>
        <v>0</v>
      </c>
      <c r="L164" s="48">
        <f>'[1]CUADRO 7B'!L161/L$192</f>
        <v>0</v>
      </c>
      <c r="M164" s="48">
        <f>'[1]CUADRO 7B'!M161/M$192</f>
        <v>0</v>
      </c>
      <c r="N164" s="48">
        <f>'[1]CUADRO 7B'!N161/N$192</f>
        <v>0</v>
      </c>
      <c r="O164" s="48">
        <f>'[1]CUADRO 7B'!O161/O$192</f>
        <v>0</v>
      </c>
      <c r="P164" s="48">
        <f>'[1]CUADRO 7B'!P161/P$192</f>
        <v>0</v>
      </c>
      <c r="Q164" s="48">
        <f>'[1]CUADRO 7B'!Q161/Q$192</f>
        <v>0</v>
      </c>
      <c r="R164" s="48">
        <f>'[1]CUADRO 7B'!R161/R$192</f>
        <v>0</v>
      </c>
      <c r="S164" s="48">
        <f>'[1]CUADRO 7B'!S161/S$192</f>
        <v>0</v>
      </c>
      <c r="T164" s="48">
        <f>'[1]CUADRO 7B'!T161/T$192</f>
        <v>0</v>
      </c>
      <c r="U164" s="48">
        <f>'[1]CUADRO 7B'!U161/U$192</f>
        <v>0</v>
      </c>
      <c r="V164" s="48">
        <f>'[1]CUADRO 7B'!V161/V$192</f>
        <v>249379.87441770587</v>
      </c>
      <c r="W164" s="48">
        <f>'[1]CUADRO 7B'!W161/W$192</f>
        <v>450334.85005396255</v>
      </c>
      <c r="X164" s="48">
        <f>'[1]CUADRO 7B'!X161/X$192</f>
        <v>312921.14191278006</v>
      </c>
      <c r="Y164" s="48">
        <f>'[1]CUADRO 7B'!Y161/Y$192</f>
        <v>444399.8177568973</v>
      </c>
      <c r="Z164" s="48">
        <f>'[1]CUADRO 7B'!Z161/Z$192</f>
        <v>163449.25706480371</v>
      </c>
      <c r="AA164" s="48">
        <f>'[1]CUADRO 7B'!AA161/AA$192</f>
        <v>219327.33289676116</v>
      </c>
      <c r="AB164" s="48">
        <f>'[1]CUADRO 7B'!AB161/AB$192</f>
        <v>216837.53542944964</v>
      </c>
      <c r="AC164" s="48">
        <f>'[2]CUADRO 7B'!AC164/$AC$192</f>
        <v>37242.398409239999</v>
      </c>
      <c r="AJ164" s="69"/>
    </row>
    <row r="165" spans="2:36" x14ac:dyDescent="0.2">
      <c r="B165" s="106" t="s">
        <v>249</v>
      </c>
      <c r="C165" s="48">
        <f>'[1]CUADRO 7B'!C162/C$192</f>
        <v>4666.9490348469999</v>
      </c>
      <c r="D165" s="48">
        <f>'[1]CUADRO 7B'!D162/D$192</f>
        <v>29259.605410087857</v>
      </c>
      <c r="E165" s="48">
        <f>'[1]CUADRO 7B'!E162/E$192</f>
        <v>7945.6908660301769</v>
      </c>
      <c r="F165" s="48">
        <f>'[1]CUADRO 7B'!F162/F$192</f>
        <v>2617.5711332350043</v>
      </c>
      <c r="G165" s="48">
        <f>'[1]CUADRO 7B'!G162/G$192</f>
        <v>8221.2670915862072</v>
      </c>
      <c r="H165" s="48">
        <f>'[1]CUADRO 7B'!H162/H$192</f>
        <v>-583.00795537983254</v>
      </c>
      <c r="I165" s="48">
        <f>'[1]CUADRO 7B'!I162/I$192</f>
        <v>-726.74942304315107</v>
      </c>
      <c r="J165" s="48">
        <f>'[1]CUADRO 7B'!J162/J$192</f>
        <v>-2350.7320459959183</v>
      </c>
      <c r="K165" s="48">
        <f>'[1]CUADRO 7B'!K162/K$192</f>
        <v>1194.3050627980938</v>
      </c>
      <c r="L165" s="48">
        <f>'[1]CUADRO 7B'!L162/L$192</f>
        <v>-2395.0258157358107</v>
      </c>
      <c r="M165" s="48">
        <f>'[1]CUADRO 7B'!M162/M$192</f>
        <v>-534.23036438622398</v>
      </c>
      <c r="N165" s="48">
        <f>'[1]CUADRO 7B'!N162/N$192</f>
        <v>1.3233867735141165E-2</v>
      </c>
      <c r="O165" s="48">
        <f>'[1]CUADRO 7B'!O162/O$192</f>
        <v>0</v>
      </c>
      <c r="P165" s="48">
        <f>'[1]CUADRO 7B'!P162/P$192</f>
        <v>0</v>
      </c>
      <c r="Q165" s="48">
        <f>'[1]CUADRO 7B'!Q162/Q$192</f>
        <v>0</v>
      </c>
      <c r="R165" s="48">
        <f>'[1]CUADRO 7B'!R162/R$192</f>
        <v>0</v>
      </c>
      <c r="S165" s="48">
        <f>'[1]CUADRO 7B'!S162/S$192</f>
        <v>0</v>
      </c>
      <c r="T165" s="48">
        <f>'[1]CUADRO 7B'!T162/T$192</f>
        <v>0</v>
      </c>
      <c r="U165" s="48">
        <f>'[1]CUADRO 7B'!U162/U$192</f>
        <v>0</v>
      </c>
      <c r="V165" s="48">
        <f>'[1]CUADRO 7B'!V162/V$192</f>
        <v>0</v>
      </c>
      <c r="W165" s="48">
        <f>'[1]CUADRO 7B'!W162/W$192</f>
        <v>0</v>
      </c>
      <c r="X165" s="48">
        <f>'[1]CUADRO 7B'!X162/X$192</f>
        <v>0</v>
      </c>
      <c r="Y165" s="48">
        <f>'[1]CUADRO 7B'!Y162/Y$192</f>
        <v>0</v>
      </c>
      <c r="Z165" s="48">
        <f>'[1]CUADRO 7B'!Z162/Z$192</f>
        <v>0</v>
      </c>
      <c r="AA165" s="48">
        <f>'[1]CUADRO 7B'!AA162/AA$192</f>
        <v>0</v>
      </c>
      <c r="AB165" s="48">
        <f>'[1]CUADRO 7B'!AB162/AB$192</f>
        <v>0</v>
      </c>
      <c r="AC165" s="48">
        <f>'[2]CUADRO 7B'!AC165/$AC$192</f>
        <v>0</v>
      </c>
      <c r="AJ165" s="69"/>
    </row>
    <row r="166" spans="2:36" x14ac:dyDescent="0.2">
      <c r="B166" s="106" t="s">
        <v>250</v>
      </c>
      <c r="C166" s="48">
        <f>'[1]CUADRO 7B'!C163/C$192</f>
        <v>26379.005940730338</v>
      </c>
      <c r="D166" s="48">
        <f>'[1]CUADRO 7B'!D163/D$192</f>
        <v>9403.124682068159</v>
      </c>
      <c r="E166" s="48">
        <f>'[1]CUADRO 7B'!E163/E$192</f>
        <v>25245.217701352347</v>
      </c>
      <c r="F166" s="48">
        <f>'[1]CUADRO 7B'!F163/F$192</f>
        <v>88715.151212483164</v>
      </c>
      <c r="G166" s="48">
        <f>'[1]CUADRO 7B'!G163/G$192</f>
        <v>183023.74488907002</v>
      </c>
      <c r="H166" s="48">
        <f>'[1]CUADRO 7B'!H163/H$192</f>
        <v>65368.638671904999</v>
      </c>
      <c r="I166" s="48">
        <f>'[1]CUADRO 7B'!I163/I$192</f>
        <v>255243.82808097141</v>
      </c>
      <c r="J166" s="48">
        <f>'[1]CUADRO 7B'!J163/J$192</f>
        <v>253008.58384693347</v>
      </c>
      <c r="K166" s="48">
        <f>'[1]CUADRO 7B'!K163/K$192</f>
        <v>131576.41932914019</v>
      </c>
      <c r="L166" s="48">
        <f>'[1]CUADRO 7B'!L163/L$192</f>
        <v>357668.6461836333</v>
      </c>
      <c r="M166" s="48">
        <f>'[1]CUADRO 7B'!M163/M$192</f>
        <v>331042.59897350724</v>
      </c>
      <c r="N166" s="48">
        <f>'[1]CUADRO 7B'!N163/N$192</f>
        <v>16149.435737908758</v>
      </c>
      <c r="O166" s="48">
        <f>'[1]CUADRO 7B'!O163/O$192</f>
        <v>40306.151677941685</v>
      </c>
      <c r="P166" s="48">
        <f>'[1]CUADRO 7B'!P163/P$192</f>
        <v>10254.729075976884</v>
      </c>
      <c r="Q166" s="48">
        <f>'[1]CUADRO 7B'!Q163/Q$192</f>
        <v>2740.2662424454579</v>
      </c>
      <c r="R166" s="48">
        <f>'[1]CUADRO 7B'!R163/R$192</f>
        <v>19437.268844028076</v>
      </c>
      <c r="S166" s="48">
        <f>'[1]CUADRO 7B'!S163/S$192</f>
        <v>1760.8651283154311</v>
      </c>
      <c r="T166" s="48">
        <f>'[1]CUADRO 7B'!T163/T$192</f>
        <v>199436.99855331334</v>
      </c>
      <c r="U166" s="48">
        <f>'[1]CUADRO 7B'!U163/U$192</f>
        <v>46803.614063332854</v>
      </c>
      <c r="V166" s="48">
        <f>'[1]CUADRO 7B'!V163/V$192</f>
        <v>0</v>
      </c>
      <c r="W166" s="48">
        <f>'[1]CUADRO 7B'!W163/W$192</f>
        <v>0</v>
      </c>
      <c r="X166" s="48">
        <f>'[1]CUADRO 7B'!X163/X$192</f>
        <v>0</v>
      </c>
      <c r="Y166" s="48">
        <f>'[1]CUADRO 7B'!Y163/Y$192</f>
        <v>0</v>
      </c>
      <c r="Z166" s="48">
        <f>'[1]CUADRO 7B'!Z163/Z$192</f>
        <v>0</v>
      </c>
      <c r="AA166" s="48">
        <f>'[1]CUADRO 7B'!AA163/AA$192</f>
        <v>0</v>
      </c>
      <c r="AB166" s="48">
        <f>'[1]CUADRO 7B'!AB163/AB$192</f>
        <v>0</v>
      </c>
      <c r="AC166" s="48">
        <f>'[2]CUADRO 7B'!AC166/$AC$192</f>
        <v>0</v>
      </c>
      <c r="AJ166" s="69"/>
    </row>
    <row r="167" spans="2:36" x14ac:dyDescent="0.2">
      <c r="B167" s="108" t="s">
        <v>251</v>
      </c>
      <c r="C167" s="50">
        <f>'[1]CUADRO 7B'!C164/C$192</f>
        <v>0</v>
      </c>
      <c r="D167" s="50">
        <f>'[1]CUADRO 7B'!D164/D$192</f>
        <v>135472.74409946811</v>
      </c>
      <c r="E167" s="50">
        <f>'[1]CUADRO 7B'!E164/E$192</f>
        <v>108380.80010110172</v>
      </c>
      <c r="F167" s="50">
        <f>'[1]CUADRO 7B'!F164/F$192</f>
        <v>398041.24553646491</v>
      </c>
      <c r="G167" s="50">
        <f>'[1]CUADRO 7B'!G164/G$192</f>
        <v>105034.51180052175</v>
      </c>
      <c r="H167" s="50">
        <f>'[1]CUADRO 7B'!H164/H$192</f>
        <v>126499.23284296397</v>
      </c>
      <c r="I167" s="50">
        <f>'[1]CUADRO 7B'!I164/I$192</f>
        <v>106041.8717779135</v>
      </c>
      <c r="J167" s="50">
        <f>'[1]CUADRO 7B'!J164/J$192</f>
        <v>114788.27909763738</v>
      </c>
      <c r="K167" s="50">
        <f>'[1]CUADRO 7B'!K164/K$192</f>
        <v>118563.52280857771</v>
      </c>
      <c r="L167" s="50">
        <f>'[1]CUADRO 7B'!L164/L$192</f>
        <v>105701.66936638151</v>
      </c>
      <c r="M167" s="50">
        <f>'[1]CUADRO 7B'!M164/M$192</f>
        <v>227998.46185355441</v>
      </c>
      <c r="N167" s="50">
        <f>'[1]CUADRO 7B'!N164/N$192</f>
        <v>99303.26078093586</v>
      </c>
      <c r="O167" s="50">
        <f>'[1]CUADRO 7B'!O164/O$192</f>
        <v>273567.51048326143</v>
      </c>
      <c r="P167" s="50">
        <f>'[1]CUADRO 7B'!P164/P$192</f>
        <v>580747.26551653864</v>
      </c>
      <c r="Q167" s="50">
        <f>'[1]CUADRO 7B'!Q164/Q$192</f>
        <v>658229.20509660349</v>
      </c>
      <c r="R167" s="50">
        <f>'[1]CUADRO 7B'!R164/R$192</f>
        <v>645529.42973826698</v>
      </c>
      <c r="S167" s="50">
        <f>'[1]CUADRO 7B'!S164/S$192</f>
        <v>682188.51164227189</v>
      </c>
      <c r="T167" s="50">
        <f>'[1]CUADRO 7B'!T164/T$192</f>
        <v>841076.03456907556</v>
      </c>
      <c r="U167" s="50">
        <f>'[1]CUADRO 7B'!U164/U$192</f>
        <v>942739.205827964</v>
      </c>
      <c r="V167" s="50">
        <f>'[1]CUADRO 7B'!V164/V$192</f>
        <v>952060.87443736568</v>
      </c>
      <c r="W167" s="50">
        <f>'[1]CUADRO 7B'!W164/W$192</f>
        <v>879643.38756859466</v>
      </c>
      <c r="X167" s="50">
        <f>'[1]CUADRO 7B'!X164/X$192</f>
        <v>898795.18537828967</v>
      </c>
      <c r="Y167" s="50">
        <f>'[1]CUADRO 7B'!Y164/Y$192</f>
        <v>1115070.020237505</v>
      </c>
      <c r="Z167" s="50">
        <f>'[1]CUADRO 7B'!Z164/Z$192</f>
        <v>1206041.7071572319</v>
      </c>
      <c r="AA167" s="50">
        <f>'[1]CUADRO 7B'!AA164/AA$192</f>
        <v>1266622.2819416907</v>
      </c>
      <c r="AB167" s="50">
        <f>'[1]CUADRO 7B'!AB164/AB$192</f>
        <v>2014206.5511150993</v>
      </c>
      <c r="AC167" s="50">
        <f>'[2]CUADRO 7B'!AC167/$AC$192</f>
        <v>831947.73183002998</v>
      </c>
      <c r="AJ167" s="69"/>
    </row>
    <row r="168" spans="2:36" x14ac:dyDescent="0.2">
      <c r="B168" s="106" t="s">
        <v>251</v>
      </c>
      <c r="C168" s="48" t="e">
        <f>'[1]CUADRO 7B'!C165/C$192</f>
        <v>#VALUE!</v>
      </c>
      <c r="D168" s="48">
        <f>'[1]CUADRO 7B'!D165/D$192</f>
        <v>135472.74409946811</v>
      </c>
      <c r="E168" s="48">
        <f>'[1]CUADRO 7B'!E165/E$192</f>
        <v>108380.80010110172</v>
      </c>
      <c r="F168" s="48">
        <f>'[1]CUADRO 7B'!F165/F$192</f>
        <v>398041.24553646491</v>
      </c>
      <c r="G168" s="48">
        <f>'[1]CUADRO 7B'!G165/G$192</f>
        <v>105034.51180052175</v>
      </c>
      <c r="H168" s="48">
        <f>'[1]CUADRO 7B'!H165/H$192</f>
        <v>126499.23284296397</v>
      </c>
      <c r="I168" s="48">
        <f>'[1]CUADRO 7B'!I165/I$192</f>
        <v>106041.8717779135</v>
      </c>
      <c r="J168" s="48">
        <f>'[1]CUADRO 7B'!J165/J$192</f>
        <v>114788.27909763738</v>
      </c>
      <c r="K168" s="48">
        <f>'[1]CUADRO 7B'!K165/K$192</f>
        <v>118563.52280857771</v>
      </c>
      <c r="L168" s="48">
        <f>'[1]CUADRO 7B'!L165/L$192</f>
        <v>105701.66936638151</v>
      </c>
      <c r="M168" s="48">
        <f>'[1]CUADRO 7B'!M165/M$192</f>
        <v>227998.46185355441</v>
      </c>
      <c r="N168" s="48">
        <f>'[1]CUADRO 7B'!N165/N$192</f>
        <v>99303.26078093586</v>
      </c>
      <c r="O168" s="48">
        <f>'[1]CUADRO 7B'!O165/O$192</f>
        <v>273567.51048326143</v>
      </c>
      <c r="P168" s="48">
        <f>'[1]CUADRO 7B'!P165/P$192</f>
        <v>580747.26551653864</v>
      </c>
      <c r="Q168" s="48">
        <f>'[1]CUADRO 7B'!Q165/Q$192</f>
        <v>658229.20509660349</v>
      </c>
      <c r="R168" s="48">
        <f>'[1]CUADRO 7B'!R165/R$192</f>
        <v>645529.42973826698</v>
      </c>
      <c r="S168" s="48">
        <f>'[1]CUADRO 7B'!S165/S$192</f>
        <v>682188.51164227189</v>
      </c>
      <c r="T168" s="48">
        <f>'[1]CUADRO 7B'!T165/T$192</f>
        <v>841076.03456907556</v>
      </c>
      <c r="U168" s="48">
        <f>'[1]CUADRO 7B'!U165/U$192</f>
        <v>942739.205827964</v>
      </c>
      <c r="V168" s="48">
        <f>'[1]CUADRO 7B'!V165/V$192</f>
        <v>0</v>
      </c>
      <c r="W168" s="48">
        <f>'[1]CUADRO 7B'!W165/W$192</f>
        <v>0</v>
      </c>
      <c r="X168" s="48">
        <f>'[1]CUADRO 7B'!X165/X$192</f>
        <v>0</v>
      </c>
      <c r="Y168" s="48">
        <f>'[1]CUADRO 7B'!Y165/Y$192</f>
        <v>0</v>
      </c>
      <c r="Z168" s="48">
        <f>'[1]CUADRO 7B'!Z165/Z$192</f>
        <v>0</v>
      </c>
      <c r="AA168" s="48">
        <f>'[1]CUADRO 7B'!AA165/AA$192</f>
        <v>0</v>
      </c>
      <c r="AB168" s="48">
        <f>'[1]CUADRO 7B'!AB165/AB$192</f>
        <v>0</v>
      </c>
      <c r="AC168" s="48">
        <f>'[2]CUADRO 7B'!AC168/$AC$192</f>
        <v>0</v>
      </c>
      <c r="AJ168" s="69"/>
    </row>
    <row r="169" spans="2:36" x14ac:dyDescent="0.2">
      <c r="B169" s="106" t="s">
        <v>252</v>
      </c>
      <c r="C169" s="48">
        <f>'[1]CUADRO 7B'!C166/C$192</f>
        <v>0</v>
      </c>
      <c r="D169" s="48">
        <f>'[1]CUADRO 7B'!D166/D$192</f>
        <v>0</v>
      </c>
      <c r="E169" s="48">
        <f>'[1]CUADRO 7B'!E166/E$192</f>
        <v>0</v>
      </c>
      <c r="F169" s="48">
        <f>'[1]CUADRO 7B'!F166/F$192</f>
        <v>0</v>
      </c>
      <c r="G169" s="48">
        <f>'[1]CUADRO 7B'!G166/G$192</f>
        <v>0</v>
      </c>
      <c r="H169" s="48">
        <f>'[1]CUADRO 7B'!H166/H$192</f>
        <v>0</v>
      </c>
      <c r="I169" s="48">
        <f>'[1]CUADRO 7B'!I166/I$192</f>
        <v>0</v>
      </c>
      <c r="J169" s="48">
        <f>'[1]CUADRO 7B'!J166/J$192</f>
        <v>0</v>
      </c>
      <c r="K169" s="48">
        <f>'[1]CUADRO 7B'!K166/K$192</f>
        <v>0</v>
      </c>
      <c r="L169" s="48">
        <f>'[1]CUADRO 7B'!L166/L$192</f>
        <v>0</v>
      </c>
      <c r="M169" s="48">
        <f>'[1]CUADRO 7B'!M166/M$192</f>
        <v>0</v>
      </c>
      <c r="N169" s="48">
        <f>'[1]CUADRO 7B'!N166/N$192</f>
        <v>0</v>
      </c>
      <c r="O169" s="48">
        <f>'[1]CUADRO 7B'!O166/O$192</f>
        <v>0</v>
      </c>
      <c r="P169" s="48">
        <f>'[1]CUADRO 7B'!P166/P$192</f>
        <v>0</v>
      </c>
      <c r="Q169" s="48">
        <f>'[1]CUADRO 7B'!Q166/Q$192</f>
        <v>0</v>
      </c>
      <c r="R169" s="48">
        <f>'[1]CUADRO 7B'!R166/R$192</f>
        <v>0</v>
      </c>
      <c r="S169" s="48">
        <f>'[1]CUADRO 7B'!S166/S$192</f>
        <v>0</v>
      </c>
      <c r="T169" s="48">
        <f>'[1]CUADRO 7B'!T166/T$192</f>
        <v>0</v>
      </c>
      <c r="U169" s="48">
        <f>'[1]CUADRO 7B'!U166/U$192</f>
        <v>0</v>
      </c>
      <c r="V169" s="48">
        <f>'[1]CUADRO 7B'!V166/V$192</f>
        <v>1206.5065952320313</v>
      </c>
      <c r="W169" s="48">
        <f>'[1]CUADRO 7B'!W166/W$192</f>
        <v>6650.7938558346941</v>
      </c>
      <c r="X169" s="48">
        <f>'[1]CUADRO 7B'!X166/X$192</f>
        <v>15100.02001341229</v>
      </c>
      <c r="Y169" s="48">
        <f>'[1]CUADRO 7B'!Y166/Y$192</f>
        <v>35847.527224748585</v>
      </c>
      <c r="Z169" s="48">
        <f>'[1]CUADRO 7B'!Z166/Z$192</f>
        <v>12113.912036277943</v>
      </c>
      <c r="AA169" s="48">
        <f>'[1]CUADRO 7B'!AA166/AA$192</f>
        <v>25434.175808570741</v>
      </c>
      <c r="AB169" s="48">
        <f>'[1]CUADRO 7B'!AB166/AB$192</f>
        <v>611604.38288975379</v>
      </c>
      <c r="AC169" s="48">
        <f>'[2]CUADRO 7B'!AC169/$AC$192</f>
        <v>5009.2509719899999</v>
      </c>
      <c r="AJ169" s="69"/>
    </row>
    <row r="170" spans="2:36" x14ac:dyDescent="0.2">
      <c r="B170" s="106" t="s">
        <v>253</v>
      </c>
      <c r="C170" s="48">
        <f>'[1]CUADRO 7B'!C167/C$192</f>
        <v>0</v>
      </c>
      <c r="D170" s="48">
        <f>'[1]CUADRO 7B'!D167/D$192</f>
        <v>0</v>
      </c>
      <c r="E170" s="48">
        <f>'[1]CUADRO 7B'!E167/E$192</f>
        <v>0</v>
      </c>
      <c r="F170" s="48">
        <f>'[1]CUADRO 7B'!F167/F$192</f>
        <v>0</v>
      </c>
      <c r="G170" s="48">
        <f>'[1]CUADRO 7B'!G167/G$192</f>
        <v>0</v>
      </c>
      <c r="H170" s="48">
        <f>'[1]CUADRO 7B'!H167/H$192</f>
        <v>0</v>
      </c>
      <c r="I170" s="48">
        <f>'[1]CUADRO 7B'!I167/I$192</f>
        <v>0</v>
      </c>
      <c r="J170" s="48">
        <f>'[1]CUADRO 7B'!J167/J$192</f>
        <v>0</v>
      </c>
      <c r="K170" s="48">
        <f>'[1]CUADRO 7B'!K167/K$192</f>
        <v>0</v>
      </c>
      <c r="L170" s="48">
        <f>'[1]CUADRO 7B'!L167/L$192</f>
        <v>0</v>
      </c>
      <c r="M170" s="48">
        <f>'[1]CUADRO 7B'!M167/M$192</f>
        <v>0</v>
      </c>
      <c r="N170" s="48">
        <f>'[1]CUADRO 7B'!N167/N$192</f>
        <v>0</v>
      </c>
      <c r="O170" s="48">
        <f>'[1]CUADRO 7B'!O167/O$192</f>
        <v>0</v>
      </c>
      <c r="P170" s="48">
        <f>'[1]CUADRO 7B'!P167/P$192</f>
        <v>0</v>
      </c>
      <c r="Q170" s="48">
        <f>'[1]CUADRO 7B'!Q167/Q$192</f>
        <v>0</v>
      </c>
      <c r="R170" s="48">
        <f>'[1]CUADRO 7B'!R167/R$192</f>
        <v>0</v>
      </c>
      <c r="S170" s="48">
        <f>'[1]CUADRO 7B'!S167/S$192</f>
        <v>0</v>
      </c>
      <c r="T170" s="48">
        <f>'[1]CUADRO 7B'!T167/T$192</f>
        <v>0</v>
      </c>
      <c r="U170" s="48">
        <f>'[1]CUADRO 7B'!U167/U$192</f>
        <v>0</v>
      </c>
      <c r="V170" s="48">
        <f>'[1]CUADRO 7B'!V167/V$192</f>
        <v>183538.98385798553</v>
      </c>
      <c r="W170" s="48">
        <f>'[1]CUADRO 7B'!W167/W$192</f>
        <v>212559.92723803219</v>
      </c>
      <c r="X170" s="48">
        <f>'[1]CUADRO 7B'!X167/X$192</f>
        <v>227248.74865093632</v>
      </c>
      <c r="Y170" s="48">
        <f>'[1]CUADRO 7B'!Y167/Y$192</f>
        <v>238073.64455917405</v>
      </c>
      <c r="Z170" s="48">
        <f>'[1]CUADRO 7B'!Z167/Z$192</f>
        <v>317181.70105968212</v>
      </c>
      <c r="AA170" s="48">
        <f>'[1]CUADRO 7B'!AA167/AA$192</f>
        <v>388400.14405653189</v>
      </c>
      <c r="AB170" s="48">
        <f>'[1]CUADRO 7B'!AB167/AB$192</f>
        <v>494012.99954094907</v>
      </c>
      <c r="AC170" s="48">
        <f>'[2]CUADRO 7B'!AC170/$AC$192</f>
        <v>356217.48531050002</v>
      </c>
      <c r="AJ170" s="69"/>
    </row>
    <row r="171" spans="2:36" x14ac:dyDescent="0.2">
      <c r="B171" s="106" t="s">
        <v>254</v>
      </c>
      <c r="C171" s="48">
        <f>'[1]CUADRO 7B'!C168/C$192</f>
        <v>0</v>
      </c>
      <c r="D171" s="48">
        <f>'[1]CUADRO 7B'!D168/D$192</f>
        <v>0</v>
      </c>
      <c r="E171" s="48">
        <f>'[1]CUADRO 7B'!E168/E$192</f>
        <v>0</v>
      </c>
      <c r="F171" s="48">
        <f>'[1]CUADRO 7B'!F168/F$192</f>
        <v>0</v>
      </c>
      <c r="G171" s="48">
        <f>'[1]CUADRO 7B'!G168/G$192</f>
        <v>0</v>
      </c>
      <c r="H171" s="48">
        <f>'[1]CUADRO 7B'!H168/H$192</f>
        <v>0</v>
      </c>
      <c r="I171" s="48">
        <f>'[1]CUADRO 7B'!I168/I$192</f>
        <v>0</v>
      </c>
      <c r="J171" s="48">
        <f>'[1]CUADRO 7B'!J168/J$192</f>
        <v>0</v>
      </c>
      <c r="K171" s="48">
        <f>'[1]CUADRO 7B'!K168/K$192</f>
        <v>0</v>
      </c>
      <c r="L171" s="48">
        <f>'[1]CUADRO 7B'!L168/L$192</f>
        <v>0</v>
      </c>
      <c r="M171" s="48">
        <f>'[1]CUADRO 7B'!M168/M$192</f>
        <v>0</v>
      </c>
      <c r="N171" s="48">
        <f>'[1]CUADRO 7B'!N168/N$192</f>
        <v>0</v>
      </c>
      <c r="O171" s="48">
        <f>'[1]CUADRO 7B'!O168/O$192</f>
        <v>0</v>
      </c>
      <c r="P171" s="48">
        <f>'[1]CUADRO 7B'!P168/P$192</f>
        <v>0</v>
      </c>
      <c r="Q171" s="48">
        <f>'[1]CUADRO 7B'!Q168/Q$192</f>
        <v>0</v>
      </c>
      <c r="R171" s="48">
        <f>'[1]CUADRO 7B'!R168/R$192</f>
        <v>0</v>
      </c>
      <c r="S171" s="48">
        <f>'[1]CUADRO 7B'!S168/S$192</f>
        <v>0</v>
      </c>
      <c r="T171" s="48">
        <f>'[1]CUADRO 7B'!T168/T$192</f>
        <v>0</v>
      </c>
      <c r="U171" s="48">
        <f>'[1]CUADRO 7B'!U168/U$192</f>
        <v>0</v>
      </c>
      <c r="V171" s="48">
        <f>'[1]CUADRO 7B'!V168/V$192</f>
        <v>188832.85285357537</v>
      </c>
      <c r="W171" s="48">
        <f>'[1]CUADRO 7B'!W168/W$192</f>
        <v>201918.74239317921</v>
      </c>
      <c r="X171" s="48">
        <f>'[1]CUADRO 7B'!X168/X$192</f>
        <v>208334.04640967029</v>
      </c>
      <c r="Y171" s="48">
        <f>'[1]CUADRO 7B'!Y168/Y$192</f>
        <v>311794.09761954047</v>
      </c>
      <c r="Z171" s="48">
        <f>'[1]CUADRO 7B'!Z168/Z$192</f>
        <v>290259.81741980795</v>
      </c>
      <c r="AA171" s="48">
        <f>'[1]CUADRO 7B'!AA168/AA$192</f>
        <v>292410.26936578529</v>
      </c>
      <c r="AB171" s="48">
        <f>'[1]CUADRO 7B'!AB168/AB$192</f>
        <v>299467.30711505032</v>
      </c>
      <c r="AC171" s="48">
        <f>'[2]CUADRO 7B'!AC171/$AC$192</f>
        <v>139866.59396043999</v>
      </c>
      <c r="AJ171" s="69"/>
    </row>
    <row r="172" spans="2:36" x14ac:dyDescent="0.2">
      <c r="B172" s="106" t="s">
        <v>255</v>
      </c>
      <c r="C172" s="48">
        <f>'[1]CUADRO 7B'!C169/C$192</f>
        <v>0</v>
      </c>
      <c r="D172" s="48">
        <f>'[1]CUADRO 7B'!D169/D$192</f>
        <v>0</v>
      </c>
      <c r="E172" s="48">
        <f>'[1]CUADRO 7B'!E169/E$192</f>
        <v>0</v>
      </c>
      <c r="F172" s="48">
        <f>'[1]CUADRO 7B'!F169/F$192</f>
        <v>0</v>
      </c>
      <c r="G172" s="48">
        <f>'[1]CUADRO 7B'!G169/G$192</f>
        <v>0</v>
      </c>
      <c r="H172" s="48">
        <f>'[1]CUADRO 7B'!H169/H$192</f>
        <v>0</v>
      </c>
      <c r="I172" s="48">
        <f>'[1]CUADRO 7B'!I169/I$192</f>
        <v>0</v>
      </c>
      <c r="J172" s="48">
        <f>'[1]CUADRO 7B'!J169/J$192</f>
        <v>0</v>
      </c>
      <c r="K172" s="48">
        <f>'[1]CUADRO 7B'!K169/K$192</f>
        <v>0</v>
      </c>
      <c r="L172" s="48">
        <f>'[1]CUADRO 7B'!L169/L$192</f>
        <v>0</v>
      </c>
      <c r="M172" s="48">
        <f>'[1]CUADRO 7B'!M169/M$192</f>
        <v>0</v>
      </c>
      <c r="N172" s="48">
        <f>'[1]CUADRO 7B'!N169/N$192</f>
        <v>0</v>
      </c>
      <c r="O172" s="48">
        <f>'[1]CUADRO 7B'!O169/O$192</f>
        <v>0</v>
      </c>
      <c r="P172" s="48">
        <f>'[1]CUADRO 7B'!P169/P$192</f>
        <v>0</v>
      </c>
      <c r="Q172" s="48">
        <f>'[1]CUADRO 7B'!Q169/Q$192</f>
        <v>0</v>
      </c>
      <c r="R172" s="48">
        <f>'[1]CUADRO 7B'!R169/R$192</f>
        <v>0</v>
      </c>
      <c r="S172" s="48">
        <f>'[1]CUADRO 7B'!S169/S$192</f>
        <v>0</v>
      </c>
      <c r="T172" s="48">
        <f>'[1]CUADRO 7B'!T169/T$192</f>
        <v>0</v>
      </c>
      <c r="U172" s="48">
        <f>'[1]CUADRO 7B'!U169/U$192</f>
        <v>0</v>
      </c>
      <c r="V172" s="48">
        <f>'[1]CUADRO 7B'!V169/V$192</f>
        <v>72736.805340743085</v>
      </c>
      <c r="W172" s="48">
        <f>'[1]CUADRO 7B'!W169/W$192</f>
        <v>95751.527255791472</v>
      </c>
      <c r="X172" s="48">
        <f>'[1]CUADRO 7B'!X169/X$192</f>
        <v>83230.417857644832</v>
      </c>
      <c r="Y172" s="48">
        <f>'[1]CUADRO 7B'!Y169/Y$192</f>
        <v>103257.06106798317</v>
      </c>
      <c r="Z172" s="48">
        <f>'[1]CUADRO 7B'!Z169/Z$192</f>
        <v>120453.09045121011</v>
      </c>
      <c r="AA172" s="48">
        <f>'[1]CUADRO 7B'!AA169/AA$192</f>
        <v>116524.74686991371</v>
      </c>
      <c r="AB172" s="48">
        <f>'[1]CUADRO 7B'!AB169/AB$192</f>
        <v>114030.12302737763</v>
      </c>
      <c r="AC172" s="48">
        <f>'[2]CUADRO 7B'!AC172/$AC$192</f>
        <v>78889.347483999998</v>
      </c>
      <c r="AJ172" s="69"/>
    </row>
    <row r="173" spans="2:36" x14ac:dyDescent="0.2">
      <c r="B173" s="106" t="s">
        <v>256</v>
      </c>
      <c r="C173" s="48">
        <f>'[1]CUADRO 7B'!C170/C$192</f>
        <v>0</v>
      </c>
      <c r="D173" s="48">
        <f>'[1]CUADRO 7B'!D170/D$192</f>
        <v>0</v>
      </c>
      <c r="E173" s="48">
        <f>'[1]CUADRO 7B'!E170/E$192</f>
        <v>0</v>
      </c>
      <c r="F173" s="48">
        <f>'[1]CUADRO 7B'!F170/F$192</f>
        <v>0</v>
      </c>
      <c r="G173" s="48">
        <f>'[1]CUADRO 7B'!G170/G$192</f>
        <v>0</v>
      </c>
      <c r="H173" s="48">
        <f>'[1]CUADRO 7B'!H170/H$192</f>
        <v>0</v>
      </c>
      <c r="I173" s="48">
        <f>'[1]CUADRO 7B'!I170/I$192</f>
        <v>0</v>
      </c>
      <c r="J173" s="48">
        <f>'[1]CUADRO 7B'!J170/J$192</f>
        <v>0</v>
      </c>
      <c r="K173" s="48">
        <f>'[1]CUADRO 7B'!K170/K$192</f>
        <v>0</v>
      </c>
      <c r="L173" s="48">
        <f>'[1]CUADRO 7B'!L170/L$192</f>
        <v>0</v>
      </c>
      <c r="M173" s="48">
        <f>'[1]CUADRO 7B'!M170/M$192</f>
        <v>0</v>
      </c>
      <c r="N173" s="48">
        <f>'[1]CUADRO 7B'!N170/N$192</f>
        <v>0</v>
      </c>
      <c r="O173" s="48">
        <f>'[1]CUADRO 7B'!O170/O$192</f>
        <v>0</v>
      </c>
      <c r="P173" s="48">
        <f>'[1]CUADRO 7B'!P170/P$192</f>
        <v>0</v>
      </c>
      <c r="Q173" s="48">
        <f>'[1]CUADRO 7B'!Q170/Q$192</f>
        <v>0</v>
      </c>
      <c r="R173" s="48">
        <f>'[1]CUADRO 7B'!R170/R$192</f>
        <v>0</v>
      </c>
      <c r="S173" s="48">
        <f>'[1]CUADRO 7B'!S170/S$192</f>
        <v>0</v>
      </c>
      <c r="T173" s="48">
        <f>'[1]CUADRO 7B'!T170/T$192</f>
        <v>0</v>
      </c>
      <c r="U173" s="48">
        <f>'[1]CUADRO 7B'!U170/U$192</f>
        <v>0</v>
      </c>
      <c r="V173" s="48">
        <f>'[1]CUADRO 7B'!V170/V$192</f>
        <v>812.23899119707005</v>
      </c>
      <c r="W173" s="48">
        <f>'[1]CUADRO 7B'!W170/W$192</f>
        <v>407.65865272056249</v>
      </c>
      <c r="X173" s="48">
        <f>'[1]CUADRO 7B'!X170/X$192</f>
        <v>1052.4907210245547</v>
      </c>
      <c r="Y173" s="48">
        <f>'[1]CUADRO 7B'!Y170/Y$192</f>
        <v>1072.3210181149325</v>
      </c>
      <c r="Z173" s="48">
        <f>'[1]CUADRO 7B'!Z170/Z$192</f>
        <v>415.87508088849813</v>
      </c>
      <c r="AA173" s="48">
        <f>'[1]CUADRO 7B'!AA170/AA$192</f>
        <v>1024.3003299785084</v>
      </c>
      <c r="AB173" s="48">
        <f>'[1]CUADRO 7B'!AB170/AB$192</f>
        <v>204.71975250996323</v>
      </c>
      <c r="AC173" s="48">
        <f>'[2]CUADRO 7B'!AC173/$AC$192</f>
        <v>220.36479828999998</v>
      </c>
      <c r="AJ173" s="69"/>
    </row>
    <row r="174" spans="2:36" x14ac:dyDescent="0.2">
      <c r="B174" s="106" t="s">
        <v>257</v>
      </c>
      <c r="C174" s="48">
        <f>'[1]CUADRO 7B'!C171/C$192</f>
        <v>0</v>
      </c>
      <c r="D174" s="48">
        <f>'[1]CUADRO 7B'!D171/D$192</f>
        <v>0</v>
      </c>
      <c r="E174" s="48">
        <f>'[1]CUADRO 7B'!E171/E$192</f>
        <v>0</v>
      </c>
      <c r="F174" s="48">
        <f>'[1]CUADRO 7B'!F171/F$192</f>
        <v>0</v>
      </c>
      <c r="G174" s="48">
        <f>'[1]CUADRO 7B'!G171/G$192</f>
        <v>0</v>
      </c>
      <c r="H174" s="48">
        <f>'[1]CUADRO 7B'!H171/H$192</f>
        <v>0</v>
      </c>
      <c r="I174" s="48">
        <f>'[1]CUADRO 7B'!I171/I$192</f>
        <v>0</v>
      </c>
      <c r="J174" s="48">
        <f>'[1]CUADRO 7B'!J171/J$192</f>
        <v>0</v>
      </c>
      <c r="K174" s="48">
        <f>'[1]CUADRO 7B'!K171/K$192</f>
        <v>0</v>
      </c>
      <c r="L174" s="48">
        <f>'[1]CUADRO 7B'!L171/L$192</f>
        <v>0</v>
      </c>
      <c r="M174" s="48">
        <f>'[1]CUADRO 7B'!M171/M$192</f>
        <v>0</v>
      </c>
      <c r="N174" s="48">
        <f>'[1]CUADRO 7B'!N171/N$192</f>
        <v>0</v>
      </c>
      <c r="O174" s="48">
        <f>'[1]CUADRO 7B'!O171/O$192</f>
        <v>0</v>
      </c>
      <c r="P174" s="48">
        <f>'[1]CUADRO 7B'!P171/P$192</f>
        <v>0</v>
      </c>
      <c r="Q174" s="48">
        <f>'[1]CUADRO 7B'!Q171/Q$192</f>
        <v>0</v>
      </c>
      <c r="R174" s="48">
        <f>'[1]CUADRO 7B'!R171/R$192</f>
        <v>0</v>
      </c>
      <c r="S174" s="48">
        <f>'[1]CUADRO 7B'!S171/S$192</f>
        <v>0</v>
      </c>
      <c r="T174" s="48">
        <f>'[1]CUADRO 7B'!T171/T$192</f>
        <v>0</v>
      </c>
      <c r="U174" s="48">
        <f>'[1]CUADRO 7B'!U171/U$192</f>
        <v>0</v>
      </c>
      <c r="V174" s="48">
        <f>'[1]CUADRO 7B'!V171/V$192</f>
        <v>169987.40176511212</v>
      </c>
      <c r="W174" s="48">
        <f>'[1]CUADRO 7B'!W171/W$192</f>
        <v>137205.64023337048</v>
      </c>
      <c r="X174" s="48">
        <f>'[1]CUADRO 7B'!X171/X$192</f>
        <v>152046.7382186499</v>
      </c>
      <c r="Y174" s="48">
        <f>'[1]CUADRO 7B'!Y171/Y$192</f>
        <v>216864.61429960391</v>
      </c>
      <c r="Z174" s="48">
        <f>'[1]CUADRO 7B'!Z171/Z$192</f>
        <v>235142.85460626744</v>
      </c>
      <c r="AA174" s="48">
        <f>'[1]CUADRO 7B'!AA171/AA$192</f>
        <v>217027.22558414529</v>
      </c>
      <c r="AB174" s="48">
        <f>'[1]CUADRO 7B'!AB171/AB$192</f>
        <v>265200.45809082384</v>
      </c>
      <c r="AC174" s="48">
        <f>'[2]CUADRO 7B'!AC174/$AC$192</f>
        <v>122742.272428</v>
      </c>
      <c r="AJ174" s="69"/>
    </row>
    <row r="175" spans="2:36" x14ac:dyDescent="0.2">
      <c r="B175" s="106" t="s">
        <v>258</v>
      </c>
      <c r="C175" s="48">
        <f>'[1]CUADRO 7B'!C172/C$192</f>
        <v>0</v>
      </c>
      <c r="D175" s="48">
        <f>'[1]CUADRO 7B'!D172/D$192</f>
        <v>0</v>
      </c>
      <c r="E175" s="48">
        <f>'[1]CUADRO 7B'!E172/E$192</f>
        <v>0</v>
      </c>
      <c r="F175" s="48">
        <f>'[1]CUADRO 7B'!F172/F$192</f>
        <v>0</v>
      </c>
      <c r="G175" s="48">
        <f>'[1]CUADRO 7B'!G172/G$192</f>
        <v>0</v>
      </c>
      <c r="H175" s="48">
        <f>'[1]CUADRO 7B'!H172/H$192</f>
        <v>0</v>
      </c>
      <c r="I175" s="48">
        <f>'[1]CUADRO 7B'!I172/I$192</f>
        <v>0</v>
      </c>
      <c r="J175" s="48">
        <f>'[1]CUADRO 7B'!J172/J$192</f>
        <v>0</v>
      </c>
      <c r="K175" s="48">
        <f>'[1]CUADRO 7B'!K172/K$192</f>
        <v>0</v>
      </c>
      <c r="L175" s="48">
        <f>'[1]CUADRO 7B'!L172/L$192</f>
        <v>0</v>
      </c>
      <c r="M175" s="48">
        <f>'[1]CUADRO 7B'!M172/M$192</f>
        <v>0</v>
      </c>
      <c r="N175" s="48">
        <f>'[1]CUADRO 7B'!N172/N$192</f>
        <v>0</v>
      </c>
      <c r="O175" s="48">
        <f>'[1]CUADRO 7B'!O172/O$192</f>
        <v>0</v>
      </c>
      <c r="P175" s="48">
        <f>'[1]CUADRO 7B'!P172/P$192</f>
        <v>0</v>
      </c>
      <c r="Q175" s="48">
        <f>'[1]CUADRO 7B'!Q172/Q$192</f>
        <v>0</v>
      </c>
      <c r="R175" s="48">
        <f>'[1]CUADRO 7B'!R172/R$192</f>
        <v>0</v>
      </c>
      <c r="S175" s="48">
        <f>'[1]CUADRO 7B'!S172/S$192</f>
        <v>0</v>
      </c>
      <c r="T175" s="48">
        <f>'[1]CUADRO 7B'!T172/T$192</f>
        <v>0</v>
      </c>
      <c r="U175" s="48">
        <f>'[1]CUADRO 7B'!U172/U$192</f>
        <v>0</v>
      </c>
      <c r="V175" s="48">
        <f>'[1]CUADRO 7B'!V172/V$192</f>
        <v>74475.539340227901</v>
      </c>
      <c r="W175" s="48">
        <f>'[1]CUADRO 7B'!W172/W$192</f>
        <v>61956.539351753709</v>
      </c>
      <c r="X175" s="48">
        <f>'[1]CUADRO 7B'!X172/X$192</f>
        <v>75384.996327198882</v>
      </c>
      <c r="Y175" s="48">
        <f>'[1]CUADRO 7B'!Y172/Y$192</f>
        <v>79250.948105222778</v>
      </c>
      <c r="Z175" s="48">
        <f>'[1]CUADRO 7B'!Z172/Z$192</f>
        <v>74711.792129715424</v>
      </c>
      <c r="AA175" s="48">
        <f>'[1]CUADRO 7B'!AA172/AA$192</f>
        <v>60660.74769687876</v>
      </c>
      <c r="AB175" s="48">
        <f>'[1]CUADRO 7B'!AB172/AB$192</f>
        <v>63704.350805936949</v>
      </c>
      <c r="AC175" s="48">
        <f>'[2]CUADRO 7B'!AC175/$AC$192</f>
        <v>25707.735343</v>
      </c>
      <c r="AJ175" s="69"/>
    </row>
    <row r="176" spans="2:36" x14ac:dyDescent="0.2">
      <c r="B176" s="106" t="s">
        <v>259</v>
      </c>
      <c r="C176" s="48">
        <f>'[1]CUADRO 7B'!C173/C$192</f>
        <v>0</v>
      </c>
      <c r="D176" s="48">
        <f>'[1]CUADRO 7B'!D173/D$192</f>
        <v>0</v>
      </c>
      <c r="E176" s="48">
        <f>'[1]CUADRO 7B'!E173/E$192</f>
        <v>0</v>
      </c>
      <c r="F176" s="48">
        <f>'[1]CUADRO 7B'!F173/F$192</f>
        <v>0</v>
      </c>
      <c r="G176" s="48">
        <f>'[1]CUADRO 7B'!G173/G$192</f>
        <v>0</v>
      </c>
      <c r="H176" s="48">
        <f>'[1]CUADRO 7B'!H173/H$192</f>
        <v>0</v>
      </c>
      <c r="I176" s="48">
        <f>'[1]CUADRO 7B'!I173/I$192</f>
        <v>0</v>
      </c>
      <c r="J176" s="48">
        <f>'[1]CUADRO 7B'!J173/J$192</f>
        <v>0</v>
      </c>
      <c r="K176" s="48">
        <f>'[1]CUADRO 7B'!K173/K$192</f>
        <v>0</v>
      </c>
      <c r="L176" s="48">
        <f>'[1]CUADRO 7B'!L173/L$192</f>
        <v>0</v>
      </c>
      <c r="M176" s="48">
        <f>'[1]CUADRO 7B'!M173/M$192</f>
        <v>0</v>
      </c>
      <c r="N176" s="48">
        <f>'[1]CUADRO 7B'!N173/N$192</f>
        <v>0</v>
      </c>
      <c r="O176" s="48">
        <f>'[1]CUADRO 7B'!O173/O$192</f>
        <v>0</v>
      </c>
      <c r="P176" s="48">
        <f>'[1]CUADRO 7B'!P173/P$192</f>
        <v>0</v>
      </c>
      <c r="Q176" s="48">
        <f>'[1]CUADRO 7B'!Q173/Q$192</f>
        <v>0</v>
      </c>
      <c r="R176" s="48">
        <f>'[1]CUADRO 7B'!R173/R$192</f>
        <v>0</v>
      </c>
      <c r="S176" s="48">
        <f>'[1]CUADRO 7B'!S173/S$192</f>
        <v>0</v>
      </c>
      <c r="T176" s="48">
        <f>'[1]CUADRO 7B'!T173/T$192</f>
        <v>0</v>
      </c>
      <c r="U176" s="48">
        <f>'[1]CUADRO 7B'!U173/U$192</f>
        <v>0</v>
      </c>
      <c r="V176" s="48">
        <f>'[1]CUADRO 7B'!V173/V$192</f>
        <v>154251.13364179255</v>
      </c>
      <c r="W176" s="48">
        <f>'[1]CUADRO 7B'!W173/W$192</f>
        <v>130507.50814751878</v>
      </c>
      <c r="X176" s="48">
        <f>'[1]CUADRO 7B'!X173/X$192</f>
        <v>116565.12495722873</v>
      </c>
      <c r="Y176" s="48">
        <f>'[1]CUADRO 7B'!Y173/Y$192</f>
        <v>119558.62964994894</v>
      </c>
      <c r="Z176" s="48">
        <f>'[1]CUADRO 7B'!Z173/Z$192</f>
        <v>123878.54519342183</v>
      </c>
      <c r="AA176" s="48">
        <f>'[1]CUADRO 7B'!AA173/AA$192</f>
        <v>127383.81494479411</v>
      </c>
      <c r="AB176" s="48">
        <f>'[1]CUADRO 7B'!AB173/AB$192</f>
        <v>131350.34980949812</v>
      </c>
      <c r="AC176" s="48">
        <f>'[2]CUADRO 7B'!AC176/$AC$192</f>
        <v>47943.405538339997</v>
      </c>
      <c r="AJ176" s="69"/>
    </row>
    <row r="177" spans="2:36" x14ac:dyDescent="0.2">
      <c r="B177" s="106" t="s">
        <v>260</v>
      </c>
      <c r="C177" s="48">
        <f>'[1]CUADRO 7B'!C174/C$192</f>
        <v>0</v>
      </c>
      <c r="D177" s="48">
        <f>'[1]CUADRO 7B'!D174/D$192</f>
        <v>0</v>
      </c>
      <c r="E177" s="48">
        <f>'[1]CUADRO 7B'!E174/E$192</f>
        <v>0</v>
      </c>
      <c r="F177" s="48">
        <f>'[1]CUADRO 7B'!F174/F$192</f>
        <v>0</v>
      </c>
      <c r="G177" s="48">
        <f>'[1]CUADRO 7B'!G174/G$192</f>
        <v>0</v>
      </c>
      <c r="H177" s="48">
        <f>'[1]CUADRO 7B'!H174/H$192</f>
        <v>0</v>
      </c>
      <c r="I177" s="48">
        <f>'[1]CUADRO 7B'!I174/I$192</f>
        <v>0</v>
      </c>
      <c r="J177" s="48">
        <f>'[1]CUADRO 7B'!J174/J$192</f>
        <v>0</v>
      </c>
      <c r="K177" s="48">
        <f>'[1]CUADRO 7B'!K174/K$192</f>
        <v>0</v>
      </c>
      <c r="L177" s="48">
        <f>'[1]CUADRO 7B'!L174/L$192</f>
        <v>0</v>
      </c>
      <c r="M177" s="48">
        <f>'[1]CUADRO 7B'!M174/M$192</f>
        <v>0</v>
      </c>
      <c r="N177" s="48">
        <f>'[1]CUADRO 7B'!N174/N$192</f>
        <v>0</v>
      </c>
      <c r="O177" s="48">
        <f>'[1]CUADRO 7B'!O174/O$192</f>
        <v>0</v>
      </c>
      <c r="P177" s="48">
        <f>'[1]CUADRO 7B'!P174/P$192</f>
        <v>0</v>
      </c>
      <c r="Q177" s="48">
        <f>'[1]CUADRO 7B'!Q174/Q$192</f>
        <v>0</v>
      </c>
      <c r="R177" s="48">
        <f>'[1]CUADRO 7B'!R174/R$192</f>
        <v>0</v>
      </c>
      <c r="S177" s="48">
        <f>'[1]CUADRO 7B'!S174/S$192</f>
        <v>0</v>
      </c>
      <c r="T177" s="48">
        <f>'[1]CUADRO 7B'!T174/T$192</f>
        <v>0</v>
      </c>
      <c r="U177" s="48">
        <f>'[1]CUADRO 7B'!U174/U$192</f>
        <v>0</v>
      </c>
      <c r="V177" s="48">
        <f>'[1]CUADRO 7B'!V174/V$192</f>
        <v>240.20305110984472</v>
      </c>
      <c r="W177" s="48">
        <f>'[1]CUADRO 7B'!W174/W$192</f>
        <v>245.85966350197862</v>
      </c>
      <c r="X177" s="48">
        <f>'[1]CUADRO 7B'!X174/X$192</f>
        <v>50.646429083644563</v>
      </c>
      <c r="Y177" s="48">
        <f>'[1]CUADRO 7B'!Y174/Y$192</f>
        <v>230.37101711797914</v>
      </c>
      <c r="Z177" s="48">
        <f>'[1]CUADRO 7B'!Z174/Z$192</f>
        <v>417.08078460778916</v>
      </c>
      <c r="AA177" s="48">
        <f>'[1]CUADRO 7B'!AA174/AA$192</f>
        <v>236.04854493996015</v>
      </c>
      <c r="AB177" s="48">
        <f>'[1]CUADRO 7B'!AB174/AB$192</f>
        <v>26.052601393518827</v>
      </c>
      <c r="AC177" s="48">
        <f>'[2]CUADRO 7B'!AC177/$AC$192</f>
        <v>0.1009</v>
      </c>
      <c r="AJ177" s="69"/>
    </row>
    <row r="178" spans="2:36" x14ac:dyDescent="0.2">
      <c r="B178" s="106" t="s">
        <v>261</v>
      </c>
      <c r="C178" s="48">
        <f>'[1]CUADRO 7B'!C175/C$192</f>
        <v>0</v>
      </c>
      <c r="D178" s="48">
        <f>'[1]CUADRO 7B'!D175/D$192</f>
        <v>0</v>
      </c>
      <c r="E178" s="48">
        <f>'[1]CUADRO 7B'!E175/E$192</f>
        <v>0</v>
      </c>
      <c r="F178" s="48">
        <f>'[1]CUADRO 7B'!F175/F$192</f>
        <v>0</v>
      </c>
      <c r="G178" s="48">
        <f>'[1]CUADRO 7B'!G175/G$192</f>
        <v>0</v>
      </c>
      <c r="H178" s="48">
        <f>'[1]CUADRO 7B'!H175/H$192</f>
        <v>0</v>
      </c>
      <c r="I178" s="48">
        <f>'[1]CUADRO 7B'!I175/I$192</f>
        <v>0</v>
      </c>
      <c r="J178" s="48">
        <f>'[1]CUADRO 7B'!J175/J$192</f>
        <v>0</v>
      </c>
      <c r="K178" s="48">
        <f>'[1]CUADRO 7B'!K175/K$192</f>
        <v>0</v>
      </c>
      <c r="L178" s="48">
        <f>'[1]CUADRO 7B'!L175/L$192</f>
        <v>0</v>
      </c>
      <c r="M178" s="48">
        <f>'[1]CUADRO 7B'!M175/M$192</f>
        <v>0</v>
      </c>
      <c r="N178" s="48">
        <f>'[1]CUADRO 7B'!N175/N$192</f>
        <v>0</v>
      </c>
      <c r="O178" s="48">
        <f>'[1]CUADRO 7B'!O175/O$192</f>
        <v>0</v>
      </c>
      <c r="P178" s="48">
        <f>'[1]CUADRO 7B'!P175/P$192</f>
        <v>0</v>
      </c>
      <c r="Q178" s="48">
        <f>'[1]CUADRO 7B'!Q175/Q$192</f>
        <v>0</v>
      </c>
      <c r="R178" s="48">
        <f>'[1]CUADRO 7B'!R175/R$192</f>
        <v>0</v>
      </c>
      <c r="S178" s="48">
        <f>'[1]CUADRO 7B'!S175/S$192</f>
        <v>0</v>
      </c>
      <c r="T178" s="48">
        <f>'[1]CUADRO 7B'!T175/T$192</f>
        <v>0</v>
      </c>
      <c r="U178" s="48">
        <f>'[1]CUADRO 7B'!U175/U$192</f>
        <v>0</v>
      </c>
      <c r="V178" s="48">
        <f>'[1]CUADRO 7B'!V175/V$192</f>
        <v>9017.3975620322071</v>
      </c>
      <c r="W178" s="48">
        <f>'[1]CUADRO 7B'!W175/W$192</f>
        <v>3840.9543501007856</v>
      </c>
      <c r="X178" s="48">
        <f>'[1]CUADRO 7B'!X175/X$192</f>
        <v>321.64660808412498</v>
      </c>
      <c r="Y178" s="48">
        <f>'[1]CUADRO 7B'!Y175/Y$192</f>
        <v>0</v>
      </c>
      <c r="Z178" s="48">
        <f>'[1]CUADRO 7B'!Z175/Z$192</f>
        <v>0</v>
      </c>
      <c r="AA178" s="48">
        <f>'[1]CUADRO 7B'!AA175/AA$192</f>
        <v>10.658342668716433</v>
      </c>
      <c r="AB178" s="48">
        <f>'[1]CUADRO 7B'!AB175/AB$192</f>
        <v>0.14196097905467756</v>
      </c>
      <c r="AC178" s="48">
        <f>'[2]CUADRO 7B'!AC178/$AC$192</f>
        <v>0</v>
      </c>
      <c r="AJ178" s="69"/>
    </row>
    <row r="179" spans="2:36" x14ac:dyDescent="0.2">
      <c r="B179" s="106" t="s">
        <v>262</v>
      </c>
      <c r="C179" s="48">
        <f>'[1]CUADRO 7B'!C176/C$192</f>
        <v>0</v>
      </c>
      <c r="D179" s="48">
        <f>'[1]CUADRO 7B'!D176/D$192</f>
        <v>0</v>
      </c>
      <c r="E179" s="48">
        <f>'[1]CUADRO 7B'!E176/E$192</f>
        <v>0</v>
      </c>
      <c r="F179" s="48">
        <f>'[1]CUADRO 7B'!F176/F$192</f>
        <v>0</v>
      </c>
      <c r="G179" s="48">
        <f>'[1]CUADRO 7B'!G176/G$192</f>
        <v>0</v>
      </c>
      <c r="H179" s="48">
        <f>'[1]CUADRO 7B'!H176/H$192</f>
        <v>0</v>
      </c>
      <c r="I179" s="48">
        <f>'[1]CUADRO 7B'!I176/I$192</f>
        <v>0</v>
      </c>
      <c r="J179" s="48">
        <f>'[1]CUADRO 7B'!J176/J$192</f>
        <v>0</v>
      </c>
      <c r="K179" s="48">
        <f>'[1]CUADRO 7B'!K176/K$192</f>
        <v>0</v>
      </c>
      <c r="L179" s="48">
        <f>'[1]CUADRO 7B'!L176/L$192</f>
        <v>0</v>
      </c>
      <c r="M179" s="48">
        <f>'[1]CUADRO 7B'!M176/M$192</f>
        <v>0</v>
      </c>
      <c r="N179" s="48">
        <f>'[1]CUADRO 7B'!N176/N$192</f>
        <v>0</v>
      </c>
      <c r="O179" s="48">
        <f>'[1]CUADRO 7B'!O176/O$192</f>
        <v>0</v>
      </c>
      <c r="P179" s="48">
        <f>'[1]CUADRO 7B'!P176/P$192</f>
        <v>0</v>
      </c>
      <c r="Q179" s="48">
        <f>'[1]CUADRO 7B'!Q176/Q$192</f>
        <v>0</v>
      </c>
      <c r="R179" s="48">
        <f>'[1]CUADRO 7B'!R176/R$192</f>
        <v>0</v>
      </c>
      <c r="S179" s="48">
        <f>'[1]CUADRO 7B'!S176/S$192</f>
        <v>0</v>
      </c>
      <c r="T179" s="48">
        <f>'[1]CUADRO 7B'!T176/T$192</f>
        <v>0</v>
      </c>
      <c r="U179" s="48">
        <f>'[1]CUADRO 7B'!U176/U$192</f>
        <v>0</v>
      </c>
      <c r="V179" s="48">
        <f>'[1]CUADRO 7B'!V176/V$192</f>
        <v>96961.811438358141</v>
      </c>
      <c r="W179" s="48">
        <f>'[1]CUADRO 7B'!W176/W$192</f>
        <v>28598.236426790838</v>
      </c>
      <c r="X179" s="48">
        <f>'[1]CUADRO 7B'!X176/X$192</f>
        <v>19460.309185356262</v>
      </c>
      <c r="Y179" s="48">
        <f>'[1]CUADRO 7B'!Y176/Y$192</f>
        <v>9120.8056760501295</v>
      </c>
      <c r="Z179" s="48">
        <f>'[1]CUADRO 7B'!Z176/Z$192</f>
        <v>31467.038395353007</v>
      </c>
      <c r="AA179" s="48">
        <f>'[1]CUADRO 7B'!AA176/AA$192</f>
        <v>37510.15039748358</v>
      </c>
      <c r="AB179" s="48">
        <f>'[1]CUADRO 7B'!AB176/AB$192</f>
        <v>34605.66552082698</v>
      </c>
      <c r="AC179" s="48">
        <f>'[2]CUADRO 7B'!AC179/$AC$192</f>
        <v>55351.175095470004</v>
      </c>
      <c r="AJ179" s="69"/>
    </row>
    <row r="180" spans="2:36" x14ac:dyDescent="0.2">
      <c r="B180" s="108" t="s">
        <v>263</v>
      </c>
      <c r="C180" s="50">
        <f>'[1]CUADRO 7B'!C177/C$192</f>
        <v>3926282.1844729916</v>
      </c>
      <c r="D180" s="50">
        <f>'[1]CUADRO 7B'!D177/D$192</f>
        <v>5092490.2151552048</v>
      </c>
      <c r="E180" s="50">
        <f>'[1]CUADRO 7B'!E177/E$192</f>
        <v>5161597.1889057904</v>
      </c>
      <c r="F180" s="50">
        <f>'[1]CUADRO 7B'!F177/F$192</f>
        <v>5243079.5863679582</v>
      </c>
      <c r="G180" s="50">
        <f>'[1]CUADRO 7B'!G177/G$192</f>
        <v>5521487.0574791897</v>
      </c>
      <c r="H180" s="50">
        <f>'[1]CUADRO 7B'!H177/H$192</f>
        <v>5637987.4117726935</v>
      </c>
      <c r="I180" s="50">
        <f>'[1]CUADRO 7B'!I177/I$192</f>
        <v>6640005.2717932342</v>
      </c>
      <c r="J180" s="50">
        <f>'[1]CUADRO 7B'!J177/J$192</f>
        <v>6971739.3425045898</v>
      </c>
      <c r="K180" s="50">
        <f>'[1]CUADRO 7B'!K177/K$192</f>
        <v>7493104.1755737783</v>
      </c>
      <c r="L180" s="50">
        <f>'[1]CUADRO 7B'!L177/L$192</f>
        <v>8303191.3608516371</v>
      </c>
      <c r="M180" s="50">
        <f>'[1]CUADRO 7B'!M177/M$192</f>
        <v>8793329.4749078918</v>
      </c>
      <c r="N180" s="50">
        <f>'[1]CUADRO 7B'!N177/N$192</f>
        <v>5932731.719749405</v>
      </c>
      <c r="O180" s="50">
        <f>'[1]CUADRO 7B'!O177/O$192</f>
        <v>10064331.089885332</v>
      </c>
      <c r="P180" s="50">
        <f>'[1]CUADRO 7B'!P177/P$192</f>
        <v>7367149.1624063523</v>
      </c>
      <c r="Q180" s="50">
        <f>'[1]CUADRO 7B'!Q177/Q$192</f>
        <v>5364842.0923631629</v>
      </c>
      <c r="R180" s="50">
        <f>'[1]CUADRO 7B'!R177/R$192</f>
        <v>5338033.0421202024</v>
      </c>
      <c r="S180" s="50">
        <f>'[1]CUADRO 7B'!S177/S$192</f>
        <v>5415937.9960410818</v>
      </c>
      <c r="T180" s="50">
        <f>'[1]CUADRO 7B'!T177/T$192</f>
        <v>5567781.4631496854</v>
      </c>
      <c r="U180" s="50">
        <f>'[1]CUADRO 7B'!U177/U$192</f>
        <v>5840022.7638666891</v>
      </c>
      <c r="V180" s="50">
        <f>'[1]CUADRO 7B'!V177/V$192</f>
        <v>5856792.2782277204</v>
      </c>
      <c r="W180" s="50">
        <f>'[1]CUADRO 7B'!W177/W$192</f>
        <v>5883173.1055219946</v>
      </c>
      <c r="X180" s="50">
        <f>'[1]CUADRO 7B'!X177/X$192</f>
        <v>5951564.9032181036</v>
      </c>
      <c r="Y180" s="50">
        <f>'[1]CUADRO 7B'!Y177/Y$192</f>
        <v>5923593.060427919</v>
      </c>
      <c r="Z180" s="50">
        <f>'[1]CUADRO 7B'!Z177/Z$192</f>
        <v>6156067.1288421787</v>
      </c>
      <c r="AA180" s="50">
        <f>'[1]CUADRO 7B'!AA177/AA$192</f>
        <v>6495473.2267012596</v>
      </c>
      <c r="AB180" s="50">
        <f>'[1]CUADRO 7B'!AB177/AB$192</f>
        <v>6727454.1301249517</v>
      </c>
      <c r="AC180" s="50">
        <f>'[2]CUADRO 7B'!AC180/$AC$192</f>
        <v>2535568.3289849702</v>
      </c>
      <c r="AJ180" s="69"/>
    </row>
    <row r="181" spans="2:36" x14ac:dyDescent="0.2">
      <c r="B181" s="106" t="s">
        <v>365</v>
      </c>
      <c r="C181" s="73">
        <f>'[1]CUADRO 7B'!C178/C$192</f>
        <v>0</v>
      </c>
      <c r="D181" s="73">
        <f>'[1]CUADRO 7B'!D178/D$192</f>
        <v>0</v>
      </c>
      <c r="E181" s="73">
        <f>'[1]CUADRO 7B'!E178/E$192</f>
        <v>0</v>
      </c>
      <c r="F181" s="73">
        <f>'[1]CUADRO 7B'!F178/F$192</f>
        <v>0</v>
      </c>
      <c r="G181" s="73">
        <f>'[1]CUADRO 7B'!G178/G$192</f>
        <v>0</v>
      </c>
      <c r="H181" s="73">
        <f>'[1]CUADRO 7B'!H178/H$192</f>
        <v>0</v>
      </c>
      <c r="I181" s="73">
        <f>'[1]CUADRO 7B'!I178/I$192</f>
        <v>0</v>
      </c>
      <c r="J181" s="73">
        <f>'[1]CUADRO 7B'!J178/J$192</f>
        <v>0</v>
      </c>
      <c r="K181" s="73">
        <f>'[1]CUADRO 7B'!K178/K$192</f>
        <v>0</v>
      </c>
      <c r="L181" s="73">
        <f>'[1]CUADRO 7B'!L178/L$192</f>
        <v>0</v>
      </c>
      <c r="M181" s="73">
        <f>'[1]CUADRO 7B'!M178/M$192</f>
        <v>0</v>
      </c>
      <c r="N181" s="73">
        <f>'[1]CUADRO 7B'!N178/N$192</f>
        <v>0</v>
      </c>
      <c r="O181" s="73">
        <f>'[1]CUADRO 7B'!O178/O$192</f>
        <v>0</v>
      </c>
      <c r="P181" s="73">
        <f>'[1]CUADRO 7B'!P178/P$192</f>
        <v>0</v>
      </c>
      <c r="Q181" s="73">
        <f>'[1]CUADRO 7B'!Q178/Q$192</f>
        <v>0</v>
      </c>
      <c r="R181" s="73">
        <f>'[1]CUADRO 7B'!R178/R$192</f>
        <v>0</v>
      </c>
      <c r="S181" s="73">
        <f>'[1]CUADRO 7B'!S178/S$192</f>
        <v>0</v>
      </c>
      <c r="T181" s="73">
        <f>'[1]CUADRO 7B'!T178/T$192</f>
        <v>0</v>
      </c>
      <c r="U181" s="73">
        <f>'[1]CUADRO 7B'!U178/U$192</f>
        <v>0</v>
      </c>
      <c r="V181" s="73">
        <f>'[1]CUADRO 7B'!V178/V$192</f>
        <v>0</v>
      </c>
      <c r="W181" s="73">
        <f>'[1]CUADRO 7B'!W178/W$192</f>
        <v>0</v>
      </c>
      <c r="X181" s="73">
        <f>'[1]CUADRO 7B'!X178/X$192</f>
        <v>0</v>
      </c>
      <c r="Y181" s="73">
        <f>'[1]CUADRO 7B'!Y178/Y$192</f>
        <v>0</v>
      </c>
      <c r="Z181" s="73">
        <f>'[1]CUADRO 7B'!Z178/Z$192</f>
        <v>0</v>
      </c>
      <c r="AA181" s="73">
        <f>'[1]CUADRO 7B'!AA178/AA$192</f>
        <v>0</v>
      </c>
      <c r="AB181" s="73">
        <f>'[1]CUADRO 7B'!AB178/AB$192</f>
        <v>4488519.7525511961</v>
      </c>
      <c r="AC181" s="73">
        <f>'[2]CUADRO 7B'!AC181/$AC$192</f>
        <v>1691190.38201071</v>
      </c>
    </row>
    <row r="182" spans="2:36" x14ac:dyDescent="0.2">
      <c r="B182" s="106" t="s">
        <v>366</v>
      </c>
      <c r="C182" s="73">
        <f>'[1]CUADRO 7B'!C179/C$192</f>
        <v>0</v>
      </c>
      <c r="D182" s="73">
        <f>'[1]CUADRO 7B'!D179/D$192</f>
        <v>0</v>
      </c>
      <c r="E182" s="73">
        <f>'[1]CUADRO 7B'!E179/E$192</f>
        <v>0</v>
      </c>
      <c r="F182" s="73">
        <f>'[1]CUADRO 7B'!F179/F$192</f>
        <v>0</v>
      </c>
      <c r="G182" s="73">
        <f>'[1]CUADRO 7B'!G179/G$192</f>
        <v>0</v>
      </c>
      <c r="H182" s="73">
        <f>'[1]CUADRO 7B'!H179/H$192</f>
        <v>0</v>
      </c>
      <c r="I182" s="73">
        <f>'[1]CUADRO 7B'!I179/I$192</f>
        <v>0</v>
      </c>
      <c r="J182" s="73">
        <f>'[1]CUADRO 7B'!J179/J$192</f>
        <v>0</v>
      </c>
      <c r="K182" s="73">
        <f>'[1]CUADRO 7B'!K179/K$192</f>
        <v>0</v>
      </c>
      <c r="L182" s="73">
        <f>'[1]CUADRO 7B'!L179/L$192</f>
        <v>0</v>
      </c>
      <c r="M182" s="73">
        <f>'[1]CUADRO 7B'!M179/M$192</f>
        <v>0</v>
      </c>
      <c r="N182" s="73">
        <f>'[1]CUADRO 7B'!N179/N$192</f>
        <v>0</v>
      </c>
      <c r="O182" s="73">
        <f>'[1]CUADRO 7B'!O179/O$192</f>
        <v>0</v>
      </c>
      <c r="P182" s="73">
        <f>'[1]CUADRO 7B'!P179/P$192</f>
        <v>0</v>
      </c>
      <c r="Q182" s="73">
        <f>'[1]CUADRO 7B'!Q179/Q$192</f>
        <v>0</v>
      </c>
      <c r="R182" s="73">
        <f>'[1]CUADRO 7B'!R179/R$192</f>
        <v>0</v>
      </c>
      <c r="S182" s="73">
        <f>'[1]CUADRO 7B'!S179/S$192</f>
        <v>0</v>
      </c>
      <c r="T182" s="73">
        <f>'[1]CUADRO 7B'!T179/T$192</f>
        <v>0</v>
      </c>
      <c r="U182" s="73">
        <f>'[1]CUADRO 7B'!U179/U$192</f>
        <v>0</v>
      </c>
      <c r="V182" s="73">
        <f>'[1]CUADRO 7B'!V179/V$192</f>
        <v>0</v>
      </c>
      <c r="W182" s="73">
        <f>'[1]CUADRO 7B'!W179/W$192</f>
        <v>0</v>
      </c>
      <c r="X182" s="73">
        <f>'[1]CUADRO 7B'!X179/X$192</f>
        <v>0</v>
      </c>
      <c r="Y182" s="73">
        <f>'[1]CUADRO 7B'!Y179/Y$192</f>
        <v>0</v>
      </c>
      <c r="Z182" s="73">
        <f>'[1]CUADRO 7B'!Z179/Z$192</f>
        <v>0</v>
      </c>
      <c r="AA182" s="73">
        <f>'[1]CUADRO 7B'!AA179/AA$192</f>
        <v>0</v>
      </c>
      <c r="AB182" s="73">
        <f>'[1]CUADRO 7B'!AB179/AB$192</f>
        <v>1927158.4959447645</v>
      </c>
      <c r="AC182" s="73">
        <f>'[2]CUADRO 7B'!AC182/$AC$192</f>
        <v>726598.68069613003</v>
      </c>
    </row>
    <row r="183" spans="2:36" x14ac:dyDescent="0.2">
      <c r="B183" s="106" t="s">
        <v>367</v>
      </c>
      <c r="C183" s="73">
        <f>'[1]CUADRO 7B'!C180/C$192</f>
        <v>0</v>
      </c>
      <c r="D183" s="73">
        <f>'[1]CUADRO 7B'!D180/D$192</f>
        <v>0</v>
      </c>
      <c r="E183" s="73">
        <f>'[1]CUADRO 7B'!E180/E$192</f>
        <v>0</v>
      </c>
      <c r="F183" s="73">
        <f>'[1]CUADRO 7B'!F180/F$192</f>
        <v>0</v>
      </c>
      <c r="G183" s="73">
        <f>'[1]CUADRO 7B'!G180/G$192</f>
        <v>0</v>
      </c>
      <c r="H183" s="73">
        <f>'[1]CUADRO 7B'!H180/H$192</f>
        <v>0</v>
      </c>
      <c r="I183" s="73">
        <f>'[1]CUADRO 7B'!I180/I$192</f>
        <v>0</v>
      </c>
      <c r="J183" s="73">
        <f>'[1]CUADRO 7B'!J180/J$192</f>
        <v>0</v>
      </c>
      <c r="K183" s="73">
        <f>'[1]CUADRO 7B'!K180/K$192</f>
        <v>0</v>
      </c>
      <c r="L183" s="73">
        <f>'[1]CUADRO 7B'!L180/L$192</f>
        <v>0</v>
      </c>
      <c r="M183" s="73">
        <f>'[1]CUADRO 7B'!M180/M$192</f>
        <v>0</v>
      </c>
      <c r="N183" s="73">
        <f>'[1]CUADRO 7B'!N180/N$192</f>
        <v>0</v>
      </c>
      <c r="O183" s="73">
        <f>'[1]CUADRO 7B'!O180/O$192</f>
        <v>0</v>
      </c>
      <c r="P183" s="73">
        <f>'[1]CUADRO 7B'!P180/P$192</f>
        <v>0</v>
      </c>
      <c r="Q183" s="73">
        <f>'[1]CUADRO 7B'!Q180/Q$192</f>
        <v>0</v>
      </c>
      <c r="R183" s="73">
        <f>'[1]CUADRO 7B'!R180/R$192</f>
        <v>0</v>
      </c>
      <c r="S183" s="73">
        <f>'[1]CUADRO 7B'!S180/S$192</f>
        <v>0</v>
      </c>
      <c r="T183" s="73">
        <f>'[1]CUADRO 7B'!T180/T$192</f>
        <v>0</v>
      </c>
      <c r="U183" s="73">
        <f>'[1]CUADRO 7B'!U180/U$192</f>
        <v>0</v>
      </c>
      <c r="V183" s="73">
        <f>'[1]CUADRO 7B'!V180/V$192</f>
        <v>0</v>
      </c>
      <c r="W183" s="73">
        <f>'[1]CUADRO 7B'!W180/W$192</f>
        <v>0</v>
      </c>
      <c r="X183" s="73">
        <f>'[1]CUADRO 7B'!X180/X$192</f>
        <v>0</v>
      </c>
      <c r="Y183" s="73">
        <f>'[1]CUADRO 7B'!Y180/Y$192</f>
        <v>0</v>
      </c>
      <c r="Z183" s="73">
        <f>'[1]CUADRO 7B'!Z180/Z$192</f>
        <v>0</v>
      </c>
      <c r="AA183" s="73">
        <f>'[1]CUADRO 7B'!AA180/AA$192</f>
        <v>0</v>
      </c>
      <c r="AB183" s="73">
        <f>'[1]CUADRO 7B'!AB180/AB$192</f>
        <v>311775.88162899116</v>
      </c>
      <c r="AC183" s="73">
        <f>'[2]CUADRO 7B'!AC183/$AC$192</f>
        <v>117779.26627813</v>
      </c>
    </row>
    <row r="184" spans="2:36" x14ac:dyDescent="0.2">
      <c r="B184" s="110" t="s">
        <v>265</v>
      </c>
      <c r="C184" s="46">
        <f>'[1]CUADRO 7B'!C181/C$192</f>
        <v>176397498.81061298</v>
      </c>
      <c r="D184" s="46">
        <f>'[1]CUADRO 7B'!D181/D$192</f>
        <v>214918964.78679329</v>
      </c>
      <c r="E184" s="46">
        <f>'[1]CUADRO 7B'!E181/E$192</f>
        <v>194309801.3436</v>
      </c>
      <c r="F184" s="46">
        <f>'[1]CUADRO 7B'!F181/F$192</f>
        <v>216397795.28825217</v>
      </c>
      <c r="G184" s="46">
        <f>'[1]CUADRO 7B'!G181/G$192</f>
        <v>216992367.934205</v>
      </c>
      <c r="H184" s="46">
        <f>'[1]CUADRO 7B'!H181/H$192</f>
        <v>258638844.04500601</v>
      </c>
      <c r="I184" s="46">
        <f>'[1]CUADRO 7B'!I181/I$192</f>
        <v>264719367.92925376</v>
      </c>
      <c r="J184" s="46">
        <f>'[1]CUADRO 7B'!J181/J$192</f>
        <v>251010828.04316783</v>
      </c>
      <c r="K184" s="46">
        <f>'[1]CUADRO 7B'!K181/K$192</f>
        <v>282543740.44760752</v>
      </c>
      <c r="L184" s="46">
        <f>'[1]CUADRO 7B'!L181/L$192</f>
        <v>297800982.47047997</v>
      </c>
      <c r="M184" s="46">
        <f>'[1]CUADRO 7B'!M181/M$192</f>
        <v>275689663.1420033</v>
      </c>
      <c r="N184" s="46">
        <f>'[1]CUADRO 7B'!N181/N$192</f>
        <v>299211520.72741681</v>
      </c>
      <c r="O184" s="46">
        <f>'[1]CUADRO 7B'!O181/O$192</f>
        <v>318841335.41132826</v>
      </c>
      <c r="P184" s="46">
        <f>'[1]CUADRO 7B'!P181/P$192</f>
        <v>361293059.87433124</v>
      </c>
      <c r="Q184" s="46">
        <f>'[1]CUADRO 7B'!Q181/Q$192</f>
        <v>359932696.40238667</v>
      </c>
      <c r="R184" s="46">
        <f>'[1]CUADRO 7B'!R181/R$192</f>
        <v>359546785.39180475</v>
      </c>
      <c r="S184" s="46">
        <f>'[1]CUADRO 7B'!S181/S$192</f>
        <v>343229129.77107161</v>
      </c>
      <c r="T184" s="46">
        <f>'[1]CUADRO 7B'!T181/T$192</f>
        <v>362085084.14606524</v>
      </c>
      <c r="U184" s="46">
        <f>'[1]CUADRO 7B'!U181/U$192</f>
        <v>356363317.90853608</v>
      </c>
      <c r="V184" s="46">
        <f>'[1]CUADRO 7B'!V181/V$192</f>
        <v>371526422.52752107</v>
      </c>
      <c r="W184" s="46">
        <f>'[1]CUADRO 7B'!W181/W$192</f>
        <v>444846873.04664081</v>
      </c>
      <c r="X184" s="46">
        <f>'[1]CUADRO 7B'!X181/X$192</f>
        <v>465899956.37812042</v>
      </c>
      <c r="Y184" s="46">
        <f>'[1]CUADRO 7B'!Y181/Y$192</f>
        <v>422273802.66423243</v>
      </c>
      <c r="Z184" s="46">
        <f>'[1]CUADRO 7B'!Z181/Z$192</f>
        <v>468286797.54848021</v>
      </c>
      <c r="AA184" s="46">
        <f>'[1]CUADRO 7B'!AA181/AA$192</f>
        <v>446783145.6373902</v>
      </c>
      <c r="AB184" s="46">
        <f>'[1]CUADRO 7B'!AB181/AB$192</f>
        <v>511609419.26870269</v>
      </c>
      <c r="AC184" s="46">
        <f>'[2]CUADRO 7B'!AC184/$AC$192</f>
        <v>239972573.22780624</v>
      </c>
      <c r="AJ184" s="69"/>
    </row>
    <row r="185" spans="2:36" s="44" customFormat="1" x14ac:dyDescent="0.2">
      <c r="B185" s="115" t="s">
        <v>373</v>
      </c>
      <c r="C185" s="116"/>
      <c r="D185" s="117">
        <f>(D184/C184)-100%</f>
        <v>0.21837875387075867</v>
      </c>
      <c r="E185" s="117">
        <f>(E184/D184)-100%</f>
        <v>-9.5892716883492657E-2</v>
      </c>
      <c r="F185" s="117">
        <f t="shared" ref="F185:AB185" si="0">(F184/E184)-100%</f>
        <v>0.11367411109434333</v>
      </c>
      <c r="G185" s="117">
        <f t="shared" si="0"/>
        <v>2.7475910517518187E-3</v>
      </c>
      <c r="H185" s="117">
        <f t="shared" si="0"/>
        <v>0.19192599494295948</v>
      </c>
      <c r="I185" s="117">
        <f t="shared" si="0"/>
        <v>2.3509708708679744E-2</v>
      </c>
      <c r="J185" s="117">
        <f t="shared" si="0"/>
        <v>-5.1785179125048098E-2</v>
      </c>
      <c r="K185" s="117">
        <f t="shared" si="0"/>
        <v>0.12562371372687076</v>
      </c>
      <c r="L185" s="117">
        <f t="shared" si="0"/>
        <v>5.3999575423974377E-2</v>
      </c>
      <c r="M185" s="117">
        <f t="shared" si="0"/>
        <v>-7.424864466546377E-2</v>
      </c>
      <c r="N185" s="117">
        <f t="shared" si="0"/>
        <v>8.5320056317446324E-2</v>
      </c>
      <c r="O185" s="117">
        <f t="shared" si="0"/>
        <v>6.5605143265169641E-2</v>
      </c>
      <c r="P185" s="117">
        <f t="shared" si="0"/>
        <v>0.13314372933558705</v>
      </c>
      <c r="Q185" s="117">
        <f t="shared" si="0"/>
        <v>-3.7652632254208118E-3</v>
      </c>
      <c r="R185" s="117">
        <f t="shared" si="0"/>
        <v>-1.0721754773578285E-3</v>
      </c>
      <c r="S185" s="117">
        <f>(S184/R184)-100%</f>
        <v>-4.5383956368714284E-2</v>
      </c>
      <c r="T185" s="117">
        <f t="shared" si="0"/>
        <v>5.4936929122450184E-2</v>
      </c>
      <c r="U185" s="117">
        <f t="shared" si="0"/>
        <v>-1.5802269930624946E-2</v>
      </c>
      <c r="V185" s="117">
        <f t="shared" si="0"/>
        <v>4.2549566290873919E-2</v>
      </c>
      <c r="W185" s="117">
        <f t="shared" si="0"/>
        <v>0.19734922221767004</v>
      </c>
      <c r="X185" s="117">
        <f t="shared" si="0"/>
        <v>4.7326584960106555E-2</v>
      </c>
      <c r="Y185" s="117">
        <f t="shared" si="0"/>
        <v>-9.3638458464420538E-2</v>
      </c>
      <c r="Z185" s="117">
        <f t="shared" si="0"/>
        <v>0.10896483417616754</v>
      </c>
      <c r="AA185" s="117">
        <f t="shared" si="0"/>
        <v>-4.5919833793443221E-2</v>
      </c>
      <c r="AB185" s="117">
        <f t="shared" si="0"/>
        <v>0.14509561129220749</v>
      </c>
      <c r="AC185" s="117">
        <f>'[2]CUADRO 7B'!AC185/$AC$192</f>
        <v>-0.50264744120357596</v>
      </c>
    </row>
    <row r="186" spans="2:36" x14ac:dyDescent="0.2">
      <c r="B186" s="3" t="s">
        <v>384</v>
      </c>
      <c r="AJ186" s="69"/>
    </row>
    <row r="187" spans="2:36" x14ac:dyDescent="0.2">
      <c r="B187" s="3" t="str">
        <f>+'CUADRO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  <c r="AJ187" s="69"/>
    </row>
    <row r="188" spans="2:36" x14ac:dyDescent="0.2">
      <c r="B188" s="3" t="str">
        <f>+'CUADRO 1B'!B24</f>
        <v>Nota 2/: En las vigencias 2015-2016 la suma del recaudo de la Sobretasa Impuesto sobre la Renta para la Equidad CREE y del Fondo especial Impuesto para la Renta CREE es el registrado en el SIIF.</v>
      </c>
      <c r="AA188" s="4"/>
      <c r="AJ188" s="69"/>
    </row>
    <row r="189" spans="2:36" x14ac:dyDescent="0.2">
      <c r="B189" s="3" t="str">
        <f>'[2]CUADRO 7B'!B189</f>
        <v>Nota 3/: Información a mayo de 2026</v>
      </c>
      <c r="AA189" s="4"/>
      <c r="AJ189" s="69"/>
    </row>
    <row r="190" spans="2:36" x14ac:dyDescent="0.2">
      <c r="B190" s="3" t="str">
        <f>'[2]CUADRO 7B'!B190</f>
        <v>Nota 4/: El Impuesto sobre las Ventas solo incluye el IVA Interno.</v>
      </c>
      <c r="AJ190" s="69"/>
    </row>
    <row r="191" spans="2:36" x14ac:dyDescent="0.2">
      <c r="B191" s="3" t="str">
        <f>'[2]CUADRO 7B'!B191</f>
        <v>Nota 5/: El Impuesto sobre Aduanas y Recargos incluye el IVA Externo y Aranceles.</v>
      </c>
    </row>
    <row r="192" spans="2:36" hidden="1" x14ac:dyDescent="0.2">
      <c r="B192" s="3" t="str">
        <f>'[2]CUADRO 7B'!B192</f>
        <v>ND: No disponible</v>
      </c>
      <c r="C192" s="75">
        <f>'CUADRO 7A'!C191</f>
        <v>0.26795890219979607</v>
      </c>
      <c r="D192" s="75">
        <f>'CUADRO 7A'!D191</f>
        <v>0.28845321366125209</v>
      </c>
      <c r="E192" s="75">
        <f>'CUADRO 7A'!E191</f>
        <v>0.30862140200845395</v>
      </c>
      <c r="F192" s="75">
        <f>'CUADRO 7A'!F191</f>
        <v>0.32865513379069061</v>
      </c>
      <c r="G192" s="75">
        <f>'CUADRO 7A'!G191</f>
        <v>0.34672125005125309</v>
      </c>
      <c r="H192" s="75">
        <f>'CUADRO 7A'!H191</f>
        <v>0.36355514027576163</v>
      </c>
      <c r="I192" s="75">
        <f>'CUADRO 7A'!I191</f>
        <v>0.37983495170055293</v>
      </c>
      <c r="J192" s="75">
        <f>'CUADRO 7A'!J191</f>
        <v>0.40146450575151543</v>
      </c>
      <c r="K192" s="75">
        <f>'CUADRO 7A'!K191</f>
        <v>0.4322743828871124</v>
      </c>
      <c r="L192" s="75">
        <f>'CUADRO 7A'!L191</f>
        <v>0.44092768606569727</v>
      </c>
      <c r="M192" s="75">
        <f>'CUADRO 7A'!M191</f>
        <v>0.45491048281992202</v>
      </c>
      <c r="N192" s="75">
        <f>'CUADRO 7A'!N191</f>
        <v>0.4718635643771899</v>
      </c>
      <c r="O192" s="75">
        <f>'CUADRO 7A'!O191</f>
        <v>0.48337703534799331</v>
      </c>
      <c r="P192" s="75">
        <f>'CUADRO 7A'!P191</f>
        <v>0.49275454983374445</v>
      </c>
      <c r="Q192" s="75">
        <f>'CUADRO 7A'!Q191</f>
        <v>0.51078936635765948</v>
      </c>
      <c r="R192" s="75">
        <f>'CUADRO 7A'!R191</f>
        <v>0.54536980646007305</v>
      </c>
      <c r="S192" s="75">
        <f>'CUADRO 7A'!S191</f>
        <v>0.57672857033152736</v>
      </c>
      <c r="T192" s="75">
        <f>'CUADRO 7A'!T191</f>
        <v>0.60031676885808682</v>
      </c>
      <c r="U192" s="75">
        <f>'CUADRO 7A'!U191</f>
        <v>0.61940684210777397</v>
      </c>
      <c r="V192" s="75">
        <f>'CUADRO 7A'!V191</f>
        <v>0.64294430210786935</v>
      </c>
      <c r="W192" s="75">
        <f>'CUADRO 7A'!W191</f>
        <v>0.65329570537180603</v>
      </c>
      <c r="X192" s="75">
        <f>'CUADRO 7A'!X191</f>
        <v>0.69001092401370157</v>
      </c>
      <c r="Y192" s="75">
        <f>'CUADRO 7A'!Y191</f>
        <v>0.78054035724429915</v>
      </c>
      <c r="Z192" s="75">
        <f>'CUADRO 7A'!Z191</f>
        <v>0.85297450239657013</v>
      </c>
      <c r="AA192" s="75">
        <f>'CUADRO 7A'!AA191</f>
        <v>0.89732917652119182</v>
      </c>
      <c r="AB192" s="75">
        <f>'CUADRO 7A'!AB191</f>
        <v>0.94310211786038411</v>
      </c>
      <c r="AC192" s="75">
        <f>'CUADRO 7A'!AC191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5"/>
  <sheetViews>
    <sheetView showGridLines="0" topLeftCell="A7" zoomScaleNormal="100" workbookViewId="0">
      <pane ySplit="7" topLeftCell="A14" activePane="bottomLeft" state="frozen"/>
      <selection activeCell="A7" sqref="A7"/>
      <selection pane="bottomLeft" activeCell="D11" sqref="D11:Y11"/>
    </sheetView>
  </sheetViews>
  <sheetFormatPr baseColWidth="10" defaultRowHeight="15" x14ac:dyDescent="0.25"/>
  <cols>
    <col min="2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1A'!C9</f>
        <v>2000</v>
      </c>
      <c r="C3" s="40">
        <f>+'CUADRO 1A'!D9</f>
        <v>2001</v>
      </c>
      <c r="D3" s="40">
        <f>+'CUADRO 1A'!E9</f>
        <v>2002</v>
      </c>
      <c r="E3" s="40">
        <f>+'CUADRO 1A'!F9</f>
        <v>2003</v>
      </c>
      <c r="F3" s="40">
        <f>+'CUADRO 1A'!G9</f>
        <v>2004</v>
      </c>
      <c r="G3" s="40" t="str">
        <f>+'CUADRO 1A'!H9</f>
        <v>2005 1/</v>
      </c>
      <c r="H3" s="40">
        <f>+'CUADRO 1A'!I9</f>
        <v>2006</v>
      </c>
      <c r="I3" s="40">
        <f>+'CUADRO 1A'!J9</f>
        <v>2007</v>
      </c>
      <c r="J3" s="40">
        <f>+'CUADRO 1A'!K9</f>
        <v>2008</v>
      </c>
      <c r="K3" s="40">
        <f>+'CUADRO 1A'!L9</f>
        <v>2009</v>
      </c>
      <c r="L3" s="40">
        <f>+'CUADRO 1A'!M9</f>
        <v>2010</v>
      </c>
      <c r="M3" s="40">
        <f>+'CUADRO 1A'!N9</f>
        <v>2011</v>
      </c>
      <c r="N3" s="40">
        <f>+'CUADRO 1A'!O9</f>
        <v>2012</v>
      </c>
      <c r="O3" s="40" t="str">
        <f>+'CUADRO 1A'!P9</f>
        <v>2013 2/</v>
      </c>
      <c r="P3" s="40">
        <f>+'CUADRO 1A'!Q9</f>
        <v>2014</v>
      </c>
      <c r="Q3" s="40">
        <f>+'CUADRO 1A'!R9</f>
        <v>2015</v>
      </c>
      <c r="R3" s="40">
        <f>+'CUADRO 1A'!S9</f>
        <v>2016</v>
      </c>
      <c r="S3" s="40">
        <f>+'CUADRO 1A'!T9</f>
        <v>2017</v>
      </c>
      <c r="T3" s="40">
        <f>+'CUADRO 1A'!U9</f>
        <v>2018</v>
      </c>
      <c r="U3" s="40">
        <f>+'CUADRO 1A'!V9</f>
        <v>2019</v>
      </c>
      <c r="V3" s="40">
        <f>+'CUADRO 1A'!W9</f>
        <v>2020</v>
      </c>
      <c r="W3" s="40">
        <f>+'CUADRO 1A'!X9</f>
        <v>2021</v>
      </c>
      <c r="X3" s="40">
        <f>+'CUADRO 1A'!Y9</f>
        <v>2022</v>
      </c>
      <c r="Y3" s="40">
        <f>+'CUADRO 1A'!Z9</f>
        <v>2023</v>
      </c>
      <c r="Z3" s="40">
        <f>+'CUADRO 1A'!AA9</f>
        <v>2024</v>
      </c>
      <c r="AA3" s="40">
        <f>+'CUADRO 1A'!AB9</f>
        <v>2025</v>
      </c>
      <c r="AB3" s="40" t="str">
        <f>+'CUADRO 1A'!AC9</f>
        <v>2026 3/</v>
      </c>
      <c r="AC3" s="2"/>
      <c r="AD3" s="2"/>
    </row>
    <row r="4" spans="1:30" x14ac:dyDescent="0.25">
      <c r="A4" s="39" t="s">
        <v>97</v>
      </c>
      <c r="B4" s="43">
        <f>'CUADRO 1A'!C10/1000</f>
        <v>173.21453994606014</v>
      </c>
      <c r="C4" s="43">
        <f>'CUADRO 1A'!D10/1000</f>
        <v>201.02172382723717</v>
      </c>
      <c r="D4" s="43">
        <f>'CUADRO 1A'!E10/1000</f>
        <v>199.93007483748582</v>
      </c>
      <c r="E4" s="43">
        <f>'CUADRO 1A'!F10/1000</f>
        <v>203.39839850414631</v>
      </c>
      <c r="F4" s="43">
        <f>'CUADRO 1A'!G10/1000</f>
        <v>213.38740063542178</v>
      </c>
      <c r="G4" s="43">
        <f>'CUADRO 1A'!H10/1000</f>
        <v>231.66685718317328</v>
      </c>
      <c r="H4" s="43">
        <f>'CUADRO 1A'!I10/1000</f>
        <v>260.50827570197504</v>
      </c>
      <c r="I4" s="43">
        <f>'CUADRO 1A'!J10/1000</f>
        <v>272.84308272057979</v>
      </c>
      <c r="J4" s="43">
        <f>'CUADRO 1A'!K10/1000</f>
        <v>269.45998695513879</v>
      </c>
      <c r="K4" s="43">
        <f>'CUADRO 1A'!L10/1000</f>
        <v>296.71281487425347</v>
      </c>
      <c r="L4" s="43">
        <f>'CUADRO 1A'!M10/1000</f>
        <v>301.49040356200453</v>
      </c>
      <c r="M4" s="43">
        <f>'CUADRO 1A'!N10/1000</f>
        <v>293.34465034018683</v>
      </c>
      <c r="N4" s="43">
        <f>'CUADRO 1A'!O10/1000</f>
        <v>315.22392721273172</v>
      </c>
      <c r="O4" s="43">
        <f>'CUADRO 1A'!P10/1000</f>
        <v>359.25166268828718</v>
      </c>
      <c r="P4" s="43">
        <f>'CUADRO 1A'!Q10/1000</f>
        <v>363.25513632824214</v>
      </c>
      <c r="Q4" s="43">
        <f>'CUADRO 1A'!R10/1000</f>
        <v>358.17176854661221</v>
      </c>
      <c r="R4" s="43">
        <f>'CUADRO 1A'!S10/1000</f>
        <v>341.70054995488647</v>
      </c>
      <c r="S4" s="43">
        <f>'CUADRO 1A'!T10/1000</f>
        <v>357.64319950974038</v>
      </c>
      <c r="T4" s="43">
        <f>'CUADRO 1A'!U10/1000</f>
        <v>354.39668002573541</v>
      </c>
      <c r="U4" s="43">
        <f>'CUADRO 1A'!V10/1000</f>
        <v>366.37134180928285</v>
      </c>
      <c r="V4" s="43">
        <f>'CUADRO 1A'!W10/1000</f>
        <v>450.6566656570858</v>
      </c>
      <c r="W4" s="43">
        <f>'CUADRO 1A'!X10/1000</f>
        <v>471.35395601716112</v>
      </c>
      <c r="X4" s="43">
        <f>'CUADRO 1A'!Y10/1000</f>
        <v>427.60356831810276</v>
      </c>
      <c r="Y4" s="43">
        <f>'CUADRO 1A'!Z10/1000</f>
        <v>470.58172912970537</v>
      </c>
      <c r="Z4" s="43">
        <f>'CUADRO 1A'!AA10/1000</f>
        <v>499.4949429030014</v>
      </c>
      <c r="AA4" s="43">
        <f>'CUADRO 1A'!AB10/1000</f>
        <v>513.36044635584017</v>
      </c>
      <c r="AB4" s="43">
        <f>'CUADRO 1A'!AC10/1000</f>
        <v>520.80729964553905</v>
      </c>
      <c r="AC4" s="38"/>
      <c r="AD4" s="38"/>
    </row>
    <row r="5" spans="1:30" x14ac:dyDescent="0.25">
      <c r="A5" s="39" t="s">
        <v>98</v>
      </c>
      <c r="B5" s="43">
        <f>'CUADRO 1A'!C15/1000</f>
        <v>15.599519377502068</v>
      </c>
      <c r="C5" s="43">
        <f>'CUADRO 1A'!D15/1000</f>
        <v>16.525321692371879</v>
      </c>
      <c r="D5" s="43">
        <f>'CUADRO 1A'!E15/1000</f>
        <v>16.38034883936734</v>
      </c>
      <c r="E5" s="43">
        <f>'CUADRO 1A'!F15/1000</f>
        <v>14.897595097450637</v>
      </c>
      <c r="F5" s="43">
        <f>'CUADRO 1A'!G15/1000</f>
        <v>22.269157691960434</v>
      </c>
      <c r="G5" s="43">
        <f>'CUADRO 1A'!H15/1000</f>
        <v>21.359872146417093</v>
      </c>
      <c r="H5" s="43">
        <f>'CUADRO 1A'!I15/1000</f>
        <v>18.357614225023013</v>
      </c>
      <c r="I5" s="43">
        <f>'CUADRO 1A'!J15/1000</f>
        <v>19.036149178916926</v>
      </c>
      <c r="J5" s="43">
        <f>'CUADRO 1A'!K15/1000</f>
        <v>20.381805217080959</v>
      </c>
      <c r="K5" s="43">
        <f>'CUADRO 1A'!L15/1000</f>
        <v>25.43857146415062</v>
      </c>
      <c r="L5" s="43">
        <f>'CUADRO 1A'!M15/1000</f>
        <v>27.715652605146445</v>
      </c>
      <c r="M5" s="43">
        <f>'CUADRO 1A'!N15/1000</f>
        <v>27.324624774615824</v>
      </c>
      <c r="N5" s="43">
        <f>'CUADRO 1A'!O15/1000</f>
        <v>27.405550815174852</v>
      </c>
      <c r="O5" s="43">
        <f>'CUADRO 1A'!P15/1000</f>
        <v>29.251365090734566</v>
      </c>
      <c r="P5" s="43">
        <f>'CUADRO 1A'!Q15/1000</f>
        <v>22.346618554539447</v>
      </c>
      <c r="Q5" s="43">
        <f>'CUADRO 1A'!R15/1000</f>
        <v>22.478121677699594</v>
      </c>
      <c r="R5" s="43">
        <f>'CUADRO 1A'!S15/1000</f>
        <v>23.16110054255892</v>
      </c>
      <c r="S5" s="43">
        <f>'CUADRO 1A'!T15/1000</f>
        <v>24.348599329581258</v>
      </c>
      <c r="T5" s="43">
        <f>'CUADRO 1A'!U15/1000</f>
        <v>22.189764330821102</v>
      </c>
      <c r="U5" s="43">
        <f>'CUADRO 1A'!V15/1000</f>
        <v>23.104422465825259</v>
      </c>
      <c r="V5" s="43">
        <f>'CUADRO 1A'!W15/1000</f>
        <v>22.66717083501139</v>
      </c>
      <c r="W5" s="43">
        <f>'CUADRO 1A'!X15/1000</f>
        <v>27.154281574611627</v>
      </c>
      <c r="X5" s="43">
        <f>'CUADRO 1A'!Y15/1000</f>
        <v>24.209935453704585</v>
      </c>
      <c r="Y5" s="43">
        <f>'CUADRO 1A'!Z15/1000</f>
        <v>25.532363081705142</v>
      </c>
      <c r="Z5" s="43">
        <f>'CUADRO 1A'!AA15/1000</f>
        <v>30.072269379721</v>
      </c>
      <c r="AA5" s="43">
        <f>'CUADRO 1A'!AB15/1000</f>
        <v>27.91595758136609</v>
      </c>
      <c r="AB5" s="43">
        <f>'CUADRO 1A'!AC15/1000</f>
        <v>29.721726216287003</v>
      </c>
      <c r="AC5" s="38"/>
      <c r="AD5" s="38"/>
    </row>
    <row r="6" spans="1:30" x14ac:dyDescent="0.25">
      <c r="A6" s="39" t="s">
        <v>99</v>
      </c>
      <c r="B6" s="43">
        <f>'CUADRO 1A'!C20/1000</f>
        <v>188.81405932356222</v>
      </c>
      <c r="C6" s="43">
        <f>'CUADRO 1A'!D20/1000</f>
        <v>217.54704551960907</v>
      </c>
      <c r="D6" s="43">
        <f>'CUADRO 1A'!E20/1000</f>
        <v>216.31042367685316</v>
      </c>
      <c r="E6" s="43">
        <f>'CUADRO 1A'!F20/1000</f>
        <v>218.29599360159693</v>
      </c>
      <c r="F6" s="43">
        <f>'CUADRO 1A'!G20/1000</f>
        <v>235.65655832738216</v>
      </c>
      <c r="G6" s="43">
        <f>'CUADRO 1A'!H20/1000</f>
        <v>253.02672932959032</v>
      </c>
      <c r="H6" s="43">
        <f>'CUADRO 1A'!I20/1000</f>
        <v>278.86588992699802</v>
      </c>
      <c r="I6" s="43">
        <f>'CUADRO 1A'!J20/1000</f>
        <v>291.8792318994968</v>
      </c>
      <c r="J6" s="43">
        <f>'CUADRO 1A'!K20/1000</f>
        <v>289.84179217221975</v>
      </c>
      <c r="K6" s="43">
        <f>'CUADRO 1A'!L20/1000</f>
        <v>322.15138633840417</v>
      </c>
      <c r="L6" s="43">
        <f>'CUADRO 1A'!M20/1000</f>
        <v>329.20605616715096</v>
      </c>
      <c r="M6" s="43">
        <f>'CUADRO 1A'!N20/1000</f>
        <v>320.66927511480264</v>
      </c>
      <c r="N6" s="43">
        <f>'CUADRO 1A'!O20/1000</f>
        <v>342.6294780279066</v>
      </c>
      <c r="O6" s="43">
        <f>'CUADRO 1A'!P20/1000</f>
        <v>388.50302777902169</v>
      </c>
      <c r="P6" s="43">
        <f>'CUADRO 1A'!Q20/1000</f>
        <v>385.60175488278162</v>
      </c>
      <c r="Q6" s="43">
        <f>'CUADRO 1A'!R20/1000</f>
        <v>380.64989022431183</v>
      </c>
      <c r="R6" s="43">
        <f>'CUADRO 1A'!S20/1000</f>
        <v>364.86165049744545</v>
      </c>
      <c r="S6" s="43">
        <f>'CUADRO 1A'!T20/1000</f>
        <v>381.99179883932163</v>
      </c>
      <c r="T6" s="43">
        <f>'CUADRO 1A'!U20/1000</f>
        <v>376.58644435655651</v>
      </c>
      <c r="U6" s="43">
        <f>'CUADRO 1A'!V20/1000</f>
        <v>389.47576427510813</v>
      </c>
      <c r="V6" s="43">
        <f>'CUADRO 1A'!W20/1000</f>
        <v>473.32383649209726</v>
      </c>
      <c r="W6" s="43">
        <f>'CUADRO 1A'!X20/1000</f>
        <v>498.50823759177274</v>
      </c>
      <c r="X6" s="43">
        <f>'CUADRO 1A'!Y20/1000</f>
        <v>451.81350377180735</v>
      </c>
      <c r="Y6" s="43">
        <f>'CUADRO 1A'!Z20/1000</f>
        <v>496.11409221141048</v>
      </c>
      <c r="Z6" s="43">
        <f>'CUADRO 1A'!AA20/1000</f>
        <v>529.56721228272249</v>
      </c>
      <c r="AA6" s="43">
        <f>'CUADRO 1A'!AB20/1000</f>
        <v>541.27640393720628</v>
      </c>
      <c r="AB6" s="43">
        <f>'CUADRO 1A'!AC20/1000</f>
        <v>550.52902586182597</v>
      </c>
      <c r="AC6" s="38"/>
      <c r="AD6" s="38"/>
    </row>
    <row r="7" spans="1:30" x14ac:dyDescent="0.25">
      <c r="A7" s="3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8"/>
      <c r="AD7" s="38"/>
    </row>
    <row r="8" spans="1:30" s="76" customFormat="1" ht="11.25" x14ac:dyDescent="0.25"/>
    <row r="9" spans="1:30" s="76" customFormat="1" ht="18" x14ac:dyDescent="0.25">
      <c r="A9" s="77"/>
      <c r="D9" s="124" t="s">
        <v>330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</row>
    <row r="10" spans="1:30" s="76" customFormat="1" x14ac:dyDescent="0.25">
      <c r="A10" s="77"/>
    </row>
    <row r="11" spans="1:30" s="76" customFormat="1" x14ac:dyDescent="0.25">
      <c r="A11" s="77"/>
      <c r="D11" s="125" t="s">
        <v>378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78"/>
      <c r="AA11" s="78"/>
      <c r="AB11" s="78"/>
      <c r="AC11" s="78"/>
      <c r="AD11" s="78"/>
    </row>
    <row r="12" spans="1:30" s="76" customFormat="1" ht="24.75" customHeight="1" x14ac:dyDescent="0.25">
      <c r="A12" s="7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44" t="s">
        <v>384</v>
      </c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44" t="str">
        <f>'[3]GRAFICO 1'!A46</f>
        <v>Nota 1/: En ingresos del presupuesto nacional 2005 no incluye ingresos por $1,486 mm de la Ley de Financiamiento que el Congreso de la República no aprobó.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tr">
        <f>'[3]GRAFICO 1'!A47</f>
        <v>Nota 2/: En ingresos del presupuesto nacional 2013 Incluye sustitución de ingresos CREE contenidos en los Decretos 850 y 939 de 2013. Los cuales no fueron modificados en ingresos estapúblicos.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44" t="str">
        <f>'CUADRO 1A'!B25</f>
        <v>Nota 3/: Información a mayo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1"/>
  <sheetViews>
    <sheetView showGridLines="0" topLeftCell="A8" zoomScaleNormal="100" workbookViewId="0">
      <pane ySplit="7" topLeftCell="A15" activePane="bottomLeft" state="frozen"/>
      <selection activeCell="A8" sqref="A8"/>
      <selection pane="bottomLeft" activeCell="D12" sqref="D12:Y12"/>
    </sheetView>
  </sheetViews>
  <sheetFormatPr baseColWidth="10" defaultRowHeight="15" x14ac:dyDescent="0.25"/>
  <cols>
    <col min="2" max="28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'CUADRO 1B'!C10/1000</f>
        <v>163.62060854433918</v>
      </c>
      <c r="C4" s="43">
        <f>'CUADRO 1B'!D10/1000</f>
        <v>199.9160467812265</v>
      </c>
      <c r="D4" s="43">
        <f>'CUADRO 1B'!E10/1000</f>
        <v>174.93034858646368</v>
      </c>
      <c r="E4" s="43">
        <f>'CUADRO 1B'!F10/1000</f>
        <v>200.68126409467095</v>
      </c>
      <c r="F4" s="43">
        <f>'CUADRO 1B'!G10/1000</f>
        <v>194.58441485396395</v>
      </c>
      <c r="G4" s="43">
        <f>'CUADRO 1B'!H10/1000</f>
        <v>235.99719810754715</v>
      </c>
      <c r="H4" s="43">
        <f>'CUADRO 1B'!I10/1000</f>
        <v>245.27401808069413</v>
      </c>
      <c r="I4" s="43">
        <f>'CUADRO 1B'!J10/1000</f>
        <v>230.42442608735107</v>
      </c>
      <c r="J4" s="43">
        <f>'CUADRO 1B'!K10/1000</f>
        <v>260.07738707415729</v>
      </c>
      <c r="K4" s="43">
        <f>'CUADRO 1B'!L10/1000</f>
        <v>271.93927670513483</v>
      </c>
      <c r="L4" s="43">
        <f>'CUADRO 1B'!M10/1000</f>
        <v>248.55760302379122</v>
      </c>
      <c r="M4" s="43">
        <f>'CUADRO 1B'!N10/1000</f>
        <v>281.28893743632079</v>
      </c>
      <c r="N4" s="43">
        <f>'CUADRO 1B'!O10/1000</f>
        <v>291.73333752728325</v>
      </c>
      <c r="O4" s="43">
        <f>'CUADRO 1B'!P10/1000</f>
        <v>333.0666140880989</v>
      </c>
      <c r="P4" s="43">
        <f>'CUADRO 1B'!Q10/1000</f>
        <v>335.01872950523591</v>
      </c>
      <c r="Q4" s="43">
        <f>'CUADRO 1B'!R10/1000</f>
        <v>334.7750139943613</v>
      </c>
      <c r="R4" s="43">
        <f>'CUADRO 1B'!S10/1000</f>
        <v>317.58069860950621</v>
      </c>
      <c r="S4" s="43">
        <f>'CUADRO 1B'!T10/1000</f>
        <v>335.32082831577083</v>
      </c>
      <c r="T4" s="43">
        <f>'CUADRO 1B'!U10/1000</f>
        <v>331.30397621633267</v>
      </c>
      <c r="U4" s="43">
        <f>'CUADRO 1B'!V10/1000</f>
        <v>345.65330341343474</v>
      </c>
      <c r="V4" s="43">
        <f>'CUADRO 1B'!W10/1000</f>
        <v>420.88847017434506</v>
      </c>
      <c r="W4" s="43">
        <f>'CUADRO 1B'!X10/1000</f>
        <v>438.0665524443823</v>
      </c>
      <c r="X4" s="43">
        <f>'CUADRO 1B'!Y10/1000</f>
        <v>391.81822117242865</v>
      </c>
      <c r="Y4" s="43">
        <f>'CUADRO 1B'!Z10/1000</f>
        <v>438.90647881692598</v>
      </c>
      <c r="Z4" s="43">
        <f>'CUADRO 1B'!AA10/1000</f>
        <v>413.5370050677173</v>
      </c>
      <c r="AA4" s="43">
        <f>'CUADRO 1B'!AB10/1000</f>
        <v>478.90583017108389</v>
      </c>
      <c r="AB4" s="43">
        <f>'CUADRO 1B'!AC10/1000</f>
        <v>228.95220183975405</v>
      </c>
      <c r="AC4" s="38"/>
      <c r="AD4" s="38"/>
    </row>
    <row r="5" spans="1:30" x14ac:dyDescent="0.25">
      <c r="A5" s="39" t="s">
        <v>98</v>
      </c>
      <c r="B5" s="43">
        <f>+'CUADRO 1B'!C15/1000</f>
        <v>12.776890266273847</v>
      </c>
      <c r="C5" s="43">
        <f>+'CUADRO 1B'!D15/1000</f>
        <v>15.002918005566778</v>
      </c>
      <c r="D5" s="43">
        <f>+'CUADRO 1B'!E15/1000</f>
        <v>19.379452757136288</v>
      </c>
      <c r="E5" s="43">
        <f>+'CUADRO 1B'!F15/1000</f>
        <v>15.716531193581224</v>
      </c>
      <c r="F5" s="43">
        <f>+'CUADRO 1B'!G15/1000</f>
        <v>22.407953080241036</v>
      </c>
      <c r="G5" s="43">
        <f>+'CUADRO 1B'!H15/1000</f>
        <v>22.641645937458904</v>
      </c>
      <c r="H5" s="43">
        <f>+'CUADRO 1B'!I15/1000</f>
        <v>19.44534984855963</v>
      </c>
      <c r="I5" s="43">
        <f>+'CUADRO 1B'!J15/1000</f>
        <v>20.586401955816747</v>
      </c>
      <c r="J5" s="43">
        <f>+'CUADRO 1B'!K15/1000</f>
        <v>22.466353373450247</v>
      </c>
      <c r="K5" s="43">
        <f>+'CUADRO 1B'!L15/1000</f>
        <v>25.861706564790214</v>
      </c>
      <c r="L5" s="43">
        <f>+'CUADRO 1B'!M15/1000</f>
        <v>27.13206011821206</v>
      </c>
      <c r="M5" s="43">
        <f>+'CUADRO 1B'!N15/1000</f>
        <v>17.922583291096075</v>
      </c>
      <c r="N5" s="43">
        <f>+'CUADRO 1B'!O15/1000</f>
        <v>27.107997884045005</v>
      </c>
      <c r="O5" s="43">
        <f>+'CUADRO 1B'!P15/1000</f>
        <v>28.226445786232198</v>
      </c>
      <c r="P5" s="43">
        <f>+'CUADRO 1B'!Q15/1000</f>
        <v>24.913966897150896</v>
      </c>
      <c r="Q5" s="43">
        <f>+'CUADRO 1B'!R15/1000</f>
        <v>24.77177139744342</v>
      </c>
      <c r="R5" s="43">
        <f>+'CUADRO 1B'!S15/1000</f>
        <v>25.648431161565334</v>
      </c>
      <c r="S5" s="43">
        <f>+'CUADRO 1B'!T15/1000</f>
        <v>26.764255830294506</v>
      </c>
      <c r="T5" s="43">
        <f>+'CUADRO 1B'!U15/1000</f>
        <v>25.05934169220334</v>
      </c>
      <c r="U5" s="43">
        <f>+'CUADRO 1B'!V15/1000</f>
        <v>25.873119114086563</v>
      </c>
      <c r="V5" s="43">
        <f>+'CUADRO 1B'!W15/1000</f>
        <v>23.958402872295746</v>
      </c>
      <c r="W5" s="43">
        <f>+'CUADRO 1B'!X15/1000</f>
        <v>27.833403933738097</v>
      </c>
      <c r="X5" s="43">
        <f>+'CUADRO 1B'!Y15/1000</f>
        <v>30.455581491803976</v>
      </c>
      <c r="Y5" s="43">
        <f>+'CUADRO 1B'!Z15/1000</f>
        <v>29.380318731554407</v>
      </c>
      <c r="Z5" s="43">
        <f>+'CUADRO 1B'!AA15/1000</f>
        <v>33.246140569672846</v>
      </c>
      <c r="AA5" s="43">
        <f>+'CUADRO 1B'!AB15/1000</f>
        <v>32.703589097618845</v>
      </c>
      <c r="AB5" s="43">
        <f>+'CUADRO 1B'!AC15/1000</f>
        <v>11.020371388052261</v>
      </c>
      <c r="AC5" s="38"/>
      <c r="AD5" s="38"/>
    </row>
    <row r="6" spans="1:30" x14ac:dyDescent="0.25">
      <c r="A6" s="39" t="s">
        <v>99</v>
      </c>
      <c r="B6" s="43">
        <f>+'CUADRO 1B'!C20/1000</f>
        <v>176.397498810613</v>
      </c>
      <c r="C6" s="43">
        <f>+'CUADRO 1B'!D20/1000</f>
        <v>214.91896478679328</v>
      </c>
      <c r="D6" s="43">
        <f>+'CUADRO 1B'!E20/1000</f>
        <v>194.30980134359999</v>
      </c>
      <c r="E6" s="43">
        <f>+'CUADRO 1B'!F20/1000</f>
        <v>216.39779528825215</v>
      </c>
      <c r="F6" s="43">
        <f>+'CUADRO 1B'!G20/1000</f>
        <v>216.99236793420499</v>
      </c>
      <c r="G6" s="43">
        <f>+'CUADRO 1B'!H20/1000</f>
        <v>258.63884404500607</v>
      </c>
      <c r="H6" s="43">
        <f>+'CUADRO 1B'!I20/1000</f>
        <v>264.71936792925379</v>
      </c>
      <c r="I6" s="43">
        <f>+'CUADRO 1B'!J20/1000</f>
        <v>251.01082804316781</v>
      </c>
      <c r="J6" s="43">
        <f>+'CUADRO 1B'!K20/1000</f>
        <v>282.54374044760755</v>
      </c>
      <c r="K6" s="43">
        <f>+'CUADRO 1B'!L20/1000</f>
        <v>297.80098326992498</v>
      </c>
      <c r="L6" s="43">
        <f>+'CUADRO 1B'!M20/1000</f>
        <v>275.68966314200327</v>
      </c>
      <c r="M6" s="43">
        <f>+'CUADRO 1B'!N20/1000</f>
        <v>299.21152072741688</v>
      </c>
      <c r="N6" s="43">
        <f>+'CUADRO 1B'!O20/1000</f>
        <v>318.84133541132826</v>
      </c>
      <c r="O6" s="43">
        <f>+'CUADRO 1B'!P20/1000</f>
        <v>361.29305987433116</v>
      </c>
      <c r="P6" s="43">
        <f>+'CUADRO 1B'!Q20/1000</f>
        <v>359.9326964023868</v>
      </c>
      <c r="Q6" s="43">
        <f>+'CUADRO 1B'!R20/1000</f>
        <v>359.54678539180475</v>
      </c>
      <c r="R6" s="43">
        <f>+'CUADRO 1B'!S20/1000</f>
        <v>343.22912977107148</v>
      </c>
      <c r="S6" s="43">
        <f>+'CUADRO 1B'!T20/1000</f>
        <v>362.0850841460653</v>
      </c>
      <c r="T6" s="43">
        <f>+'CUADRO 1B'!U20/1000</f>
        <v>356.36331790853598</v>
      </c>
      <c r="U6" s="43">
        <f>+'CUADRO 1B'!V20/1000</f>
        <v>371.52642252752128</v>
      </c>
      <c r="V6" s="43">
        <f>+'CUADRO 1B'!W20/1000</f>
        <v>444.84687304664084</v>
      </c>
      <c r="W6" s="43">
        <f>+'CUADRO 1B'!X20/1000</f>
        <v>465.89995637812035</v>
      </c>
      <c r="X6" s="43">
        <f>+'CUADRO 1B'!Y20/1000</f>
        <v>422.27380266423268</v>
      </c>
      <c r="Y6" s="43">
        <f>+'CUADRO 1B'!Z20/1000</f>
        <v>468.28679754848037</v>
      </c>
      <c r="Z6" s="43">
        <f>+'CUADRO 1B'!AA20/1000</f>
        <v>446.78314563739013</v>
      </c>
      <c r="AA6" s="43">
        <f>+'CUADRO 1B'!AB20/1000</f>
        <v>511.60941926870277</v>
      </c>
      <c r="AB6" s="43">
        <f>+'CUADRO 1B'!AC20/1000</f>
        <v>239.97257322780635</v>
      </c>
      <c r="AC6" s="38"/>
      <c r="AD6" s="38"/>
    </row>
    <row r="7" spans="1:30" x14ac:dyDescent="0.25">
      <c r="A7" s="2" t="s">
        <v>96</v>
      </c>
      <c r="B7" s="42">
        <f>+'CUADRO 1B'!C20/'CUADRO 1A'!C20*100</f>
        <v>93.423921630924994</v>
      </c>
      <c r="C7" s="42">
        <f>+'CUADRO 1B'!D20/'CUADRO 1A'!D20*100</f>
        <v>98.791948322470375</v>
      </c>
      <c r="D7" s="42">
        <f>+'CUADRO 1B'!E20/'CUADRO 1A'!E20*100</f>
        <v>89.829143709634636</v>
      </c>
      <c r="E7" s="42">
        <f>+'CUADRO 1B'!F20/'CUADRO 1A'!F20*100</f>
        <v>99.130447480035244</v>
      </c>
      <c r="F7" s="42">
        <f>+'CUADRO 1B'!G20/'CUADRO 1A'!G20*100</f>
        <v>92.07991896102962</v>
      </c>
      <c r="G7" s="42">
        <f>+'CUADRO 1B'!H20/'CUADRO 1A'!H20*100</f>
        <v>102.21799283035644</v>
      </c>
      <c r="H7" s="42">
        <f>+'CUADRO 1B'!I20/'CUADRO 1A'!I20*100</f>
        <v>94.927123571316841</v>
      </c>
      <c r="I7" s="42">
        <f>+'CUADRO 1B'!J20/'CUADRO 1A'!J20*100</f>
        <v>85.998180278067437</v>
      </c>
      <c r="J7" s="42">
        <f>+'CUADRO 1B'!K20/'CUADRO 1A'!K20*100</f>
        <v>97.482056790390033</v>
      </c>
      <c r="K7" s="42">
        <f>+'CUADRO 1B'!L20/'CUADRO 1A'!L20*100</f>
        <v>92.441316691122282</v>
      </c>
      <c r="L7" s="42">
        <f>+'CUADRO 1B'!M20/'CUADRO 1A'!M20*100</f>
        <v>83.743800570310512</v>
      </c>
      <c r="M7" s="42">
        <f>+'CUADRO 1B'!N20/'CUADRO 1A'!N20*100</f>
        <v>93.308447034813781</v>
      </c>
      <c r="N7" s="42">
        <f>+'CUADRO 1B'!O20/'CUADRO 1A'!O20*100</f>
        <v>93.057181549732022</v>
      </c>
      <c r="O7" s="42">
        <f>+'CUADRO 1B'!P20/'CUADRO 1A'!P20*100</f>
        <v>92.996201841657864</v>
      </c>
      <c r="P7" s="42">
        <f>+'CUADRO 1B'!Q20/'CUADRO 1A'!Q20*100</f>
        <v>93.343116789445673</v>
      </c>
      <c r="Q7" s="42">
        <f>+'CUADRO 1B'!R20/'CUADRO 1A'!R20*100</f>
        <v>94.456032859993385</v>
      </c>
      <c r="R7" s="42">
        <f>+'CUADRO 1B'!S20/'CUADRO 1A'!S20*100</f>
        <v>94.071034679342006</v>
      </c>
      <c r="S7" s="42">
        <f>+'CUADRO 1B'!T20/'CUADRO 1A'!T20*100</f>
        <v>94.788706261824814</v>
      </c>
      <c r="T7" s="42">
        <f>+'CUADRO 1B'!U20/'CUADRO 1A'!U20*100</f>
        <v>94.629884651696855</v>
      </c>
      <c r="U7" s="42">
        <f>+'CUADRO 1B'!V20/'CUADRO 1A'!V20*100</f>
        <v>95.391409840097722</v>
      </c>
      <c r="V7" s="42">
        <f>+'CUADRO 1B'!W20/'CUADRO 1A'!W20*100</f>
        <v>93.983619406006426</v>
      </c>
      <c r="W7" s="42">
        <f>+'CUADRO 1B'!X20/'CUADRO 1A'!X20*100</f>
        <v>93.458828008303598</v>
      </c>
      <c r="X7" s="42">
        <f>+'CUADRO 1B'!Y20/'CUADRO 1A'!Y20*100</f>
        <v>93.461970290623725</v>
      </c>
      <c r="Y7" s="42">
        <f>+'CUADRO 1B'!Z20/'CUADRO 1A'!Z20*100</f>
        <v>94.390948554012866</v>
      </c>
      <c r="Z7" s="42">
        <f>+'CUADRO 1B'!AA20/'CUADRO 1A'!AA20*100</f>
        <v>84.367599669079212</v>
      </c>
      <c r="AA7" s="42">
        <f>+'CUADRO 1B'!AB20/'CUADRO 1A'!AB20*100</f>
        <v>94.519069286466589</v>
      </c>
      <c r="AB7" s="42">
        <f>+'CUADRO 1B'!AC20/'CUADRO 1A'!AC20*100</f>
        <v>43.589449775539286</v>
      </c>
      <c r="AC7" s="2"/>
      <c r="AD7" s="2"/>
    </row>
    <row r="8" spans="1:30" x14ac:dyDescent="0.25">
      <c r="A8" s="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2"/>
      <c r="AD8" s="2"/>
    </row>
    <row r="9" spans="1:30" s="76" customFormat="1" ht="11.25" x14ac:dyDescent="0.25"/>
    <row r="10" spans="1:30" s="76" customFormat="1" ht="18" x14ac:dyDescent="0.25">
      <c r="A10" s="77"/>
      <c r="D10" s="124" t="s">
        <v>333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  <row r="11" spans="1:30" s="76" customFormat="1" x14ac:dyDescent="0.25">
      <c r="A11" s="77"/>
    </row>
    <row r="12" spans="1:30" s="76" customFormat="1" x14ac:dyDescent="0.25">
      <c r="A12" s="77"/>
      <c r="D12" s="125" t="str">
        <f>+'GRÁFICO 1'!D11</f>
        <v>(Precios Constantes 2026)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78"/>
      <c r="AA12" s="78"/>
      <c r="AB12" s="78"/>
      <c r="AC12" s="78"/>
      <c r="AD12" s="78"/>
    </row>
    <row r="13" spans="1:30" s="76" customFormat="1" ht="24.75" customHeight="1" x14ac:dyDescent="0.25">
      <c r="A13" s="7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0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e">
        <f>+'CUADRO 1B'!#REF!</f>
        <v>#REF!</v>
      </c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e">
        <f>+'CUADRO 1B'!#REF!</f>
        <v>#REF!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e">
        <f>+'CUADRO 1B'!#REF!</f>
        <v>#REF!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">
        <v>384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44" t="str">
        <f>'[3]GRAFICO 2'!A48</f>
        <v>Nota 1/: 2000-2021 fuente Ingresos corrientes de la nación Plan Financiero y flujo de caja DGCPTN; y 2022-2025 Sistema Integrado de Información Financiera-SIIF.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44" t="str">
        <f>'[3]GRAFICO 2'!A49</f>
        <v>Nota 2/: 2015-2016 la suma del recaudo de la Sobretasa Impuesto sobre la Renta para la Equidad CREE y el Fondo especial Impuesto para la Renta CREE es el registrado en el SIIF.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44" t="str">
        <f>'GRÁFICO 1'!A49</f>
        <v>Nota 3/: Información a mayo de 2026.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0:Y10"/>
    <mergeCell ref="D12:Y12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5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D13" sqref="D13:AE13"/>
    </sheetView>
  </sheetViews>
  <sheetFormatPr baseColWidth="10" defaultRowHeight="15" x14ac:dyDescent="0.25"/>
  <cols>
    <col min="2" max="5" width="7.28515625" bestFit="1" customWidth="1"/>
    <col min="6" max="27" width="8.28515625" bestFit="1" customWidth="1"/>
    <col min="28" max="28" width="8.425781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5">
        <f>+'CUADRO 1A'!C9</f>
        <v>2000</v>
      </c>
      <c r="C3" s="65">
        <f>+'CUADRO 1A'!D9</f>
        <v>2001</v>
      </c>
      <c r="D3" s="65">
        <f>+'CUADRO 1A'!E9</f>
        <v>2002</v>
      </c>
      <c r="E3" s="65">
        <f>+'CUADRO 1A'!F9</f>
        <v>2003</v>
      </c>
      <c r="F3" s="65">
        <f>+'CUADRO 1A'!G9</f>
        <v>2004</v>
      </c>
      <c r="G3" s="65" t="str">
        <f>+'CUADRO 1A'!H9</f>
        <v>2005 1/</v>
      </c>
      <c r="H3" s="65">
        <f>+'CUADRO 1A'!I9</f>
        <v>2006</v>
      </c>
      <c r="I3" s="65">
        <f>+'CUADRO 1A'!J9</f>
        <v>2007</v>
      </c>
      <c r="J3" s="65">
        <f>+'CUADRO 1A'!K9</f>
        <v>2008</v>
      </c>
      <c r="K3" s="65">
        <f>+'CUADRO 1A'!L9</f>
        <v>2009</v>
      </c>
      <c r="L3" s="65">
        <f>+'CUADRO 1A'!M9</f>
        <v>2010</v>
      </c>
      <c r="M3" s="65">
        <f>+'CUADRO 1A'!N9</f>
        <v>2011</v>
      </c>
      <c r="N3" s="65">
        <f>+'CUADRO 1A'!O9</f>
        <v>2012</v>
      </c>
      <c r="O3" s="65" t="str">
        <f>+'CUADRO 1A'!P9</f>
        <v>2013 2/</v>
      </c>
      <c r="P3" s="65">
        <f>+'CUADRO 1A'!Q9</f>
        <v>2014</v>
      </c>
      <c r="Q3" s="65">
        <f>+'CUADRO 1A'!R9</f>
        <v>2015</v>
      </c>
      <c r="R3" s="65">
        <f>+'CUADRO 1A'!S9</f>
        <v>2016</v>
      </c>
      <c r="S3" s="65">
        <f>+'CUADRO 1A'!T9</f>
        <v>2017</v>
      </c>
      <c r="T3" s="65">
        <f>+'CUADRO 1A'!U9</f>
        <v>2018</v>
      </c>
      <c r="U3" s="65">
        <f>+'CUADRO 1A'!V9</f>
        <v>2019</v>
      </c>
      <c r="V3" s="65">
        <f>+'CUADRO 1A'!W9</f>
        <v>2020</v>
      </c>
      <c r="W3" s="65">
        <f>+'CUADRO 1A'!X9</f>
        <v>2021</v>
      </c>
      <c r="X3" s="65">
        <f>+'CUADRO 1A'!Y9</f>
        <v>2022</v>
      </c>
      <c r="Y3" s="65">
        <f>+'CUADRO 1A'!Z9</f>
        <v>2023</v>
      </c>
      <c r="Z3" s="65">
        <f>+'CUADRO 1A'!AA9</f>
        <v>2024</v>
      </c>
      <c r="AA3" s="65">
        <v>2025</v>
      </c>
      <c r="AB3" s="65" t="s">
        <v>372</v>
      </c>
      <c r="AC3" s="2"/>
      <c r="AD3" s="2" t="b">
        <f>ISNUMBER(AB3)</f>
        <v>0</v>
      </c>
    </row>
    <row r="4" spans="1:31" x14ac:dyDescent="0.25">
      <c r="A4" s="41" t="str">
        <f>'CUADRO 1A'!B11</f>
        <v>Ingresos Corrientes de la Nación</v>
      </c>
      <c r="B4" s="123">
        <f>'CUADRO 1A'!C11/1000</f>
        <v>73.334540534496028</v>
      </c>
      <c r="C4" s="123">
        <f>'CUADRO 1A'!D11/1000</f>
        <v>88.501201550070419</v>
      </c>
      <c r="D4" s="123">
        <f>'CUADRO 1A'!E11/1000</f>
        <v>94.394807031318564</v>
      </c>
      <c r="E4" s="123">
        <f>'CUADRO 1A'!F11/1000</f>
        <v>97.03604805337244</v>
      </c>
      <c r="F4" s="123">
        <f>'CUADRO 1A'!G11/1000</f>
        <v>106.1037793171369</v>
      </c>
      <c r="G4" s="123">
        <f>'CUADRO 1A'!H11/1000</f>
        <v>107.26505192697981</v>
      </c>
      <c r="H4" s="123">
        <f>'CUADRO 1A'!I11/1000</f>
        <v>121.93845456463973</v>
      </c>
      <c r="I4" s="123">
        <f>'CUADRO 1A'!J11/1000</f>
        <v>134.68984486879731</v>
      </c>
      <c r="J4" s="123">
        <f>'CUADRO 1A'!K11/1000</f>
        <v>153.1713435290269</v>
      </c>
      <c r="K4" s="123">
        <f>'CUADRO 1A'!L11/1000</f>
        <v>171.08576617881084</v>
      </c>
      <c r="L4" s="123">
        <f>'CUADRO 1A'!M11/1000</f>
        <v>156.4291672482066</v>
      </c>
      <c r="M4" s="123">
        <f>'CUADRO 1A'!N11/1000</f>
        <v>159.18611077213541</v>
      </c>
      <c r="N4" s="123">
        <f>'CUADRO 1A'!O11/1000</f>
        <v>185.15825540079115</v>
      </c>
      <c r="O4" s="123">
        <f>'CUADRO 1A'!P11/1000</f>
        <v>207.18154324492406</v>
      </c>
      <c r="P4" s="123">
        <f>'CUADRO 1A'!Q11/1000</f>
        <v>203.32604246631774</v>
      </c>
      <c r="Q4" s="123">
        <f>'CUADRO 1A'!R11/1000</f>
        <v>202.72536598065446</v>
      </c>
      <c r="R4" s="123">
        <f>'CUADRO 1A'!S11/1000</f>
        <v>203.072936965465</v>
      </c>
      <c r="S4" s="123">
        <f>'CUADRO 1A'!T11/1000</f>
        <v>208.45988335282567</v>
      </c>
      <c r="T4" s="123">
        <f>'CUADRO 1A'!U11/1000</f>
        <v>222.96795184678291</v>
      </c>
      <c r="U4" s="123">
        <f>'CUADRO 1A'!V11/1000</f>
        <v>224.29593621575694</v>
      </c>
      <c r="V4" s="123">
        <f>'CUADRO 1A'!W11/1000</f>
        <v>207.63470337341366</v>
      </c>
      <c r="W4" s="123">
        <f>'CUADRO 1A'!X11/1000</f>
        <v>219.96869706331506</v>
      </c>
      <c r="X4" s="123">
        <f>'CUADRO 1A'!Y11/1000</f>
        <v>218.90165507931385</v>
      </c>
      <c r="Y4" s="123">
        <f>'CUADRO 1A'!Z11/1000</f>
        <v>323.14442134619702</v>
      </c>
      <c r="Z4" s="123">
        <f>'CUADRO 1A'!AA11/1000</f>
        <v>322.07267250623573</v>
      </c>
      <c r="AA4" s="123">
        <f>'CUADRO 1A'!AB11/1000</f>
        <v>324.61472899419073</v>
      </c>
      <c r="AB4" s="123">
        <f>'CUADRO 1A'!AC11/1000</f>
        <v>322.81868851611205</v>
      </c>
      <c r="AC4" s="38"/>
      <c r="AD4" s="38"/>
    </row>
    <row r="5" spans="1:31" x14ac:dyDescent="0.25">
      <c r="A5" s="41" t="str">
        <f>'CUADRO 1A'!B12</f>
        <v>Recursos de Capital de la Nación</v>
      </c>
      <c r="B5" s="123">
        <f>'CUADRO 1A'!C12/1000</f>
        <v>87.892395281066058</v>
      </c>
      <c r="C5" s="123">
        <f>'CUADRO 1A'!D12/1000</f>
        <v>97.526328827360899</v>
      </c>
      <c r="D5" s="123">
        <f>'CUADRO 1A'!E12/1000</f>
        <v>94.921366999488058</v>
      </c>
      <c r="E5" s="123">
        <f>'CUADRO 1A'!F12/1000</f>
        <v>96.214515573120551</v>
      </c>
      <c r="F5" s="123">
        <f>'CUADRO 1A'!G12/1000</f>
        <v>96.28734511147205</v>
      </c>
      <c r="G5" s="123">
        <f>'CUADRO 1A'!H12/1000</f>
        <v>113.78937392233993</v>
      </c>
      <c r="H5" s="123">
        <f>'CUADRO 1A'!I12/1000</f>
        <v>125.26293427860114</v>
      </c>
      <c r="I5" s="123">
        <f>'CUADRO 1A'!J12/1000</f>
        <v>124.39110138273271</v>
      </c>
      <c r="J5" s="123">
        <f>'CUADRO 1A'!K12/1000</f>
        <v>104.98450121631996</v>
      </c>
      <c r="K5" s="123">
        <f>'CUADRO 1A'!L12/1000</f>
        <v>109.94850754321848</v>
      </c>
      <c r="L5" s="123">
        <f>'CUADRO 1A'!M12/1000</f>
        <v>122.91064136439145</v>
      </c>
      <c r="M5" s="123">
        <f>'CUADRO 1A'!N12/1000</f>
        <v>115.65919058420569</v>
      </c>
      <c r="N5" s="123">
        <f>'CUADRO 1A'!O12/1000</f>
        <v>110.16287975318471</v>
      </c>
      <c r="O5" s="123">
        <f>'CUADRO 1A'!P12/1000</f>
        <v>123.24592333078215</v>
      </c>
      <c r="P5" s="123">
        <f>'CUADRO 1A'!Q12/1000</f>
        <v>116.92588088276167</v>
      </c>
      <c r="Q5" s="123">
        <f>'CUADRO 1A'!R12/1000</f>
        <v>117.00684466384321</v>
      </c>
      <c r="R5" s="123">
        <f>'CUADRO 1A'!S12/1000</f>
        <v>104.36082158246097</v>
      </c>
      <c r="S5" s="123">
        <f>'CUADRO 1A'!T12/1000</f>
        <v>122.84768647532175</v>
      </c>
      <c r="T5" s="123">
        <f>'CUADRO 1A'!U12/1000</f>
        <v>110.28826449503569</v>
      </c>
      <c r="U5" s="123">
        <f>'CUADRO 1A'!V12/1000</f>
        <v>122.21410833867043</v>
      </c>
      <c r="V5" s="123">
        <f>'CUADRO 1A'!W12/1000</f>
        <v>159.41838436456013</v>
      </c>
      <c r="W5" s="123">
        <f>'CUADRO 1A'!X12/1000</f>
        <v>194.43075631612322</v>
      </c>
      <c r="X5" s="123">
        <f>'CUADRO 1A'!Y12/1000</f>
        <v>188.11926966683882</v>
      </c>
      <c r="Y5" s="123">
        <f>'CUADRO 1A'!Z12/1000</f>
        <v>127.17394703694391</v>
      </c>
      <c r="Z5" s="123">
        <f>'CUADRO 1A'!AA12/1000</f>
        <v>157.01239722380922</v>
      </c>
      <c r="AA5" s="123">
        <f>'CUADRO 1A'!AB12/1000</f>
        <v>166.07368988911071</v>
      </c>
      <c r="AB5" s="123">
        <f>'CUADRO 1A'!AC12/1000</f>
        <v>176.24278078771601</v>
      </c>
      <c r="AC5" s="38"/>
      <c r="AD5" s="38"/>
    </row>
    <row r="6" spans="1:31" x14ac:dyDescent="0.25">
      <c r="A6" s="41" t="str">
        <f>'CUADRO 1A'!B13</f>
        <v>Contribuciones Parafiscales de la Nación</v>
      </c>
      <c r="B6" s="123">
        <f>'CUADRO 1A'!C13/1000</f>
        <v>2.8345637848361736</v>
      </c>
      <c r="C6" s="123">
        <f>'CUADRO 1A'!D13/1000</f>
        <v>3.6247682117970186</v>
      </c>
      <c r="D6" s="123">
        <f>'CUADRO 1A'!E13/1000</f>
        <v>1.2100616586783899</v>
      </c>
      <c r="E6" s="123">
        <f>'CUADRO 1A'!F13/1000</f>
        <v>2.5056480140135453</v>
      </c>
      <c r="F6" s="123">
        <f>'CUADRO 1A'!G13/1000</f>
        <v>1.3938005244603942</v>
      </c>
      <c r="G6" s="123">
        <f>'CUADRO 1A'!H13/1000</f>
        <v>1.4828579578962484</v>
      </c>
      <c r="H6" s="123">
        <f>'CUADRO 1A'!I13/1000</f>
        <v>1.5768278533071294</v>
      </c>
      <c r="I6" s="123">
        <f>'CUADRO 1A'!J13/1000</f>
        <v>1.5520737618076414</v>
      </c>
      <c r="J6" s="123">
        <f>'CUADRO 1A'!K13/1000</f>
        <v>1.6928123658720193</v>
      </c>
      <c r="K6" s="123">
        <f>'CUADRO 1A'!L13/1000</f>
        <v>1.8937184371647462</v>
      </c>
      <c r="L6" s="123">
        <f>'CUADRO 1A'!M13/1000</f>
        <v>2.5305670868738792</v>
      </c>
      <c r="M6" s="123">
        <f>'CUADRO 1A'!N13/1000</f>
        <v>1.9018954880114971</v>
      </c>
      <c r="N6" s="123">
        <f>'CUADRO 1A'!O13/1000</f>
        <v>2.1604899503617587</v>
      </c>
      <c r="O6" s="123">
        <f>'CUADRO 1A'!P13/1000</f>
        <v>2.4483664838610917</v>
      </c>
      <c r="P6" s="123">
        <f>'CUADRO 1A'!Q13/1000</f>
        <v>2.508024845675783</v>
      </c>
      <c r="Q6" s="123">
        <f>'CUADRO 1A'!R13/1000</f>
        <v>2.5087334187727279</v>
      </c>
      <c r="R6" s="123">
        <f>'CUADRO 1A'!S13/1000</f>
        <v>2.7035574668594915</v>
      </c>
      <c r="S6" s="123">
        <f>'CUADRO 1A'!T13/1000</f>
        <v>2.7657252081950303</v>
      </c>
      <c r="T6" s="123">
        <f>'CUADRO 1A'!U13/1000</f>
        <v>3.1219314163283607</v>
      </c>
      <c r="U6" s="123">
        <f>'CUADRO 1A'!V13/1000</f>
        <v>3.2434909107416381</v>
      </c>
      <c r="V6" s="123">
        <f>'CUADRO 1A'!W13/1000</f>
        <v>3.4276496535616729</v>
      </c>
      <c r="W6" s="123">
        <f>'CUADRO 1A'!X13/1000</f>
        <v>3.5014849073824577</v>
      </c>
      <c r="X6" s="123">
        <f>'CUADRO 1A'!Y13/1000</f>
        <v>3.119511956329128</v>
      </c>
      <c r="Y6" s="123">
        <f>'CUADRO 1A'!Z13/1000</f>
        <v>3.1740484240374953</v>
      </c>
      <c r="Z6" s="123">
        <f>'CUADRO 1A'!AA13/1000</f>
        <v>3.4625477128912037</v>
      </c>
      <c r="AA6" s="123">
        <f>'CUADRO 1A'!AB13/1000</f>
        <v>4.2749239737216316</v>
      </c>
      <c r="AB6" s="123">
        <f>'CUADRO 1A'!AC13/1000</f>
        <v>4.2630200438719994</v>
      </c>
      <c r="AC6" s="38"/>
      <c r="AD6" s="38"/>
    </row>
    <row r="7" spans="1:31" x14ac:dyDescent="0.25">
      <c r="A7" s="41" t="str">
        <f>'CUADRO 1A'!B14</f>
        <v>Fondos Especiales de la Nación</v>
      </c>
      <c r="B7" s="123">
        <f>'CUADRO 1A'!C14/1000</f>
        <v>9.1530403456618821</v>
      </c>
      <c r="C7" s="123">
        <f>'CUADRO 1A'!D14/1000</f>
        <v>11.369425238008855</v>
      </c>
      <c r="D7" s="123">
        <f>'CUADRO 1A'!E14/1000</f>
        <v>9.4038391480008272</v>
      </c>
      <c r="E7" s="123">
        <f>'CUADRO 1A'!F14/1000</f>
        <v>7.6421868636398091</v>
      </c>
      <c r="F7" s="123">
        <f>'CUADRO 1A'!G14/1000</f>
        <v>9.6024756823524484</v>
      </c>
      <c r="G7" s="123">
        <f>'CUADRO 1A'!H14/1000</f>
        <v>9.1295733759572588</v>
      </c>
      <c r="H7" s="123">
        <f>'CUADRO 1A'!I14/1000</f>
        <v>11.730059005426998</v>
      </c>
      <c r="I7" s="123">
        <f>'CUADRO 1A'!J14/1000</f>
        <v>12.210062707242201</v>
      </c>
      <c r="J7" s="123">
        <f>'CUADRO 1A'!K14/1000</f>
        <v>9.6113298439199895</v>
      </c>
      <c r="K7" s="123">
        <f>'CUADRO 1A'!L14/1000</f>
        <v>13.78482271505939</v>
      </c>
      <c r="L7" s="123">
        <f>'CUADRO 1A'!M14/1000</f>
        <v>19.620027862532538</v>
      </c>
      <c r="M7" s="123">
        <f>'CUADRO 1A'!N14/1000</f>
        <v>16.597453495834248</v>
      </c>
      <c r="N7" s="123">
        <f>'CUADRO 1A'!O14/1000</f>
        <v>17.742302108394117</v>
      </c>
      <c r="O7" s="123">
        <f>'CUADRO 1A'!P14/1000</f>
        <v>26.375829628719913</v>
      </c>
      <c r="P7" s="123">
        <f>'CUADRO 1A'!Q14/1000</f>
        <v>40.495188133486934</v>
      </c>
      <c r="Q7" s="123">
        <f>'CUADRO 1A'!R14/1000</f>
        <v>35.930824483341858</v>
      </c>
      <c r="R7" s="123">
        <f>'CUADRO 1A'!S14/1000</f>
        <v>31.563233940101021</v>
      </c>
      <c r="S7" s="123">
        <f>'CUADRO 1A'!T14/1000</f>
        <v>23.569904473397912</v>
      </c>
      <c r="T7" s="123">
        <f>'CUADRO 1A'!U14/1000</f>
        <v>18.018532267588466</v>
      </c>
      <c r="U7" s="123">
        <f>'CUADRO 1A'!V14/1000</f>
        <v>16.617806344113848</v>
      </c>
      <c r="V7" s="123">
        <f>'CUADRO 1A'!W14/1000</f>
        <v>80.175928265550297</v>
      </c>
      <c r="W7" s="123">
        <f>'CUADRO 1A'!X14/1000</f>
        <v>53.453017730340463</v>
      </c>
      <c r="X7" s="123">
        <f>'CUADRO 1A'!Y14/1000</f>
        <v>17.463131615620963</v>
      </c>
      <c r="Y7" s="123">
        <f>'CUADRO 1A'!Z14/1000</f>
        <v>17.089312322526947</v>
      </c>
      <c r="Z7" s="123">
        <f>'CUADRO 1A'!AA14/1000</f>
        <v>16.947325460065272</v>
      </c>
      <c r="AA7" s="123">
        <f>'CUADRO 1A'!AB14/1000</f>
        <v>18.397103498817003</v>
      </c>
      <c r="AB7" s="123">
        <f>'CUADRO 1A'!AC14/1000</f>
        <v>17.482810297839002</v>
      </c>
      <c r="AC7" s="38"/>
      <c r="AD7" s="38"/>
    </row>
    <row r="8" spans="1:31" x14ac:dyDescent="0.25">
      <c r="A8" s="39" t="s">
        <v>334</v>
      </c>
      <c r="B8" s="67">
        <f>'CUADRO 1A'!C10/1000</f>
        <v>173.21453994606014</v>
      </c>
      <c r="C8" s="67">
        <f>'CUADRO 1A'!D10/1000</f>
        <v>201.02172382723717</v>
      </c>
      <c r="D8" s="67">
        <f>'CUADRO 1A'!E10/1000</f>
        <v>199.93007483748582</v>
      </c>
      <c r="E8" s="67">
        <f>'CUADRO 1A'!F10/1000</f>
        <v>203.39839850414631</v>
      </c>
      <c r="F8" s="67">
        <f>'CUADRO 1A'!G10/1000</f>
        <v>213.38740063542178</v>
      </c>
      <c r="G8" s="67">
        <f>'CUADRO 1A'!H10/1000</f>
        <v>231.66685718317328</v>
      </c>
      <c r="H8" s="67">
        <f>'CUADRO 1A'!I10/1000</f>
        <v>260.50827570197504</v>
      </c>
      <c r="I8" s="67">
        <f>'CUADRO 1A'!J10/1000</f>
        <v>272.84308272057979</v>
      </c>
      <c r="J8" s="67">
        <f>'CUADRO 1A'!K10/1000</f>
        <v>269.45998695513879</v>
      </c>
      <c r="K8" s="67">
        <f>'CUADRO 1A'!L10/1000</f>
        <v>296.71281487425347</v>
      </c>
      <c r="L8" s="67">
        <f>'CUADRO 1A'!M10/1000</f>
        <v>301.49040356200453</v>
      </c>
      <c r="M8" s="67">
        <f>'CUADRO 1A'!N10/1000</f>
        <v>293.34465034018683</v>
      </c>
      <c r="N8" s="67">
        <f>'CUADRO 1A'!O10/1000</f>
        <v>315.22392721273172</v>
      </c>
      <c r="O8" s="67">
        <f>'CUADRO 1A'!P10/1000</f>
        <v>359.25166268828718</v>
      </c>
      <c r="P8" s="67">
        <f>'CUADRO 1A'!Q10/1000</f>
        <v>363.25513632824214</v>
      </c>
      <c r="Q8" s="67">
        <f>'CUADRO 1A'!R10/1000</f>
        <v>358.17176854661221</v>
      </c>
      <c r="R8" s="67">
        <f>'CUADRO 1A'!S10/1000</f>
        <v>341.70054995488647</v>
      </c>
      <c r="S8" s="67">
        <f>'CUADRO 1A'!T10/1000</f>
        <v>357.64319950974038</v>
      </c>
      <c r="T8" s="67">
        <f>'CUADRO 1A'!U10/1000</f>
        <v>354.39668002573541</v>
      </c>
      <c r="U8" s="67">
        <f>'CUADRO 1A'!V10/1000</f>
        <v>366.37134180928285</v>
      </c>
      <c r="V8" s="67">
        <f>'CUADRO 1A'!W10/1000</f>
        <v>450.6566656570858</v>
      </c>
      <c r="W8" s="67">
        <f>'CUADRO 1A'!X10/1000</f>
        <v>471.35395601716112</v>
      </c>
      <c r="X8" s="67">
        <f>'CUADRO 1A'!Y10/1000</f>
        <v>427.60356831810276</v>
      </c>
      <c r="Y8" s="67">
        <f>'CUADRO 1A'!Z10/1000</f>
        <v>470.58172912970537</v>
      </c>
      <c r="Z8" s="67">
        <f>'CUADRO 1A'!AA10/1000</f>
        <v>499.4949429030014</v>
      </c>
      <c r="AA8" s="67">
        <f>'CUADRO 1A'!AB10/1000</f>
        <v>513.36044635584017</v>
      </c>
      <c r="AB8" s="67">
        <f>'CUADRO 1A'!AC10/1000</f>
        <v>520.80729964553905</v>
      </c>
      <c r="AC8" s="38"/>
      <c r="AD8" s="38"/>
    </row>
    <row r="9" spans="1:31" x14ac:dyDescent="0.25">
      <c r="A9" s="39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38"/>
      <c r="AD9" s="38"/>
    </row>
    <row r="10" spans="1:31" s="76" customFormat="1" ht="11.25" x14ac:dyDescent="0.25"/>
    <row r="11" spans="1:31" s="76" customFormat="1" ht="18" x14ac:dyDescent="0.25">
      <c r="A11" s="77"/>
      <c r="D11" s="124" t="s">
        <v>338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</row>
    <row r="12" spans="1:31" s="76" customFormat="1" x14ac:dyDescent="0.25">
      <c r="A12" s="77"/>
    </row>
    <row r="13" spans="1:31" s="76" customFormat="1" x14ac:dyDescent="0.25">
      <c r="A13" s="77"/>
      <c r="D13" s="125" t="str">
        <f>+'GRÁFICO 2'!D12</f>
        <v>(Precios Constantes 2026)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31" s="76" customFormat="1" ht="24.75" customHeight="1" x14ac:dyDescent="0.25">
      <c r="A14" s="7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6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132" t="s">
        <v>384</v>
      </c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132" t="str">
        <f>'[3]GRAFICO 3'!A47</f>
        <v>Nota 1/: En ingresos del presupuesto nacional 2005 no incluye ingresos por $1,486 mm de la Ley de Financiamiento que el Congreso de la República no aprobó.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132" t="str">
        <f>'[3]GRAFICO 3'!A48</f>
        <v>Nota 2/: En ingresos del presupuesto nacional 2013 Incluye sustitución de ingresos CREE contenidos en los Decretos 850 y 939 de 2013. Los cuales no fueron modificados en ingresos estapúblicos.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132" t="str">
        <f>'GRÁFICO 2'!A51</f>
        <v>Nota 3/: Información a mayo de 2026.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11:AE11"/>
    <mergeCell ref="D13:AE13"/>
  </mergeCells>
  <phoneticPr fontId="21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1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D14" sqref="D14:AE14"/>
    </sheetView>
  </sheetViews>
  <sheetFormatPr baseColWidth="10" defaultRowHeight="15" x14ac:dyDescent="0.25"/>
  <cols>
    <col min="1" max="1" width="16.140625" customWidth="1"/>
    <col min="2" max="28" width="7" bestFit="1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tr">
        <f>'CUADRO 1B'!B11</f>
        <v>Ingresos Corrientes de la Nación 1/</v>
      </c>
      <c r="B4" s="121">
        <f>'CUADRO 1B'!C11/1000</f>
        <v>75.110538448470351</v>
      </c>
      <c r="C4" s="121">
        <f>'CUADRO 1B'!D11/1000</f>
        <v>87.924662890656137</v>
      </c>
      <c r="D4" s="121">
        <f>'CUADRO 1B'!E11/1000</f>
        <v>88.863858510216815</v>
      </c>
      <c r="E4" s="121">
        <f>'CUADRO 1B'!F11/1000</f>
        <v>96.430872208647401</v>
      </c>
      <c r="F4" s="121">
        <f>'CUADRO 1B'!G11/1000</f>
        <v>106.50030797865874</v>
      </c>
      <c r="G4" s="121">
        <f>'CUADRO 1B'!H11/1000</f>
        <v>117.09867284048215</v>
      </c>
      <c r="H4" s="121">
        <f>'CUADRO 1B'!I11/1000</f>
        <v>135.61156617370085</v>
      </c>
      <c r="I4" s="121">
        <f>'CUADRO 1B'!J11/1000</f>
        <v>143.92966238540475</v>
      </c>
      <c r="J4" s="121">
        <f>'CUADRO 1B'!K11/1000</f>
        <v>150.41032771048674</v>
      </c>
      <c r="K4" s="121">
        <f>'CUADRO 1B'!L11/1000</f>
        <v>148.87745340529969</v>
      </c>
      <c r="L4" s="121">
        <f>'CUADRO 1B'!M11/1000</f>
        <v>149.31256058232512</v>
      </c>
      <c r="M4" s="121">
        <f>'CUADRO 1B'!N11/1000</f>
        <v>179.33129101511631</v>
      </c>
      <c r="N4" s="121">
        <f>'CUADRO 1B'!O11/1000</f>
        <v>199.5553358185584</v>
      </c>
      <c r="O4" s="121">
        <f>'CUADRO 1B'!P11/1000</f>
        <v>200.51035854435611</v>
      </c>
      <c r="P4" s="121">
        <f>'CUADRO 1B'!Q11/1000</f>
        <v>188.72649374860748</v>
      </c>
      <c r="Q4" s="121">
        <f>'CUADRO 1B'!R11/1000</f>
        <v>196.2092946918396</v>
      </c>
      <c r="R4" s="121">
        <f>'CUADRO 1B'!S11/1000</f>
        <v>189.2726914644872</v>
      </c>
      <c r="S4" s="121">
        <f>'CUADRO 1B'!T11/1000</f>
        <v>213.84036195619288</v>
      </c>
      <c r="T4" s="121">
        <f>'CUADRO 1B'!U11/1000</f>
        <v>214.15089923085173</v>
      </c>
      <c r="U4" s="121">
        <f>'CUADRO 1B'!V11/1000</f>
        <v>237.98330269107666</v>
      </c>
      <c r="V4" s="121">
        <f>'CUADRO 1B'!W11/1000</f>
        <v>202.8974720376747</v>
      </c>
      <c r="W4" s="121">
        <f>'CUADRO 1B'!X11/1000</f>
        <v>235.44368735534405</v>
      </c>
      <c r="X4" s="121">
        <f>'CUADRO 1B'!Y11/1000</f>
        <v>273.26060329854784</v>
      </c>
      <c r="Y4" s="121">
        <f>'CUADRO 1B'!Z11/1000</f>
        <v>309.72079498230704</v>
      </c>
      <c r="Z4" s="121">
        <f>'CUADRO 1B'!AA11/1000</f>
        <v>275.46069213049611</v>
      </c>
      <c r="AA4" s="121">
        <f>'CUADRO 1B'!AB11/1000</f>
        <v>289.14817522471162</v>
      </c>
      <c r="AB4" s="41">
        <f>'CUADRO 1B'!AC11/1000</f>
        <v>129.70386387167599</v>
      </c>
      <c r="AC4" s="38"/>
      <c r="AD4" s="38"/>
    </row>
    <row r="5" spans="1:31" x14ac:dyDescent="0.25">
      <c r="A5" s="41" t="str">
        <f>'CUADRO 1B'!B12</f>
        <v>Recursos de Capital de la Nación</v>
      </c>
      <c r="B5" s="121">
        <f>'CUADRO 1B'!C12/1000</f>
        <v>78.082315493461238</v>
      </c>
      <c r="C5" s="121">
        <f>'CUADRO 1B'!D12/1000</f>
        <v>105.04993125696096</v>
      </c>
      <c r="D5" s="121">
        <f>'CUADRO 1B'!E12/1000</f>
        <v>75.962064546291003</v>
      </c>
      <c r="E5" s="121">
        <f>'CUADRO 1B'!F12/1000</f>
        <v>94.766517355248496</v>
      </c>
      <c r="F5" s="121">
        <f>'CUADRO 1B'!G12/1000</f>
        <v>79.005894079863026</v>
      </c>
      <c r="G5" s="121">
        <f>'CUADRO 1B'!H12/1000</f>
        <v>108.43668032987328</v>
      </c>
      <c r="H5" s="121">
        <f>'CUADRO 1B'!I12/1000</f>
        <v>98.604676114039862</v>
      </c>
      <c r="I5" s="121">
        <f>'CUADRO 1B'!J12/1000</f>
        <v>72.443914570077069</v>
      </c>
      <c r="J5" s="121">
        <f>'CUADRO 1B'!K12/1000</f>
        <v>97.94285449012493</v>
      </c>
      <c r="K5" s="121">
        <f>'CUADRO 1B'!L12/1000</f>
        <v>113.2889596697546</v>
      </c>
      <c r="L5" s="121">
        <f>'CUADRO 1B'!M12/1000</f>
        <v>88.863836436243275</v>
      </c>
      <c r="M5" s="121">
        <f>'CUADRO 1B'!N12/1000</f>
        <v>88.531210876658534</v>
      </c>
      <c r="N5" s="121">
        <f>'CUADRO 1B'!O12/1000</f>
        <v>78.408770847222087</v>
      </c>
      <c r="O5" s="121">
        <f>'CUADRO 1B'!P12/1000</f>
        <v>108.6831542598939</v>
      </c>
      <c r="P5" s="121">
        <f>'CUADRO 1B'!Q12/1000</f>
        <v>104.74101520407305</v>
      </c>
      <c r="Q5" s="121">
        <f>'CUADRO 1B'!R12/1000</f>
        <v>102.25568043061445</v>
      </c>
      <c r="R5" s="121">
        <f>'CUADRO 1B'!S12/1000</f>
        <v>94.510520148623712</v>
      </c>
      <c r="S5" s="121">
        <f>'CUADRO 1B'!T12/1000</f>
        <v>93.921797034593212</v>
      </c>
      <c r="T5" s="121">
        <f>'CUADRO 1B'!U12/1000</f>
        <v>95.361568371707932</v>
      </c>
      <c r="U5" s="121">
        <f>'CUADRO 1B'!V12/1000</f>
        <v>86.239804374386452</v>
      </c>
      <c r="V5" s="121">
        <f>'CUADRO 1B'!W12/1000</f>
        <v>162.77220746501115</v>
      </c>
      <c r="W5" s="121">
        <f>'CUADRO 1B'!X12/1000</f>
        <v>138.81064163274576</v>
      </c>
      <c r="X5" s="121">
        <f>'CUADRO 1B'!Y12/1000</f>
        <v>94.175756849463411</v>
      </c>
      <c r="Y5" s="121">
        <f>'CUADRO 1B'!Z12/1000</f>
        <v>106.39081201522082</v>
      </c>
      <c r="Z5" s="121">
        <f>'CUADRO 1B'!AA12/1000</f>
        <v>114.52595201935729</v>
      </c>
      <c r="AA5" s="121">
        <f>'CUADRO 1B'!AB12/1000</f>
        <v>164.50331008444718</v>
      </c>
      <c r="AB5" s="41">
        <f>'CUADRO 1B'!AC12/1000</f>
        <v>89.511128867416502</v>
      </c>
      <c r="AC5" s="38"/>
      <c r="AD5" s="38"/>
    </row>
    <row r="6" spans="1:31" x14ac:dyDescent="0.25">
      <c r="A6" s="41" t="str">
        <f>'CUADRO 1B'!B13</f>
        <v>Contribuciones Parafiscales de la Nación</v>
      </c>
      <c r="B6" s="121">
        <f>'CUADRO 1B'!C13/1000</f>
        <v>0</v>
      </c>
      <c r="C6" s="121">
        <f>'CUADRO 1B'!D13/1000</f>
        <v>0</v>
      </c>
      <c r="D6" s="121">
        <f>'CUADRO 1B'!E13/1000</f>
        <v>2.1235499823957369</v>
      </c>
      <c r="E6" s="121">
        <f>'CUADRO 1B'!F13/1000</f>
        <v>0</v>
      </c>
      <c r="F6" s="121">
        <f>'CUADRO 1B'!G13/1000</f>
        <v>0</v>
      </c>
      <c r="G6" s="121">
        <f>'CUADRO 1B'!H13/1000</f>
        <v>0</v>
      </c>
      <c r="H6" s="121">
        <f>'CUADRO 1B'!I13/1000</f>
        <v>0</v>
      </c>
      <c r="I6" s="121">
        <f>'CUADRO 1B'!J13/1000</f>
        <v>1.5585203692509453</v>
      </c>
      <c r="J6" s="121">
        <f>'CUADRO 1B'!K13/1000</f>
        <v>1.4863613778723312</v>
      </c>
      <c r="K6" s="121">
        <f>'CUADRO 1B'!L13/1000</f>
        <v>0.47711710787118666</v>
      </c>
      <c r="L6" s="121">
        <f>'CUADRO 1B'!M13/1000</f>
        <v>0</v>
      </c>
      <c r="M6" s="121">
        <f>'CUADRO 1B'!N13/1000</f>
        <v>2.2629656582436026</v>
      </c>
      <c r="N6" s="121">
        <f>'CUADRO 1B'!O13/1000</f>
        <v>1.313374060745262</v>
      </c>
      <c r="O6" s="121">
        <f>'CUADRO 1B'!P13/1000</f>
        <v>3.5951287414529407</v>
      </c>
      <c r="P6" s="121">
        <f>'CUADRO 1B'!Q13/1000</f>
        <v>3.9049026390133865</v>
      </c>
      <c r="Q6" s="121">
        <f>'CUADRO 1B'!R13/1000</f>
        <v>2.6092516817727045</v>
      </c>
      <c r="R6" s="121">
        <f>'CUADRO 1B'!S13/1000</f>
        <v>2.8320613851302081</v>
      </c>
      <c r="S6" s="121">
        <f>'CUADRO 1B'!T13/1000</f>
        <v>2.9233779172903231</v>
      </c>
      <c r="T6" s="121">
        <f>'CUADRO 1B'!U13/1000</f>
        <v>3.2152363497912591</v>
      </c>
      <c r="U6" s="121">
        <f>'CUADRO 1B'!V13/1000</f>
        <v>3.2754537695356065</v>
      </c>
      <c r="V6" s="121">
        <f>'CUADRO 1B'!W13/1000</f>
        <v>3.3324445846217476</v>
      </c>
      <c r="W6" s="121">
        <f>'CUADRO 1B'!X13/1000</f>
        <v>3.3142370333903721</v>
      </c>
      <c r="X6" s="121">
        <f>'CUADRO 1B'!Y13/1000</f>
        <v>3.4255615987808152</v>
      </c>
      <c r="Y6" s="121">
        <f>'CUADRO 1B'!Z13/1000</f>
        <v>2.9969795228699669</v>
      </c>
      <c r="Z6" s="121">
        <f>'CUADRO 1B'!AA13/1000</f>
        <v>3.9750282977542657</v>
      </c>
      <c r="AA6" s="121">
        <f>'CUADRO 1B'!AB13/1000</f>
        <v>4.167023404117753</v>
      </c>
      <c r="AB6" s="41">
        <f>'CUADRO 1B'!AC13/1000</f>
        <v>1.6835557646544999</v>
      </c>
      <c r="AC6" s="38"/>
      <c r="AD6" s="38"/>
    </row>
    <row r="7" spans="1:31" x14ac:dyDescent="0.25">
      <c r="A7" s="41" t="str">
        <f>'CUADRO 1B'!B14</f>
        <v>Fondos Especiales de la Nación</v>
      </c>
      <c r="B7" s="121">
        <f>'CUADRO 1B'!C14/1000</f>
        <v>10.427754602407557</v>
      </c>
      <c r="C7" s="121">
        <f>'CUADRO 1B'!D14/1000</f>
        <v>6.9414526336094236</v>
      </c>
      <c r="D7" s="121">
        <f>'CUADRO 1B'!E14/1000</f>
        <v>7.9808755475601458</v>
      </c>
      <c r="E7" s="121">
        <f>'CUADRO 1B'!F14/1000</f>
        <v>9.4838745307750578</v>
      </c>
      <c r="F7" s="121">
        <f>'CUADRO 1B'!G14/1000</f>
        <v>9.0782127954421998</v>
      </c>
      <c r="G7" s="121">
        <f>'CUADRO 1B'!H14/1000</f>
        <v>10.461844937191714</v>
      </c>
      <c r="H7" s="121">
        <f>'CUADRO 1B'!I14/1000</f>
        <v>11.057775792953406</v>
      </c>
      <c r="I7" s="121">
        <f>'CUADRO 1B'!J14/1000</f>
        <v>12.492328762618309</v>
      </c>
      <c r="J7" s="121">
        <f>'CUADRO 1B'!K14/1000</f>
        <v>10.237843495673268</v>
      </c>
      <c r="K7" s="121">
        <f>'CUADRO 1B'!L14/1000</f>
        <v>9.295746522209301</v>
      </c>
      <c r="L7" s="121">
        <f>'CUADRO 1B'!M14/1000</f>
        <v>10.381206005222849</v>
      </c>
      <c r="M7" s="121">
        <f>'CUADRO 1B'!N14/1000</f>
        <v>11.163469886302353</v>
      </c>
      <c r="N7" s="121">
        <f>'CUADRO 1B'!O14/1000</f>
        <v>12.455856800757504</v>
      </c>
      <c r="O7" s="121">
        <f>'CUADRO 1B'!P14/1000</f>
        <v>20.277972542396032</v>
      </c>
      <c r="P7" s="121">
        <f>'CUADRO 1B'!Q14/1000</f>
        <v>37.646317913541942</v>
      </c>
      <c r="Q7" s="121">
        <f>'CUADRO 1B'!R14/1000</f>
        <v>33.700787190134569</v>
      </c>
      <c r="R7" s="121">
        <f>'CUADRO 1B'!S14/1000</f>
        <v>30.965425611265083</v>
      </c>
      <c r="S7" s="121">
        <f>'CUADRO 1B'!T14/1000</f>
        <v>24.635291407694339</v>
      </c>
      <c r="T7" s="121">
        <f>'CUADRO 1B'!U14/1000</f>
        <v>18.576272263981789</v>
      </c>
      <c r="U7" s="121">
        <f>'CUADRO 1B'!V14/1000</f>
        <v>18.154742578436068</v>
      </c>
      <c r="V7" s="121">
        <f>'CUADRO 1B'!W14/1000</f>
        <v>51.88634608703746</v>
      </c>
      <c r="W7" s="121">
        <f>'CUADRO 1B'!X14/1000</f>
        <v>60.497986422902073</v>
      </c>
      <c r="X7" s="121">
        <f>'CUADRO 1B'!Y14/1000</f>
        <v>20.956299425636601</v>
      </c>
      <c r="Y7" s="121">
        <f>'CUADRO 1B'!Z14/1000</f>
        <v>19.79789229652814</v>
      </c>
      <c r="Z7" s="121">
        <f>'CUADRO 1B'!AA14/1000</f>
        <v>19.575332620109663</v>
      </c>
      <c r="AA7" s="121">
        <f>'CUADRO 1B'!AB14/1000</f>
        <v>21.087321457807359</v>
      </c>
      <c r="AB7" s="41">
        <f>'CUADRO 1B'!AC14/1000</f>
        <v>8.0536533360070699</v>
      </c>
      <c r="AC7" s="38"/>
      <c r="AD7" s="38"/>
    </row>
    <row r="8" spans="1:31" x14ac:dyDescent="0.25">
      <c r="A8" s="39" t="s">
        <v>335</v>
      </c>
      <c r="B8" s="43">
        <f>'CUADRO 1B'!C10/1000</f>
        <v>163.62060854433918</v>
      </c>
      <c r="C8" s="43">
        <f>'CUADRO 1B'!D10/1000</f>
        <v>199.9160467812265</v>
      </c>
      <c r="D8" s="43">
        <f>'CUADRO 1B'!E10/1000</f>
        <v>174.93034858646368</v>
      </c>
      <c r="E8" s="43">
        <f>'CUADRO 1B'!F10/1000</f>
        <v>200.68126409467095</v>
      </c>
      <c r="F8" s="43">
        <f>'CUADRO 1B'!G10/1000</f>
        <v>194.58441485396395</v>
      </c>
      <c r="G8" s="43">
        <f>'CUADRO 1B'!H10/1000</f>
        <v>235.99719810754715</v>
      </c>
      <c r="H8" s="43">
        <f>'CUADRO 1B'!I10/1000</f>
        <v>245.27401808069413</v>
      </c>
      <c r="I8" s="43">
        <f>'CUADRO 1B'!J10/1000</f>
        <v>230.42442608735107</v>
      </c>
      <c r="J8" s="43">
        <f>'CUADRO 1B'!K10/1000</f>
        <v>260.07738707415729</v>
      </c>
      <c r="K8" s="43">
        <f>'CUADRO 1B'!L10/1000</f>
        <v>271.93927670513483</v>
      </c>
      <c r="L8" s="43">
        <f>'CUADRO 1B'!M10/1000</f>
        <v>248.55760302379122</v>
      </c>
      <c r="M8" s="43">
        <f>'CUADRO 1B'!N10/1000</f>
        <v>281.28893743632079</v>
      </c>
      <c r="N8" s="43">
        <f>'CUADRO 1B'!O10/1000</f>
        <v>291.73333752728325</v>
      </c>
      <c r="O8" s="43">
        <f>'CUADRO 1B'!P10/1000</f>
        <v>333.0666140880989</v>
      </c>
      <c r="P8" s="43">
        <f>'CUADRO 1B'!Q10/1000</f>
        <v>335.01872950523591</v>
      </c>
      <c r="Q8" s="43">
        <f>'CUADRO 1B'!R10/1000</f>
        <v>334.7750139943613</v>
      </c>
      <c r="R8" s="43">
        <f>'CUADRO 1B'!S10/1000</f>
        <v>317.58069860950621</v>
      </c>
      <c r="S8" s="43">
        <f>'CUADRO 1B'!T10/1000</f>
        <v>335.32082831577083</v>
      </c>
      <c r="T8" s="43">
        <f>'CUADRO 1B'!U10/1000</f>
        <v>331.30397621633267</v>
      </c>
      <c r="U8" s="43">
        <f>'CUADRO 1B'!V10/1000</f>
        <v>345.65330341343474</v>
      </c>
      <c r="V8" s="43">
        <f>'CUADRO 1B'!W10/1000</f>
        <v>420.88847017434506</v>
      </c>
      <c r="W8" s="43">
        <f>'CUADRO 1B'!X10/1000</f>
        <v>438.0665524443823</v>
      </c>
      <c r="X8" s="43">
        <f>'CUADRO 1B'!Y10/1000</f>
        <v>391.81822117242865</v>
      </c>
      <c r="Y8" s="43">
        <f>'CUADRO 1B'!Z10/1000</f>
        <v>438.90647881692598</v>
      </c>
      <c r="Z8" s="43">
        <f>'CUADRO 1B'!AA10/1000</f>
        <v>413.5370050677173</v>
      </c>
      <c r="AA8" s="43">
        <f>'CUADRO 1B'!AB10/1000</f>
        <v>478.90583017108389</v>
      </c>
      <c r="AB8" s="43">
        <f>'CUADRO 1B'!AC10/1000</f>
        <v>228.95220183975405</v>
      </c>
      <c r="AC8" s="38"/>
      <c r="AD8" s="38"/>
    </row>
    <row r="9" spans="1:31" x14ac:dyDescent="0.25">
      <c r="A9" s="2" t="s">
        <v>96</v>
      </c>
      <c r="B9" s="122">
        <f>'CUADRO 1B'!C10/'CUADRO 1A'!C10*100</f>
        <v>94.461243608816801</v>
      </c>
      <c r="C9" s="122">
        <f>'CUADRO 1B'!D10/'CUADRO 1A'!D10*100</f>
        <v>99.449971363810945</v>
      </c>
      <c r="D9" s="122">
        <f>'CUADRO 1B'!E10/'CUADRO 1A'!E10*100</f>
        <v>87.495765071191371</v>
      </c>
      <c r="E9" s="122">
        <f>'CUADRO 1B'!F10/'CUADRO 1A'!F10*100</f>
        <v>98.664131856760918</v>
      </c>
      <c r="F9" s="122">
        <f>'CUADRO 1B'!G10/'CUADRO 1A'!G10*100</f>
        <v>91.188333647878665</v>
      </c>
      <c r="G9" s="122">
        <f>'CUADRO 1B'!H10/'CUADRO 1A'!H10*100</f>
        <v>101.86921037261276</v>
      </c>
      <c r="H9" s="122">
        <f>'CUADRO 1B'!I10/'CUADRO 1A'!I10*100</f>
        <v>94.152102239274313</v>
      </c>
      <c r="I9" s="122">
        <f>'CUADRO 1B'!J10/'CUADRO 1A'!J10*100</f>
        <v>84.453094353625261</v>
      </c>
      <c r="J9" s="122">
        <f>'CUADRO 1B'!K10/'CUADRO 1A'!K10*100</f>
        <v>96.517998836486413</v>
      </c>
      <c r="K9" s="122">
        <f>'CUADRO 1B'!L10/'CUADRO 1A'!L10*100</f>
        <v>91.650667943136327</v>
      </c>
      <c r="L9" s="122">
        <f>'CUADRO 1B'!M10/'CUADRO 1A'!M10*100</f>
        <v>82.442956753239699</v>
      </c>
      <c r="M9" s="122">
        <f>'CUADRO 1B'!N10/'CUADRO 1A'!N10*100</f>
        <v>95.890256430487071</v>
      </c>
      <c r="N9" s="122">
        <f>'CUADRO 1B'!O10/'CUADRO 1A'!O10*100</f>
        <v>92.54796744233326</v>
      </c>
      <c r="O9" s="122">
        <f>'CUADRO 1B'!P10/'CUADRO 1A'!P10*100</f>
        <v>92.711224102835033</v>
      </c>
      <c r="P9" s="122">
        <f>'CUADRO 1B'!Q10/'CUADRO 1A'!Q10*100</f>
        <v>92.22683893518537</v>
      </c>
      <c r="Q9" s="122">
        <f>'CUADRO 1B'!R10/'CUADRO 1A'!R10*100</f>
        <v>93.467727887323392</v>
      </c>
      <c r="R9" s="122">
        <f>'CUADRO 1B'!S10/'CUADRO 1A'!S10*100</f>
        <v>92.941231335868565</v>
      </c>
      <c r="S9" s="122">
        <f>'CUADRO 1B'!T10/'CUADRO 1A'!T10*100</f>
        <v>93.758480176732235</v>
      </c>
      <c r="T9" s="122">
        <f>'CUADRO 1B'!U10/'CUADRO 1A'!U10*100</f>
        <v>93.483939012147133</v>
      </c>
      <c r="U9" s="122">
        <f>'CUADRO 1B'!V10/'CUADRO 1A'!V10*100</f>
        <v>94.3450712346838</v>
      </c>
      <c r="V9" s="122">
        <f>'CUADRO 1B'!W10/'CUADRO 1A'!W10*100</f>
        <v>93.394484592980149</v>
      </c>
      <c r="W9" s="122">
        <f>'CUADRO 1B'!X10/'CUADRO 1A'!X10*100</f>
        <v>92.937917853909568</v>
      </c>
      <c r="X9" s="122">
        <f>'CUADRO 1B'!Y10/'CUADRO 1A'!Y10*100</f>
        <v>91.631186033730046</v>
      </c>
      <c r="Y9" s="122">
        <f>'CUADRO 1B'!Z10/'CUADRO 1A'!Z10*100</f>
        <v>93.268916247267043</v>
      </c>
      <c r="Z9" s="122">
        <f>'CUADRO 1B'!AA10/'CUADRO 1A'!AA10*100</f>
        <v>82.791029407483592</v>
      </c>
      <c r="AA9" s="122">
        <f>'CUADRO 1B'!AB10/'CUADRO 1A'!AB10*100</f>
        <v>93.288416271776086</v>
      </c>
      <c r="AB9" s="122">
        <f>'CUADRO 1B'!AC10/'CUADRO 1A'!AC10*100</f>
        <v>43.961020130781328</v>
      </c>
      <c r="AC9" s="2"/>
      <c r="AD9" s="2"/>
    </row>
    <row r="10" spans="1:31" x14ac:dyDescent="0.25">
      <c r="A10" s="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2"/>
      <c r="AD10" s="2"/>
    </row>
    <row r="11" spans="1:31" s="76" customFormat="1" ht="11.25" x14ac:dyDescent="0.25"/>
    <row r="12" spans="1:31" s="76" customFormat="1" ht="18" x14ac:dyDescent="0.25">
      <c r="A12" s="77"/>
      <c r="D12" s="124" t="s">
        <v>339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</row>
    <row r="13" spans="1:31" s="76" customFormat="1" x14ac:dyDescent="0.25">
      <c r="A13" s="77"/>
    </row>
    <row r="14" spans="1:31" s="76" customFormat="1" x14ac:dyDescent="0.25">
      <c r="A14" s="77"/>
      <c r="D14" s="125" t="str">
        <f>'GRÁFICO 3'!D13</f>
        <v>(Precios Constantes 2026)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</row>
    <row r="15" spans="1:31" s="76" customFormat="1" ht="24.75" customHeight="1" x14ac:dyDescent="0.25">
      <c r="A15" s="77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</row>
    <row r="16" spans="1:31" ht="9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44" t="s">
        <v>384</v>
      </c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44" t="str">
        <f>'[3]GRAFICO 4'!A46</f>
        <v>Nota 1/: 2000-2021 fuente Ingresos corrientes de la nación Plan Financiero y flujo de caja DGCPTN; y 2022-2025 Sistema Integrado de Información Financiera-SIIF.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tr">
        <f>'[3]GRAFICO 4'!A47</f>
        <v>Nota 2/: 2015-2016 la suma del recaudo de la Sobretasa Impuesto sobre la Renta para la Equidad CREE y el Fondo especial Impuesto para la Renta CREE es el registrado en el 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44" t="str">
        <f>'GRÁFICO 3'!A50</f>
        <v>Nota 3/: Información a mayo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2:AE12"/>
    <mergeCell ref="D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68.42578125" style="44" customWidth="1"/>
    <col min="3" max="24" width="8" style="44" customWidth="1"/>
    <col min="25" max="26" width="8" style="52" customWidth="1"/>
    <col min="27" max="29" width="8" style="44" customWidth="1"/>
    <col min="30" max="16384" width="11.42578125" style="44"/>
  </cols>
  <sheetData>
    <row r="1" spans="1:30" s="76" customFormat="1" ht="16.5" customHeight="1" x14ac:dyDescent="0.25"/>
    <row r="2" spans="1:30" s="76" customFormat="1" ht="16.5" customHeight="1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6.5" customHeight="1" x14ac:dyDescent="0.25">
      <c r="A3" s="77"/>
    </row>
    <row r="4" spans="1:30" s="76" customFormat="1" ht="16.5" customHeight="1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340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5" t="s">
        <v>369</v>
      </c>
      <c r="C9" s="81">
        <v>2000</v>
      </c>
      <c r="D9" s="80">
        <v>2001</v>
      </c>
      <c r="E9" s="80">
        <v>2002</v>
      </c>
      <c r="F9" s="80">
        <v>2003</v>
      </c>
      <c r="G9" s="80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s="51" customFormat="1" x14ac:dyDescent="0.2">
      <c r="B10" s="83" t="s">
        <v>266</v>
      </c>
      <c r="C10" s="58">
        <f>'[2]CUADROS 1A'!C10/C$27</f>
        <v>173214.53994606013</v>
      </c>
      <c r="D10" s="58">
        <f>'[2]CUADROS 1A'!D10/D$27</f>
        <v>201021.72382723718</v>
      </c>
      <c r="E10" s="58">
        <f>'[2]CUADROS 1A'!E10/E$27</f>
        <v>199930.07483748582</v>
      </c>
      <c r="F10" s="58">
        <f>'[2]CUADROS 1A'!F10/F$27</f>
        <v>203398.39850414632</v>
      </c>
      <c r="G10" s="58">
        <f>'[2]CUADROS 1A'!G10/G$27</f>
        <v>213387.40063542177</v>
      </c>
      <c r="H10" s="58">
        <f>'[2]CUADROS 1A'!H10/H$27</f>
        <v>231666.85718317327</v>
      </c>
      <c r="I10" s="58">
        <f>'[2]CUADROS 1A'!I10/I$27</f>
        <v>260508.27570197501</v>
      </c>
      <c r="J10" s="58">
        <f>'[2]CUADROS 1A'!J10/J$27</f>
        <v>272843.08272057981</v>
      </c>
      <c r="K10" s="58">
        <f>'[2]CUADROS 1A'!K10/K$27</f>
        <v>269459.9869551388</v>
      </c>
      <c r="L10" s="58">
        <f>'[2]CUADROS 1A'!L10/L$27</f>
        <v>296712.81487425347</v>
      </c>
      <c r="M10" s="58">
        <f>'[2]CUADROS 1A'!M10/M$27</f>
        <v>301490.4035620045</v>
      </c>
      <c r="N10" s="58">
        <f>'[2]CUADROS 1A'!N10/N$27</f>
        <v>293344.65034018684</v>
      </c>
      <c r="O10" s="58">
        <f>'[2]CUADROS 1A'!O10/O$27</f>
        <v>315223.92721273174</v>
      </c>
      <c r="P10" s="58">
        <f>'[2]CUADROS 1A'!P10/P$27</f>
        <v>359251.66268828721</v>
      </c>
      <c r="Q10" s="58">
        <f>'[2]CUADROS 1A'!Q10/Q$27</f>
        <v>363255.13632824214</v>
      </c>
      <c r="R10" s="58">
        <f>'[2]CUADROS 1A'!R10/R$27</f>
        <v>358171.76854661223</v>
      </c>
      <c r="S10" s="58">
        <f>'[2]CUADROS 1A'!S10/S$27</f>
        <v>341700.54995488649</v>
      </c>
      <c r="T10" s="58">
        <f>'[2]CUADROS 1A'!T10/T$27</f>
        <v>357643.1995097404</v>
      </c>
      <c r="U10" s="58">
        <f>'[2]CUADROS 1A'!U10/U$27</f>
        <v>354396.6800257354</v>
      </c>
      <c r="V10" s="58">
        <f>'[2]CUADROS 1A'!V10/V$27</f>
        <v>366371.34180928284</v>
      </c>
      <c r="W10" s="58">
        <f>'[2]CUADROS 1A'!W10/W$27</f>
        <v>450656.66565708577</v>
      </c>
      <c r="X10" s="58">
        <f>'[2]CUADROS 1A'!X10/X$27</f>
        <v>471353.95601716114</v>
      </c>
      <c r="Y10" s="58">
        <f>'[2]CUADROS 1A'!Y10/Y$27</f>
        <v>427603.56831810274</v>
      </c>
      <c r="Z10" s="58">
        <f>'[2]CUADROS 1A'!Z10/Z$27</f>
        <v>470581.72912970535</v>
      </c>
      <c r="AA10" s="58">
        <f>'[2]CUADROS 1A'!AA10/AA$27</f>
        <v>499494.94290300139</v>
      </c>
      <c r="AB10" s="58">
        <f>'[2]CUADROS 1A'!AB10/AB$27</f>
        <v>513360.44635584013</v>
      </c>
      <c r="AC10" s="58">
        <f>'[2]CUADROS 1A'!AC10/AC$27</f>
        <v>520807.29964553908</v>
      </c>
    </row>
    <row r="11" spans="1:30" s="51" customFormat="1" ht="12.75" x14ac:dyDescent="0.2">
      <c r="A11" s="57"/>
      <c r="B11" s="82" t="s">
        <v>267</v>
      </c>
      <c r="C11" s="48">
        <f>'[2]CUADROS 1A'!C11/C$27</f>
        <v>73334.540534496031</v>
      </c>
      <c r="D11" s="48">
        <f>'[2]CUADROS 1A'!D11/D$27</f>
        <v>88501.201550070415</v>
      </c>
      <c r="E11" s="48">
        <f>'[2]CUADROS 1A'!E11/E$27</f>
        <v>94394.80703131856</v>
      </c>
      <c r="F11" s="48">
        <f>'[2]CUADROS 1A'!F11/F$27</f>
        <v>97036.048053372433</v>
      </c>
      <c r="G11" s="48">
        <f>'[2]CUADROS 1A'!G11/G$27</f>
        <v>106103.7793171369</v>
      </c>
      <c r="H11" s="48">
        <f>'[2]CUADROS 1A'!H11/H$27</f>
        <v>107265.05192697981</v>
      </c>
      <c r="I11" s="48">
        <f>'[2]CUADROS 1A'!I11/I$27</f>
        <v>121938.45456463973</v>
      </c>
      <c r="J11" s="48">
        <f>'[2]CUADROS 1A'!J11/J$27</f>
        <v>134689.84486879731</v>
      </c>
      <c r="K11" s="48">
        <f>'[2]CUADROS 1A'!K11/K$27</f>
        <v>153171.3435290269</v>
      </c>
      <c r="L11" s="48">
        <f>'[2]CUADROS 1A'!L11/L$27</f>
        <v>171085.76617881085</v>
      </c>
      <c r="M11" s="48">
        <f>'[2]CUADROS 1A'!M11/M$27</f>
        <v>156429.16724820659</v>
      </c>
      <c r="N11" s="48">
        <f>'[2]CUADROS 1A'!N11/N$27</f>
        <v>159186.11077213541</v>
      </c>
      <c r="O11" s="48">
        <f>'[2]CUADROS 1A'!O11/O$27</f>
        <v>185158.25540079115</v>
      </c>
      <c r="P11" s="48">
        <f>'[2]CUADROS 1A'!P11/P$27</f>
        <v>207181.54324492405</v>
      </c>
      <c r="Q11" s="48">
        <f>'[2]CUADROS 1A'!Q11/Q$27</f>
        <v>203326.04246631774</v>
      </c>
      <c r="R11" s="48">
        <f>'[2]CUADROS 1A'!R11/R$27</f>
        <v>202725.36598065446</v>
      </c>
      <c r="S11" s="48">
        <f>'[2]CUADROS 1A'!S11/S$27</f>
        <v>203072.93696546499</v>
      </c>
      <c r="T11" s="48">
        <f>'[2]CUADROS 1A'!T11/T$27</f>
        <v>208459.88335282568</v>
      </c>
      <c r="U11" s="48">
        <f>'[2]CUADROS 1A'!U11/U$27</f>
        <v>222967.9518467829</v>
      </c>
      <c r="V11" s="48">
        <f>'[2]CUADROS 1A'!V11/V$27</f>
        <v>224295.93621575693</v>
      </c>
      <c r="W11" s="48">
        <f>'[2]CUADROS 1A'!W11/W$27</f>
        <v>207634.70337341365</v>
      </c>
      <c r="X11" s="48">
        <f>'[2]CUADROS 1A'!X11/X$27</f>
        <v>219968.69706331505</v>
      </c>
      <c r="Y11" s="48">
        <f>'[2]CUADROS 1A'!Y11/Y$27</f>
        <v>218901.65507931384</v>
      </c>
      <c r="Z11" s="48">
        <f>'[2]CUADROS 1A'!Z11/Z$27</f>
        <v>323144.42134619702</v>
      </c>
      <c r="AA11" s="48">
        <f>'[2]CUADROS 1A'!AA11/AA$27</f>
        <v>322072.67250623571</v>
      </c>
      <c r="AB11" s="48">
        <f>'[2]CUADROS 1A'!AB11/AB$27</f>
        <v>324614.72899419075</v>
      </c>
      <c r="AC11" s="48">
        <f>'[2]CUADROS 1A'!AC11/AC$27</f>
        <v>322818.68851611204</v>
      </c>
    </row>
    <row r="12" spans="1:30" s="51" customFormat="1" ht="12.75" x14ac:dyDescent="0.2">
      <c r="A12" s="57"/>
      <c r="B12" s="82" t="s">
        <v>336</v>
      </c>
      <c r="C12" s="48">
        <f>'[2]CUADROS 1A'!C12/C$27</f>
        <v>87892.395281066056</v>
      </c>
      <c r="D12" s="48">
        <f>'[2]CUADROS 1A'!D12/D$27</f>
        <v>97526.328827360892</v>
      </c>
      <c r="E12" s="48">
        <f>'[2]CUADROS 1A'!E12/E$27</f>
        <v>94921.366999488062</v>
      </c>
      <c r="F12" s="48">
        <f>'[2]CUADROS 1A'!F12/F$27</f>
        <v>96214.515573120545</v>
      </c>
      <c r="G12" s="48">
        <f>'[2]CUADROS 1A'!G12/G$27</f>
        <v>96287.345111472052</v>
      </c>
      <c r="H12" s="48">
        <f>'[2]CUADROS 1A'!H12/H$27</f>
        <v>113789.37392233993</v>
      </c>
      <c r="I12" s="48">
        <f>'[2]CUADROS 1A'!I12/I$27</f>
        <v>125262.93427860114</v>
      </c>
      <c r="J12" s="48">
        <f>'[2]CUADROS 1A'!J12/J$27</f>
        <v>124391.10138273271</v>
      </c>
      <c r="K12" s="48">
        <f>'[2]CUADROS 1A'!K12/K$27</f>
        <v>104984.50121631996</v>
      </c>
      <c r="L12" s="48">
        <f>'[2]CUADROS 1A'!L12/L$27</f>
        <v>109948.50754321848</v>
      </c>
      <c r="M12" s="48">
        <f>'[2]CUADROS 1A'!M12/M$27</f>
        <v>122910.64136439146</v>
      </c>
      <c r="N12" s="48">
        <f>'[2]CUADROS 1A'!N12/N$27</f>
        <v>115659.19058420569</v>
      </c>
      <c r="O12" s="48">
        <f>'[2]CUADROS 1A'!O12/O$27</f>
        <v>110162.87975318471</v>
      </c>
      <c r="P12" s="48">
        <f>'[2]CUADROS 1A'!P12/P$27</f>
        <v>123245.92333078214</v>
      </c>
      <c r="Q12" s="48">
        <f>'[2]CUADROS 1A'!Q12/Q$27</f>
        <v>116925.88088276167</v>
      </c>
      <c r="R12" s="48">
        <f>'[2]CUADROS 1A'!R12/R$27</f>
        <v>117006.84466384321</v>
      </c>
      <c r="S12" s="48">
        <f>'[2]CUADROS 1A'!S12/S$27</f>
        <v>104360.82158246097</v>
      </c>
      <c r="T12" s="48">
        <f>'[2]CUADROS 1A'!T12/T$27</f>
        <v>122847.68647532175</v>
      </c>
      <c r="U12" s="48">
        <f>'[2]CUADROS 1A'!U12/U$27</f>
        <v>110288.26449503569</v>
      </c>
      <c r="V12" s="48">
        <f>'[2]CUADROS 1A'!V12/V$27</f>
        <v>122214.10833867043</v>
      </c>
      <c r="W12" s="48">
        <f>'[2]CUADROS 1A'!W12/W$27</f>
        <v>159418.38436456013</v>
      </c>
      <c r="X12" s="48">
        <f>'[2]CUADROS 1A'!X12/X$27</f>
        <v>194430.75631612321</v>
      </c>
      <c r="Y12" s="48">
        <f>'[2]CUADROS 1A'!Y12/Y$27</f>
        <v>188119.26966683881</v>
      </c>
      <c r="Z12" s="48">
        <f>'[2]CUADROS 1A'!Z12/Z$27</f>
        <v>127173.94703694391</v>
      </c>
      <c r="AA12" s="48">
        <f>'[2]CUADROS 1A'!AA12/AA$27</f>
        <v>157012.39722380921</v>
      </c>
      <c r="AB12" s="48">
        <f>'[2]CUADROS 1A'!AB12/AB$27</f>
        <v>166073.68988911071</v>
      </c>
      <c r="AC12" s="48">
        <f>'[2]CUADROS 1A'!AC12/AC$27</f>
        <v>176242.78078771601</v>
      </c>
    </row>
    <row r="13" spans="1:30" x14ac:dyDescent="0.2">
      <c r="B13" s="82" t="s">
        <v>268</v>
      </c>
      <c r="C13" s="48">
        <f>'[2]CUADROS 1A'!C13/C$27</f>
        <v>2834.5637848361735</v>
      </c>
      <c r="D13" s="48">
        <f>'[2]CUADROS 1A'!D13/D$27</f>
        <v>3624.7682117970185</v>
      </c>
      <c r="E13" s="48">
        <f>'[2]CUADROS 1A'!E13/E$27</f>
        <v>1210.0616586783899</v>
      </c>
      <c r="F13" s="48">
        <f>'[2]CUADROS 1A'!F13/F$27</f>
        <v>2505.6480140135454</v>
      </c>
      <c r="G13" s="48">
        <f>'[2]CUADROS 1A'!G13/G$27</f>
        <v>1393.8005244603942</v>
      </c>
      <c r="H13" s="48">
        <f>'[2]CUADROS 1A'!H13/H$27</f>
        <v>1482.8579578962483</v>
      </c>
      <c r="I13" s="48">
        <f>'[2]CUADROS 1A'!I13/I$27</f>
        <v>1576.8278533071293</v>
      </c>
      <c r="J13" s="48">
        <f>'[2]CUADROS 1A'!J13/J$27</f>
        <v>1552.0737618076414</v>
      </c>
      <c r="K13" s="48">
        <f>'[2]CUADROS 1A'!K13/K$27</f>
        <v>1692.8123658720194</v>
      </c>
      <c r="L13" s="48">
        <f>'[2]CUADROS 1A'!L13/L$27</f>
        <v>1893.7184371647461</v>
      </c>
      <c r="M13" s="48">
        <f>'[2]CUADROS 1A'!M13/M$27</f>
        <v>2530.5670868738794</v>
      </c>
      <c r="N13" s="48">
        <f>'[2]CUADROS 1A'!N13/N$27</f>
        <v>1901.895488011497</v>
      </c>
      <c r="O13" s="48">
        <f>'[2]CUADROS 1A'!O13/O$27</f>
        <v>2160.4899503617589</v>
      </c>
      <c r="P13" s="48">
        <f>'[2]CUADROS 1A'!P13/P$27</f>
        <v>2448.3664838610916</v>
      </c>
      <c r="Q13" s="48">
        <f>'[2]CUADROS 1A'!Q13/Q$27</f>
        <v>2508.0248456757831</v>
      </c>
      <c r="R13" s="48">
        <f>'[2]CUADROS 1A'!R13/R$27</f>
        <v>2508.7334187727279</v>
      </c>
      <c r="S13" s="48">
        <f>'[2]CUADROS 1A'!S13/S$27</f>
        <v>2703.5574668594913</v>
      </c>
      <c r="T13" s="48">
        <f>'[2]CUADROS 1A'!T13/T$27</f>
        <v>2765.7252081950305</v>
      </c>
      <c r="U13" s="48">
        <f>'[2]CUADROS 1A'!U13/U$27</f>
        <v>3121.9314163283607</v>
      </c>
      <c r="V13" s="48">
        <f>'[2]CUADROS 1A'!V13/V$27</f>
        <v>3243.4909107416379</v>
      </c>
      <c r="W13" s="48">
        <f>'[2]CUADROS 1A'!W13/W$27</f>
        <v>3427.6496535616729</v>
      </c>
      <c r="X13" s="48">
        <f>'[2]CUADROS 1A'!X13/X$27</f>
        <v>3501.4849073824575</v>
      </c>
      <c r="Y13" s="48">
        <f>'[2]CUADROS 1A'!Y13/Y$27</f>
        <v>3119.5119563291282</v>
      </c>
      <c r="Z13" s="48">
        <f>'[2]CUADROS 1A'!Z13/Z$27</f>
        <v>3174.0484240374954</v>
      </c>
      <c r="AA13" s="48">
        <f>'[2]CUADROS 1A'!AA13/AA$27</f>
        <v>3462.5477128912034</v>
      </c>
      <c r="AB13" s="48">
        <f>'[2]CUADROS 1A'!AB13/AB$27</f>
        <v>4274.9239737216312</v>
      </c>
      <c r="AC13" s="48">
        <f>'[2]CUADROS 1A'!AC13/AC$27</f>
        <v>4263.0200438719994</v>
      </c>
    </row>
    <row r="14" spans="1:30" x14ac:dyDescent="0.2">
      <c r="B14" s="82" t="s">
        <v>269</v>
      </c>
      <c r="C14" s="48">
        <f>'[2]CUADROS 1A'!C14/C$27</f>
        <v>9153.0403456618824</v>
      </c>
      <c r="D14" s="48">
        <f>'[2]CUADROS 1A'!D14/D$27</f>
        <v>11369.425238008855</v>
      </c>
      <c r="E14" s="48">
        <f>'[2]CUADROS 1A'!E14/E$27</f>
        <v>9403.8391480008268</v>
      </c>
      <c r="F14" s="48">
        <f>'[2]CUADROS 1A'!F14/F$27</f>
        <v>7642.1868636398094</v>
      </c>
      <c r="G14" s="48">
        <f>'[2]CUADROS 1A'!G14/G$27</f>
        <v>9602.4756823524476</v>
      </c>
      <c r="H14" s="48">
        <f>'[2]CUADROS 1A'!H14/H$27</f>
        <v>9129.5733759572595</v>
      </c>
      <c r="I14" s="48">
        <f>'[2]CUADROS 1A'!I14/I$27</f>
        <v>11730.059005426998</v>
      </c>
      <c r="J14" s="48">
        <f>'[2]CUADROS 1A'!J14/J$27</f>
        <v>12210.062707242201</v>
      </c>
      <c r="K14" s="48">
        <f>'[2]CUADROS 1A'!K14/K$27</f>
        <v>9611.3298439199898</v>
      </c>
      <c r="L14" s="48">
        <f>'[2]CUADROS 1A'!L14/L$27</f>
        <v>13784.82271505939</v>
      </c>
      <c r="M14" s="48">
        <f>'[2]CUADROS 1A'!M14/M$27</f>
        <v>19620.027862532537</v>
      </c>
      <c r="N14" s="48">
        <f>'[2]CUADROS 1A'!N14/N$27</f>
        <v>16597.453495834248</v>
      </c>
      <c r="O14" s="48">
        <f>'[2]CUADROS 1A'!O14/O$27</f>
        <v>17742.302108394117</v>
      </c>
      <c r="P14" s="48">
        <f>'[2]CUADROS 1A'!P14/P$27</f>
        <v>26375.829628719912</v>
      </c>
      <c r="Q14" s="48">
        <f>'[2]CUADROS 1A'!Q14/Q$27</f>
        <v>40495.188133486932</v>
      </c>
      <c r="R14" s="48">
        <f>'[2]CUADROS 1A'!R14/R$27</f>
        <v>35930.824483341858</v>
      </c>
      <c r="S14" s="48">
        <f>'[2]CUADROS 1A'!S14/S$27</f>
        <v>31563.233940101021</v>
      </c>
      <c r="T14" s="48">
        <f>'[2]CUADROS 1A'!T14/T$27</f>
        <v>23569.904473397914</v>
      </c>
      <c r="U14" s="48">
        <f>'[2]CUADROS 1A'!U14/U$27</f>
        <v>18018.532267588467</v>
      </c>
      <c r="V14" s="48">
        <f>'[2]CUADROS 1A'!V14/V$27</f>
        <v>16617.806344113847</v>
      </c>
      <c r="W14" s="48">
        <f>'[2]CUADROS 1A'!W14/W$27</f>
        <v>80175.92826555029</v>
      </c>
      <c r="X14" s="48">
        <f>'[2]CUADROS 1A'!X14/X$27</f>
        <v>53453.017730340463</v>
      </c>
      <c r="Y14" s="48">
        <f>'[2]CUADROS 1A'!Y14/Y$27</f>
        <v>17463.131615620961</v>
      </c>
      <c r="Z14" s="48">
        <f>'[2]CUADROS 1A'!Z14/Z$27</f>
        <v>17089.312322526948</v>
      </c>
      <c r="AA14" s="48">
        <f>'[2]CUADROS 1A'!AA14/AA$27</f>
        <v>16947.325460065273</v>
      </c>
      <c r="AB14" s="48">
        <f>'[2]CUADROS 1A'!AB14/AB$27</f>
        <v>18397.103498817003</v>
      </c>
      <c r="AC14" s="48">
        <f>'[2]CUADROS 1A'!AC14/AC$27</f>
        <v>17482.810297839002</v>
      </c>
    </row>
    <row r="15" spans="1:30" x14ac:dyDescent="0.2">
      <c r="A15" s="51"/>
      <c r="B15" s="83" t="s">
        <v>323</v>
      </c>
      <c r="C15" s="58">
        <f>'[2]CUADROS 1A'!C15/C$27</f>
        <v>15599.519377502067</v>
      </c>
      <c r="D15" s="58">
        <f>'[2]CUADROS 1A'!D15/D$27</f>
        <v>16525.321692371879</v>
      </c>
      <c r="E15" s="58">
        <f>'[2]CUADROS 1A'!E15/E$27</f>
        <v>16380.34883936734</v>
      </c>
      <c r="F15" s="58">
        <f>'[2]CUADROS 1A'!F15/F$27</f>
        <v>14897.595097450638</v>
      </c>
      <c r="G15" s="58">
        <f>'[2]CUADROS 1A'!G15/G$27</f>
        <v>22269.157691960434</v>
      </c>
      <c r="H15" s="58">
        <f>'[2]CUADROS 1A'!H15/H$27</f>
        <v>21359.872146417092</v>
      </c>
      <c r="I15" s="58">
        <f>'[2]CUADROS 1A'!I15/I$27</f>
        <v>18357.614225023015</v>
      </c>
      <c r="J15" s="58">
        <f>'[2]CUADROS 1A'!J15/J$27</f>
        <v>19036.149178916927</v>
      </c>
      <c r="K15" s="58">
        <f>'[2]CUADROS 1A'!K15/K$27</f>
        <v>20381.805217080961</v>
      </c>
      <c r="L15" s="58">
        <f>'[2]CUADROS 1A'!L15/L$27</f>
        <v>25438.57146415062</v>
      </c>
      <c r="M15" s="58">
        <f>'[2]CUADROS 1A'!M15/M$27</f>
        <v>27715.652605146446</v>
      </c>
      <c r="N15" s="58">
        <f>'[2]CUADROS 1A'!N15/N$27</f>
        <v>27324.624774615822</v>
      </c>
      <c r="O15" s="58">
        <f>'[2]CUADROS 1A'!O15/O$27</f>
        <v>27405.550815174851</v>
      </c>
      <c r="P15" s="58">
        <f>'[2]CUADROS 1A'!P15/P$27</f>
        <v>29251.365090734565</v>
      </c>
      <c r="Q15" s="58">
        <f>'[2]CUADROS 1A'!Q15/Q$27</f>
        <v>22346.618554539447</v>
      </c>
      <c r="R15" s="58">
        <f>'[2]CUADROS 1A'!R15/R$27</f>
        <v>22478.121677699593</v>
      </c>
      <c r="S15" s="58">
        <f>'[2]CUADROS 1A'!S15/S$27</f>
        <v>23161.100542558921</v>
      </c>
      <c r="T15" s="58">
        <f>'[2]CUADROS 1A'!T15/T$27</f>
        <v>24348.599329581259</v>
      </c>
      <c r="U15" s="58">
        <f>'[2]CUADROS 1A'!U15/U$27</f>
        <v>22189.764330821101</v>
      </c>
      <c r="V15" s="58">
        <f>'[2]CUADROS 1A'!V15/V$27</f>
        <v>23104.422465825261</v>
      </c>
      <c r="W15" s="58">
        <f>'[2]CUADROS 1A'!W15/W$27</f>
        <v>22667.170835011391</v>
      </c>
      <c r="X15" s="58">
        <f>'[2]CUADROS 1A'!X15/X$27</f>
        <v>27154.281574611628</v>
      </c>
      <c r="Y15" s="58">
        <f>'[2]CUADROS 1A'!Y15/Y$27</f>
        <v>24209.935453704584</v>
      </c>
      <c r="Z15" s="58">
        <f>'[2]CUADROS 1A'!Z15/Z$27</f>
        <v>25532.363081705142</v>
      </c>
      <c r="AA15" s="58">
        <f>'[2]CUADROS 1A'!AA15/AA$27</f>
        <v>30072.269379721001</v>
      </c>
      <c r="AB15" s="58">
        <f>'[2]CUADROS 1A'!AB15/AB$27</f>
        <v>27915.957581366089</v>
      </c>
      <c r="AC15" s="58">
        <f>'[2]CUADROS 1A'!AC15/AC$27</f>
        <v>29721.726216287003</v>
      </c>
    </row>
    <row r="16" spans="1:30" x14ac:dyDescent="0.2">
      <c r="A16" s="51"/>
      <c r="B16" s="82" t="s">
        <v>1</v>
      </c>
      <c r="C16" s="48">
        <f>'[2]CUADROS 1A'!C16/C$27</f>
        <v>7476.0431779318769</v>
      </c>
      <c r="D16" s="48">
        <f>'[2]CUADROS 1A'!D16/D$27</f>
        <v>8236.8883275361877</v>
      </c>
      <c r="E16" s="48">
        <f>'[2]CUADROS 1A'!E16/E$27</f>
        <v>9338.8432221921848</v>
      </c>
      <c r="F16" s="48">
        <f>'[2]CUADROS 1A'!F16/F$27</f>
        <v>8182.0774438526241</v>
      </c>
      <c r="G16" s="48">
        <f>'[2]CUADROS 1A'!G16/G$27</f>
        <v>14836.749853127174</v>
      </c>
      <c r="H16" s="48">
        <f>'[2]CUADROS 1A'!H16/H$27</f>
        <v>14608.34905025845</v>
      </c>
      <c r="I16" s="48">
        <f>'[2]CUADROS 1A'!I16/I$27</f>
        <v>9457.3593698533004</v>
      </c>
      <c r="J16" s="48">
        <f>'[2]CUADROS 1A'!J16/J$27</f>
        <v>8984.1041643851113</v>
      </c>
      <c r="K16" s="48">
        <f>'[2]CUADROS 1A'!K16/K$27</f>
        <v>10123.372010211862</v>
      </c>
      <c r="L16" s="48">
        <f>'[2]CUADROS 1A'!L16/L$27</f>
        <v>13094.260205401466</v>
      </c>
      <c r="M16" s="48">
        <f>'[2]CUADROS 1A'!M16/M$27</f>
        <v>11920.322032715145</v>
      </c>
      <c r="N16" s="48">
        <f>'[2]CUADROS 1A'!N16/N$27</f>
        <v>12004.402212849287</v>
      </c>
      <c r="O16" s="48">
        <f>'[2]CUADROS 1A'!O16/O$27</f>
        <v>12159.930771374824</v>
      </c>
      <c r="P16" s="48">
        <f>'[2]CUADROS 1A'!P16/P$27</f>
        <v>13260.387507693298</v>
      </c>
      <c r="Q16" s="48">
        <f>'[2]CUADROS 1A'!Q16/Q$27</f>
        <v>13434.020518143901</v>
      </c>
      <c r="R16" s="48">
        <f>'[2]CUADROS 1A'!R16/R$27</f>
        <v>12627.925804374714</v>
      </c>
      <c r="S16" s="48">
        <f>'[2]CUADROS 1A'!S16/S$27</f>
        <v>12139.954008782748</v>
      </c>
      <c r="T16" s="48">
        <f>'[2]CUADROS 1A'!T16/T$27</f>
        <v>12731.482433237119</v>
      </c>
      <c r="U16" s="48">
        <f>'[2]CUADROS 1A'!U16/U$27</f>
        <v>11658.194491933253</v>
      </c>
      <c r="V16" s="48">
        <f>'[2]CUADROS 1A'!V16/V$27</f>
        <v>12532.629094113216</v>
      </c>
      <c r="W16" s="48">
        <f>'[2]CUADROS 1A'!W16/W$27</f>
        <v>12754.650331865787</v>
      </c>
      <c r="X16" s="48">
        <f>'[2]CUADROS 1A'!X16/X$27</f>
        <v>15821.409139482294</v>
      </c>
      <c r="Y16" s="48">
        <f>'[2]CUADROS 1A'!Y16/Y$27</f>
        <v>14486.557789170081</v>
      </c>
      <c r="Z16" s="48">
        <f>'[2]CUADROS 1A'!Z16/Z$27</f>
        <v>12922.323899204192</v>
      </c>
      <c r="AA16" s="48">
        <f>'[2]CUADROS 1A'!AA16/AA$27</f>
        <v>15155.860909241614</v>
      </c>
      <c r="AB16" s="48">
        <f>'[2]CUADROS 1A'!AB16/AB$27</f>
        <v>13414.592060127143</v>
      </c>
      <c r="AC16" s="48">
        <f>'[2]CUADROS 1A'!AC16/AC$27</f>
        <v>14507.025308021</v>
      </c>
    </row>
    <row r="17" spans="1:29" x14ac:dyDescent="0.2">
      <c r="A17" s="51"/>
      <c r="B17" s="82" t="s">
        <v>337</v>
      </c>
      <c r="C17" s="48">
        <f>'[2]CUADROS 1A'!C17/C$27</f>
        <v>2792.6318219278382</v>
      </c>
      <c r="D17" s="48">
        <f>'[2]CUADROS 1A'!D17/D$27</f>
        <v>3044.4135323078376</v>
      </c>
      <c r="E17" s="48">
        <f>'[2]CUADROS 1A'!E17/E$27</f>
        <v>1833.9615502378408</v>
      </c>
      <c r="F17" s="48">
        <f>'[2]CUADROS 1A'!F17/F$27</f>
        <v>1455.8403685783319</v>
      </c>
      <c r="G17" s="48">
        <f>'[2]CUADROS 1A'!G17/G$27</f>
        <v>2073.51084055196</v>
      </c>
      <c r="H17" s="48">
        <f>'[2]CUADROS 1A'!H17/H$27</f>
        <v>1248.0306995077583</v>
      </c>
      <c r="I17" s="48">
        <f>'[2]CUADROS 1A'!I17/I$27</f>
        <v>2636.7470719323537</v>
      </c>
      <c r="J17" s="48">
        <f>'[2]CUADROS 1A'!J17/J$27</f>
        <v>3286.6046810441335</v>
      </c>
      <c r="K17" s="48">
        <f>'[2]CUADROS 1A'!K17/K$27</f>
        <v>2807.042491509103</v>
      </c>
      <c r="L17" s="48">
        <f>'[2]CUADROS 1A'!L17/L$27</f>
        <v>4128.3834638561948</v>
      </c>
      <c r="M17" s="48">
        <f>'[2]CUADROS 1A'!M17/M$27</f>
        <v>6757.0212237663263</v>
      </c>
      <c r="N17" s="48">
        <f>'[2]CUADROS 1A'!N17/N$27</f>
        <v>5631.7174834244524</v>
      </c>
      <c r="O17" s="48">
        <f>'[2]CUADROS 1A'!O17/O$27</f>
        <v>4863.1103625468477</v>
      </c>
      <c r="P17" s="48">
        <f>'[2]CUADROS 1A'!P17/P$27</f>
        <v>4297.2025111882458</v>
      </c>
      <c r="Q17" s="48">
        <f>'[2]CUADROS 1A'!Q17/Q$27</f>
        <v>4930.1390836818809</v>
      </c>
      <c r="R17" s="48">
        <f>'[2]CUADROS 1A'!R17/R$27</f>
        <v>4805.9815933353984</v>
      </c>
      <c r="S17" s="48">
        <f>'[2]CUADROS 1A'!S17/S$27</f>
        <v>5309.5726909622863</v>
      </c>
      <c r="T17" s="48">
        <f>'[2]CUADROS 1A'!T17/T$27</f>
        <v>5454.3972730321166</v>
      </c>
      <c r="U17" s="48">
        <f>'[2]CUADROS 1A'!U17/U$27</f>
        <v>4113.7784431942746</v>
      </c>
      <c r="V17" s="48">
        <f>'[2]CUADROS 1A'!V17/V$27</f>
        <v>4016.2118625709104</v>
      </c>
      <c r="W17" s="48">
        <f>'[2]CUADROS 1A'!W17/W$27</f>
        <v>3400.5770328149406</v>
      </c>
      <c r="X17" s="48">
        <f>'[2]CUADROS 1A'!X17/X$27</f>
        <v>4671.9469233692698</v>
      </c>
      <c r="Y17" s="48">
        <f>'[2]CUADROS 1A'!Y17/Y$27</f>
        <v>3734.3260939340612</v>
      </c>
      <c r="Z17" s="48">
        <f>'[2]CUADROS 1A'!Z17/Z$27</f>
        <v>5713.5685045708069</v>
      </c>
      <c r="AA17" s="48">
        <f>'[2]CUADROS 1A'!AA17/AA$27</f>
        <v>7840.4833916139196</v>
      </c>
      <c r="AB17" s="48">
        <f>'[2]CUADROS 1A'!AB17/AB$27</f>
        <v>7214.6711842696595</v>
      </c>
      <c r="AC17" s="48">
        <f>'[2]CUADROS 1A'!AC17/AC$27</f>
        <v>7867.9068220880008</v>
      </c>
    </row>
    <row r="18" spans="1:29" x14ac:dyDescent="0.2">
      <c r="A18" s="51"/>
      <c r="B18" s="82" t="s">
        <v>271</v>
      </c>
      <c r="C18" s="48">
        <f>'[2]CUADROS 1A'!C18/C$27</f>
        <v>5330.8443776423528</v>
      </c>
      <c r="D18" s="48">
        <f>'[2]CUADROS 1A'!D18/D$27</f>
        <v>5155.2046389828565</v>
      </c>
      <c r="E18" s="48">
        <f>'[2]CUADROS 1A'!E18/E$27</f>
        <v>5094.4701978767225</v>
      </c>
      <c r="F18" s="48">
        <f>'[2]CUADROS 1A'!F18/F$27</f>
        <v>5102.2623654372956</v>
      </c>
      <c r="G18" s="48">
        <f>'[2]CUADROS 1A'!G18/G$27</f>
        <v>5247.9318926400601</v>
      </c>
      <c r="H18" s="48">
        <f>'[2]CUADROS 1A'!H18/H$27</f>
        <v>5389.2279323539678</v>
      </c>
      <c r="I18" s="48">
        <f>'[2]CUADROS 1A'!I18/I$27</f>
        <v>6021.2590751865519</v>
      </c>
      <c r="J18" s="48">
        <f>'[2]CUADROS 1A'!J18/J$27</f>
        <v>6526.4525624631997</v>
      </c>
      <c r="K18" s="48">
        <f>'[2]CUADROS 1A'!K18/K$27</f>
        <v>7221.2717444678929</v>
      </c>
      <c r="L18" s="48">
        <f>'[2]CUADROS 1A'!L18/L$27</f>
        <v>7987.4204577964474</v>
      </c>
      <c r="M18" s="48">
        <f>'[2]CUADROS 1A'!M18/M$27</f>
        <v>8652.1273949957704</v>
      </c>
      <c r="N18" s="48">
        <f>'[2]CUADROS 1A'!N18/N$27</f>
        <v>9277.9600513941095</v>
      </c>
      <c r="O18" s="48">
        <f>'[2]CUADROS 1A'!O18/O$27</f>
        <v>9935.237985899772</v>
      </c>
      <c r="P18" s="48">
        <f>'[2]CUADROS 1A'!P18/P$27</f>
        <v>10968.531399950703</v>
      </c>
      <c r="Q18" s="48">
        <f>'[2]CUADROS 1A'!Q18/Q$27</f>
        <v>3232.6472216412844</v>
      </c>
      <c r="R18" s="48">
        <f>'[2]CUADROS 1A'!R18/R$27</f>
        <v>4307.47294862937</v>
      </c>
      <c r="S18" s="48">
        <f>'[2]CUADROS 1A'!S18/S$27</f>
        <v>4892.2306604007699</v>
      </c>
      <c r="T18" s="48">
        <f>'[2]CUADROS 1A'!T18/T$27</f>
        <v>5211.8592307432809</v>
      </c>
      <c r="U18" s="48">
        <f>'[2]CUADROS 1A'!U18/U$27</f>
        <v>5575.9015094235319</v>
      </c>
      <c r="V18" s="48">
        <f>'[2]CUADROS 1A'!V18/V$27</f>
        <v>5732.7388134230841</v>
      </c>
      <c r="W18" s="48">
        <f>'[2]CUADROS 1A'!W18/W$27</f>
        <v>5515.3822168298921</v>
      </c>
      <c r="X18" s="48">
        <f>'[2]CUADROS 1A'!X18/X$27</f>
        <v>5722.1555781580601</v>
      </c>
      <c r="Y18" s="48">
        <f>'[2]CUADROS 1A'!Y18/Y$27</f>
        <v>5184.6203583351698</v>
      </c>
      <c r="Z18" s="48">
        <f>'[2]CUADROS 1A'!Z18/Z$27</f>
        <v>5875.2565811129589</v>
      </c>
      <c r="AA18" s="48">
        <f>'[2]CUADROS 1A'!AA18/AA$27</f>
        <v>6226.3139303462212</v>
      </c>
      <c r="AB18" s="48">
        <f>'[2]CUADROS 1A'!AB18/AB$27</f>
        <v>6309.8765312686519</v>
      </c>
      <c r="AC18" s="48">
        <f>'[2]CUADROS 1A'!AC18/AC$27</f>
        <v>6309.4586508279999</v>
      </c>
    </row>
    <row r="19" spans="1:29" x14ac:dyDescent="0.2">
      <c r="B19" s="82" t="s">
        <v>270</v>
      </c>
      <c r="C19" s="48">
        <f>'[2]CUADROS 1A'!C19/C$27</f>
        <v>0</v>
      </c>
      <c r="D19" s="48">
        <f>'[2]CUADROS 1A'!D19/D$27</f>
        <v>88.815193544995338</v>
      </c>
      <c r="E19" s="48">
        <f>'[2]CUADROS 1A'!E19/E$27</f>
        <v>113.07386906059121</v>
      </c>
      <c r="F19" s="48">
        <f>'[2]CUADROS 1A'!F19/F$27</f>
        <v>157.41491958238637</v>
      </c>
      <c r="G19" s="48">
        <f>'[2]CUADROS 1A'!G19/G$27</f>
        <v>110.96510564123975</v>
      </c>
      <c r="H19" s="48">
        <f>'[2]CUADROS 1A'!H19/H$27</f>
        <v>114.26446429691585</v>
      </c>
      <c r="I19" s="48">
        <f>'[2]CUADROS 1A'!I19/I$27</f>
        <v>242.24870805080801</v>
      </c>
      <c r="J19" s="48">
        <f>'[2]CUADROS 1A'!J19/J$27</f>
        <v>238.98777102448199</v>
      </c>
      <c r="K19" s="48">
        <f>'[2]CUADROS 1A'!K19/K$27</f>
        <v>230.11897089210021</v>
      </c>
      <c r="L19" s="48">
        <f>'[2]CUADROS 1A'!L19/L$27</f>
        <v>228.5073370965136</v>
      </c>
      <c r="M19" s="48">
        <f>'[2]CUADROS 1A'!M19/M$27</f>
        <v>386.18195366920764</v>
      </c>
      <c r="N19" s="48">
        <f>'[2]CUADROS 1A'!N19/N$27</f>
        <v>410.54502694797293</v>
      </c>
      <c r="O19" s="48">
        <f>'[2]CUADROS 1A'!O19/O$27</f>
        <v>447.27169535340556</v>
      </c>
      <c r="P19" s="48">
        <f>'[2]CUADROS 1A'!P19/P$27</f>
        <v>725.24367190232101</v>
      </c>
      <c r="Q19" s="48">
        <f>'[2]CUADROS 1A'!Q19/Q$27</f>
        <v>749.81173107237862</v>
      </c>
      <c r="R19" s="48">
        <f>'[2]CUADROS 1A'!R19/R$27</f>
        <v>736.74133136011051</v>
      </c>
      <c r="S19" s="48">
        <f>'[2]CUADROS 1A'!S19/S$27</f>
        <v>819.34318241311564</v>
      </c>
      <c r="T19" s="48">
        <f>'[2]CUADROS 1A'!T19/T$27</f>
        <v>950.86039256874324</v>
      </c>
      <c r="U19" s="48">
        <f>'[2]CUADROS 1A'!U19/U$27</f>
        <v>841.88988627004255</v>
      </c>
      <c r="V19" s="48">
        <f>'[2]CUADROS 1A'!V19/V$27</f>
        <v>822.84269571805066</v>
      </c>
      <c r="W19" s="48">
        <f>'[2]CUADROS 1A'!W19/W$27</f>
        <v>996.56125350077491</v>
      </c>
      <c r="X19" s="48">
        <f>'[2]CUADROS 1A'!X19/X$27</f>
        <v>938.7699336020039</v>
      </c>
      <c r="Y19" s="48">
        <f>'[2]CUADROS 1A'!Y19/Y$27</f>
        <v>804.43121226527194</v>
      </c>
      <c r="Z19" s="48">
        <f>'[2]CUADROS 1A'!Z19/Z$27</f>
        <v>1021.2140968171836</v>
      </c>
      <c r="AA19" s="48">
        <f>'[2]CUADROS 1A'!AA19/AA$27</f>
        <v>849.61114851924708</v>
      </c>
      <c r="AB19" s="48">
        <f>'[2]CUADROS 1A'!AB19/AB$27</f>
        <v>976.81780570063279</v>
      </c>
      <c r="AC19" s="48">
        <f>'[2]CUADROS 1A'!AC19/AC$27</f>
        <v>1037.3354353500001</v>
      </c>
    </row>
    <row r="20" spans="1:29" x14ac:dyDescent="0.2">
      <c r="B20" s="87" t="s">
        <v>322</v>
      </c>
      <c r="C20" s="88">
        <f>'[2]CUADROS 1A'!C20/C$27</f>
        <v>188814.05932356222</v>
      </c>
      <c r="D20" s="88">
        <f>'[2]CUADROS 1A'!D20/D$27</f>
        <v>217547.04551960906</v>
      </c>
      <c r="E20" s="88">
        <f>'[2]CUADROS 1A'!E20/E$27</f>
        <v>216310.42367685316</v>
      </c>
      <c r="F20" s="88">
        <f>'[2]CUADROS 1A'!F20/F$27</f>
        <v>218295.99360159694</v>
      </c>
      <c r="G20" s="88">
        <f>'[2]CUADROS 1A'!G20/G$27</f>
        <v>235656.55832738217</v>
      </c>
      <c r="H20" s="88">
        <f>'[2]CUADROS 1A'!H20/H$27</f>
        <v>253026.72932959034</v>
      </c>
      <c r="I20" s="88">
        <f>'[2]CUADROS 1A'!I20/I$27</f>
        <v>278865.889926998</v>
      </c>
      <c r="J20" s="88">
        <f>'[2]CUADROS 1A'!J20/J$27</f>
        <v>291879.23189949681</v>
      </c>
      <c r="K20" s="88">
        <f>'[2]CUADROS 1A'!K20/K$27</f>
        <v>289841.79217221978</v>
      </c>
      <c r="L20" s="88">
        <f>'[2]CUADROS 1A'!L20/L$27</f>
        <v>322151.38633840415</v>
      </c>
      <c r="M20" s="88">
        <f>'[2]CUADROS 1A'!M20/M$27</f>
        <v>329206.05616715096</v>
      </c>
      <c r="N20" s="88">
        <f>'[2]CUADROS 1A'!N20/N$27</f>
        <v>320669.27511480264</v>
      </c>
      <c r="O20" s="88">
        <f>'[2]CUADROS 1A'!O20/O$27</f>
        <v>342629.47802790662</v>
      </c>
      <c r="P20" s="88">
        <f>'[2]CUADROS 1A'!P20/P$27</f>
        <v>388503.02777902171</v>
      </c>
      <c r="Q20" s="88">
        <f>'[2]CUADROS 1A'!Q20/Q$27</f>
        <v>385601.75488278159</v>
      </c>
      <c r="R20" s="88">
        <f>'[2]CUADROS 1A'!R20/R$27</f>
        <v>380649.89022431185</v>
      </c>
      <c r="S20" s="88">
        <f>'[2]CUADROS 1A'!S20/S$27</f>
        <v>364861.65049744543</v>
      </c>
      <c r="T20" s="88">
        <f>'[2]CUADROS 1A'!T20/T$27</f>
        <v>381991.79883932165</v>
      </c>
      <c r="U20" s="88">
        <f>'[2]CUADROS 1A'!U20/U$27</f>
        <v>376586.44435655652</v>
      </c>
      <c r="V20" s="88">
        <f>'[2]CUADROS 1A'!V20/V$27</f>
        <v>389475.76427510811</v>
      </c>
      <c r="W20" s="88">
        <f>'[2]CUADROS 1A'!W20/W$27</f>
        <v>473323.83649209724</v>
      </c>
      <c r="X20" s="88">
        <f>'[2]CUADROS 1A'!X20/X$27</f>
        <v>498508.23759177275</v>
      </c>
      <c r="Y20" s="88">
        <f>'[2]CUADROS 1A'!Y20/Y$27</f>
        <v>451813.50377180736</v>
      </c>
      <c r="Z20" s="88">
        <f>'[2]CUADROS 1A'!Z20/Z$27</f>
        <v>496114.09221141046</v>
      </c>
      <c r="AA20" s="88">
        <f>'[2]CUADROS 1A'!AA20/AA$27</f>
        <v>529567.21228272247</v>
      </c>
      <c r="AB20" s="88">
        <f>'[2]CUADROS 1A'!AB20/AB$27</f>
        <v>541276.40393720625</v>
      </c>
      <c r="AC20" s="88">
        <f>'[2]CUADROS 1A'!AC20/AC$27</f>
        <v>550529.02586182603</v>
      </c>
    </row>
    <row r="21" spans="1:29" x14ac:dyDescent="0.2">
      <c r="B21" s="112" t="s">
        <v>373</v>
      </c>
      <c r="C21" s="113"/>
      <c r="D21" s="114">
        <f>(D20/C20)-100%</f>
        <v>0.15217609482569516</v>
      </c>
      <c r="E21" s="114">
        <f>(E20/D20)-100%</f>
        <v>-5.6843881276449348E-3</v>
      </c>
      <c r="F21" s="114">
        <f t="shared" ref="F21:AB21" si="0">(F20/E20)-100%</f>
        <v>9.1792614104904136E-3</v>
      </c>
      <c r="G21" s="114">
        <f t="shared" si="0"/>
        <v>7.9527637861596778E-2</v>
      </c>
      <c r="H21" s="114">
        <f t="shared" si="0"/>
        <v>7.3709686356689064E-2</v>
      </c>
      <c r="I21" s="114">
        <f t="shared" si="0"/>
        <v>0.10212028059592781</v>
      </c>
      <c r="J21" s="114">
        <f t="shared" si="0"/>
        <v>4.6665233872473566E-2</v>
      </c>
      <c r="K21" s="114">
        <f t="shared" si="0"/>
        <v>-6.9804203403501797E-3</v>
      </c>
      <c r="L21" s="114">
        <f t="shared" si="0"/>
        <v>0.11147320724192356</v>
      </c>
      <c r="M21" s="114">
        <f t="shared" si="0"/>
        <v>2.1898617010253085E-2</v>
      </c>
      <c r="N21" s="114">
        <f t="shared" si="0"/>
        <v>-2.5931421650438491E-2</v>
      </c>
      <c r="O21" s="114">
        <f t="shared" si="0"/>
        <v>6.848240420053342E-2</v>
      </c>
      <c r="P21" s="114">
        <f t="shared" si="0"/>
        <v>0.13388675724912025</v>
      </c>
      <c r="Q21" s="114">
        <f t="shared" si="0"/>
        <v>-7.4678257022242622E-3</v>
      </c>
      <c r="R21" s="114">
        <f t="shared" si="0"/>
        <v>-1.2841914217882722E-2</v>
      </c>
      <c r="S21" s="114">
        <f t="shared" si="0"/>
        <v>-4.1477063654379642E-2</v>
      </c>
      <c r="T21" s="114">
        <f t="shared" si="0"/>
        <v>4.6949709070606138E-2</v>
      </c>
      <c r="U21" s="114">
        <f t="shared" si="0"/>
        <v>-1.4150446421072993E-2</v>
      </c>
      <c r="V21" s="114">
        <f t="shared" si="0"/>
        <v>3.42267230053237E-2</v>
      </c>
      <c r="W21" s="114">
        <f t="shared" si="0"/>
        <v>0.21528444105642119</v>
      </c>
      <c r="X21" s="114">
        <f t="shared" si="0"/>
        <v>5.3207548739405253E-2</v>
      </c>
      <c r="Y21" s="114">
        <f t="shared" si="0"/>
        <v>-9.36689312207587E-2</v>
      </c>
      <c r="Z21" s="114">
        <f t="shared" si="0"/>
        <v>9.8050607318672656E-2</v>
      </c>
      <c r="AA21" s="114">
        <f t="shared" si="0"/>
        <v>6.7430295967195741E-2</v>
      </c>
      <c r="AB21" s="114">
        <f t="shared" si="0"/>
        <v>2.2110869749678796E-2</v>
      </c>
      <c r="AC21" s="114">
        <f>'[2]CUADROS 1A'!AC21/AC$27</f>
        <v>7.84559384610648E-2</v>
      </c>
    </row>
    <row r="22" spans="1:29" x14ac:dyDescent="0.2">
      <c r="B22" s="44" t="s">
        <v>384</v>
      </c>
      <c r="V22" s="53"/>
      <c r="W22" s="53"/>
      <c r="X22" s="53"/>
      <c r="Y22" s="53"/>
      <c r="Z22" s="53"/>
    </row>
    <row r="23" spans="1:29" x14ac:dyDescent="0.2">
      <c r="B23" s="44" t="s">
        <v>388</v>
      </c>
      <c r="V23" s="53"/>
      <c r="W23" s="53"/>
      <c r="X23" s="53"/>
      <c r="Y23" s="54"/>
    </row>
    <row r="24" spans="1:29" x14ac:dyDescent="0.2">
      <c r="B24" s="44" t="s">
        <v>389</v>
      </c>
      <c r="M24" s="48"/>
      <c r="N24" s="48"/>
      <c r="O24" s="48"/>
      <c r="P24" s="48"/>
      <c r="Q24" s="48"/>
      <c r="R24" s="55"/>
      <c r="S24" s="55"/>
      <c r="T24" s="55"/>
      <c r="U24" s="55"/>
      <c r="V24" s="55"/>
      <c r="W24" s="55"/>
      <c r="X24" s="55"/>
      <c r="Y24" s="55"/>
      <c r="Z24" s="55"/>
    </row>
    <row r="25" spans="1:29" ht="12.75" customHeight="1" x14ac:dyDescent="0.2">
      <c r="B25" s="44" t="s">
        <v>390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5"/>
      <c r="S25" s="55"/>
      <c r="T25" s="55"/>
      <c r="U25" s="55"/>
      <c r="V25" s="55"/>
      <c r="W25" s="55"/>
      <c r="X25" s="55"/>
      <c r="Y25" s="55"/>
      <c r="Z25" s="55"/>
    </row>
    <row r="27" spans="1:29" hidden="1" x14ac:dyDescent="0.2">
      <c r="B27" s="96" t="s">
        <v>368</v>
      </c>
      <c r="C27" s="74">
        <v>0.26795890219979607</v>
      </c>
      <c r="D27" s="74">
        <v>0.28845321366125209</v>
      </c>
      <c r="E27" s="74">
        <v>0.30862140200845395</v>
      </c>
      <c r="F27" s="74">
        <v>0.32865513379069061</v>
      </c>
      <c r="G27" s="74">
        <v>0.34672125005125309</v>
      </c>
      <c r="H27" s="74">
        <v>0.36355514027576163</v>
      </c>
      <c r="I27" s="74">
        <v>0.37983495170055293</v>
      </c>
      <c r="J27" s="74">
        <v>0.40146450575151543</v>
      </c>
      <c r="K27" s="74">
        <v>0.4322743828871124</v>
      </c>
      <c r="L27" s="74">
        <v>0.44092768606569727</v>
      </c>
      <c r="M27" s="74">
        <v>0.45491048281992202</v>
      </c>
      <c r="N27" s="74">
        <v>0.4718635643771899</v>
      </c>
      <c r="O27" s="74">
        <v>0.48337703534799331</v>
      </c>
      <c r="P27" s="74">
        <v>0.49275454983374445</v>
      </c>
      <c r="Q27" s="74">
        <v>0.51078936635765948</v>
      </c>
      <c r="R27" s="74">
        <v>0.54536980646007305</v>
      </c>
      <c r="S27" s="74">
        <v>0.57672857033152736</v>
      </c>
      <c r="T27" s="74">
        <v>0.60031676885808682</v>
      </c>
      <c r="U27" s="74">
        <v>0.61940684210777397</v>
      </c>
      <c r="V27" s="74">
        <v>0.64294430210786935</v>
      </c>
      <c r="W27" s="74">
        <v>0.65329570537180603</v>
      </c>
      <c r="X27" s="74">
        <v>0.69001092401370157</v>
      </c>
      <c r="Y27" s="74">
        <v>0.78054035724429915</v>
      </c>
      <c r="Z27" s="74">
        <v>0.85297450239657013</v>
      </c>
      <c r="AA27" s="74">
        <v>0.89732917652119182</v>
      </c>
      <c r="AB27" s="74">
        <v>0.94310211786038411</v>
      </c>
      <c r="AC27" s="74">
        <v>1</v>
      </c>
    </row>
    <row r="29" spans="1:29" x14ac:dyDescent="0.2">
      <c r="V29" s="56"/>
      <c r="W29" s="56"/>
      <c r="X29" s="56"/>
      <c r="AA29" s="56"/>
    </row>
    <row r="37" ht="15.75" customHeight="1" x14ac:dyDescent="0.2"/>
    <row r="48" ht="12.75" customHeight="1" x14ac:dyDescent="0.2"/>
    <row r="54" spans="13:26" x14ac:dyDescent="0.2">
      <c r="Y54" s="44"/>
      <c r="Z54" s="44"/>
    </row>
    <row r="55" spans="13:26" s="55" customFormat="1" x14ac:dyDescent="0.2"/>
    <row r="56" spans="13:26" s="55" customFormat="1" x14ac:dyDescent="0.2"/>
    <row r="57" spans="13:26" s="55" customFormat="1" x14ac:dyDescent="0.2"/>
    <row r="58" spans="13:26" x14ac:dyDescent="0.2">
      <c r="M58" s="55"/>
      <c r="N58" s="55"/>
      <c r="O58" s="55"/>
      <c r="P58" s="55"/>
      <c r="Q58" s="55"/>
      <c r="R58" s="55"/>
      <c r="S58" s="55"/>
      <c r="T58" s="55"/>
      <c r="U58" s="55"/>
    </row>
    <row r="59" spans="13:26" x14ac:dyDescent="0.2">
      <c r="M59" s="55"/>
      <c r="N59" s="55"/>
      <c r="O59" s="55"/>
      <c r="P59" s="55"/>
      <c r="Q59" s="55"/>
      <c r="R59" s="55"/>
      <c r="S59" s="55"/>
      <c r="T59" s="55"/>
      <c r="U59" s="55"/>
    </row>
    <row r="60" spans="13:26" x14ac:dyDescent="0.2">
      <c r="M60" s="55"/>
      <c r="N60" s="55"/>
      <c r="O60" s="55"/>
      <c r="P60" s="55"/>
      <c r="Q60" s="55"/>
      <c r="R60" s="55"/>
      <c r="S60" s="55"/>
      <c r="T60" s="55"/>
      <c r="U60" s="55"/>
    </row>
    <row r="61" spans="13:26" x14ac:dyDescent="0.2">
      <c r="M61" s="55"/>
      <c r="N61" s="55"/>
      <c r="O61" s="55"/>
      <c r="P61" s="55"/>
      <c r="Q61" s="55"/>
      <c r="R61" s="55"/>
      <c r="S61" s="55"/>
      <c r="T61" s="55"/>
      <c r="U61" s="55"/>
    </row>
    <row r="62" spans="13:26" x14ac:dyDescent="0.2">
      <c r="M62" s="55"/>
      <c r="N62" s="55"/>
      <c r="O62" s="55"/>
      <c r="P62" s="55"/>
      <c r="Q62" s="55"/>
      <c r="R62" s="55"/>
      <c r="S62" s="55"/>
      <c r="T62" s="55"/>
      <c r="U62" s="55"/>
    </row>
    <row r="63" spans="13:26" x14ac:dyDescent="0.2">
      <c r="M63" s="55"/>
      <c r="N63" s="55"/>
      <c r="O63" s="55"/>
      <c r="P63" s="55"/>
      <c r="Q63" s="55"/>
      <c r="R63" s="55"/>
      <c r="S63" s="55"/>
      <c r="T63" s="55"/>
      <c r="U63" s="55"/>
    </row>
    <row r="64" spans="13:26" x14ac:dyDescent="0.2">
      <c r="M64" s="55"/>
      <c r="N64" s="55"/>
      <c r="O64" s="55"/>
      <c r="P64" s="55"/>
      <c r="Q64" s="55"/>
      <c r="R64" s="55"/>
      <c r="S64" s="55"/>
      <c r="T64" s="55"/>
      <c r="U64" s="55"/>
    </row>
    <row r="66" spans="13:21" x14ac:dyDescent="0.2">
      <c r="M66" s="56"/>
      <c r="N66" s="56"/>
      <c r="O66" s="56"/>
      <c r="P66" s="56"/>
      <c r="Q66" s="56"/>
      <c r="R66" s="56"/>
      <c r="S66" s="56"/>
      <c r="T66" s="56"/>
      <c r="U66" s="56"/>
    </row>
    <row r="67" spans="13:21" x14ac:dyDescent="0.2">
      <c r="M67" s="56"/>
      <c r="N67" s="56"/>
      <c r="O67" s="56"/>
      <c r="P67" s="56"/>
      <c r="Q67" s="56"/>
      <c r="R67" s="56"/>
      <c r="S67" s="56"/>
      <c r="T67" s="56"/>
      <c r="U67" s="56"/>
    </row>
    <row r="68" spans="13:21" x14ac:dyDescent="0.2">
      <c r="M68" s="56"/>
      <c r="N68" s="56"/>
      <c r="O68" s="56"/>
      <c r="P68" s="56"/>
      <c r="Q68" s="56"/>
      <c r="R68" s="56"/>
      <c r="S68" s="56"/>
      <c r="T68" s="56"/>
      <c r="U68" s="56"/>
    </row>
    <row r="69" spans="13:21" x14ac:dyDescent="0.2">
      <c r="M69" s="56"/>
      <c r="N69" s="56"/>
      <c r="O69" s="56"/>
      <c r="P69" s="56"/>
      <c r="Q69" s="56"/>
      <c r="R69" s="56"/>
      <c r="S69" s="56"/>
      <c r="T69" s="56"/>
      <c r="U69" s="56"/>
    </row>
    <row r="70" spans="13:21" x14ac:dyDescent="0.2">
      <c r="M70" s="56"/>
      <c r="N70" s="56"/>
      <c r="O70" s="56"/>
      <c r="P70" s="56"/>
      <c r="Q70" s="56"/>
      <c r="R70" s="56"/>
      <c r="S70" s="56"/>
      <c r="T70" s="56"/>
      <c r="U70" s="56"/>
    </row>
    <row r="71" spans="13:21" x14ac:dyDescent="0.2">
      <c r="M71" s="56"/>
      <c r="N71" s="56"/>
      <c r="O71" s="56"/>
      <c r="P71" s="56"/>
      <c r="Q71" s="56"/>
      <c r="R71" s="56"/>
      <c r="S71" s="56"/>
      <c r="T71" s="56"/>
      <c r="U71" s="56"/>
    </row>
  </sheetData>
  <mergeCells count="2">
    <mergeCell ref="D2:V2"/>
    <mergeCell ref="D4:V4"/>
  </mergeCells>
  <phoneticPr fontId="21" type="noConversion"/>
  <pageMargins left="0.7" right="0.7" top="0.75" bottom="0.75" header="0.3" footer="0.3"/>
  <pageSetup orientation="portrait" r:id="rId1"/>
  <ignoredErrors>
    <ignoredError sqref="M9:O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8" t="s">
        <v>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8" x14ac:dyDescent="0.2">
      <c r="B3" s="130" t="s">
        <v>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8" t="s">
        <v>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6" ht="15" x14ac:dyDescent="0.25">
      <c r="A2" s="130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e">
        <f>+'CUADRO 1A'!#REF!</f>
        <v>#REF!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D2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3" width="7.7109375" style="44" bestFit="1" customWidth="1"/>
    <col min="4" max="4" width="7.85546875" style="44" customWidth="1"/>
    <col min="5" max="5" width="7.42578125" style="44" customWidth="1"/>
    <col min="6" max="6" width="7.7109375" style="44" customWidth="1"/>
    <col min="7" max="8" width="8.140625" style="44" customWidth="1"/>
    <col min="9" max="24" width="7.7109375" style="44" bestFit="1" customWidth="1"/>
    <col min="25" max="26" width="7.7109375" style="52" bestFit="1" customWidth="1"/>
    <col min="27" max="27" width="7.7109375" style="44" bestFit="1" customWidth="1"/>
    <col min="28" max="28" width="7.7109375" style="44" customWidth="1"/>
    <col min="29" max="29" width="8.285156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341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6" t="s">
        <v>369</v>
      </c>
      <c r="C9" s="80">
        <v>2000</v>
      </c>
      <c r="D9" s="80">
        <v>2001</v>
      </c>
      <c r="E9" s="80">
        <v>2002</v>
      </c>
      <c r="F9" s="80">
        <v>2003</v>
      </c>
      <c r="G9" s="80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359</v>
      </c>
      <c r="S9" s="80" t="s">
        <v>358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ht="16.5" customHeight="1" x14ac:dyDescent="0.2">
      <c r="B10" s="83" t="s">
        <v>266</v>
      </c>
      <c r="C10" s="58">
        <f>'[2]CUADRO 1B'!C10/C$27</f>
        <v>163620.60854433916</v>
      </c>
      <c r="D10" s="58">
        <f>'[2]CUADRO 1B'!D10/D$27</f>
        <v>199916.0467812265</v>
      </c>
      <c r="E10" s="58">
        <f>'[2]CUADRO 1B'!E10/E$27</f>
        <v>174930.34858646369</v>
      </c>
      <c r="F10" s="58">
        <f>'[2]CUADRO 1B'!F10/F$27</f>
        <v>200681.26409467094</v>
      </c>
      <c r="G10" s="58">
        <f>'[2]CUADRO 1B'!G10/G$27</f>
        <v>194584.41485396394</v>
      </c>
      <c r="H10" s="58">
        <f>'[2]CUADRO 1B'!H10/H$27</f>
        <v>235997.19810754716</v>
      </c>
      <c r="I10" s="58">
        <f>'[2]CUADRO 1B'!I10/I$27</f>
        <v>245274.01808069414</v>
      </c>
      <c r="J10" s="58">
        <f>'[2]CUADRO 1B'!J10/J$27</f>
        <v>230424.42608735108</v>
      </c>
      <c r="K10" s="58">
        <f>'[2]CUADRO 1B'!K10/K$27</f>
        <v>260077.38707415728</v>
      </c>
      <c r="L10" s="58">
        <f>'[2]CUADRO 1B'!L10/L$27</f>
        <v>271939.27670513483</v>
      </c>
      <c r="M10" s="58">
        <f>'[2]CUADRO 1B'!M10/M$27</f>
        <v>248557.60302379122</v>
      </c>
      <c r="N10" s="58">
        <f>'[2]CUADRO 1B'!N10/N$27</f>
        <v>281288.93743632082</v>
      </c>
      <c r="O10" s="58">
        <f>'[2]CUADRO 1B'!O10/O$27</f>
        <v>291733.33752728323</v>
      </c>
      <c r="P10" s="58">
        <f>'[2]CUADRO 1B'!P10/P$27</f>
        <v>333066.61408809893</v>
      </c>
      <c r="Q10" s="58">
        <f>'[2]CUADRO 1B'!Q10/Q$27</f>
        <v>335018.72950523591</v>
      </c>
      <c r="R10" s="58">
        <f>'[2]CUADRO 1B'!R10/R$27</f>
        <v>334775.01399436127</v>
      </c>
      <c r="S10" s="58">
        <f>'[2]CUADRO 1B'!S10/S$27</f>
        <v>317580.69860950619</v>
      </c>
      <c r="T10" s="58">
        <f>'[2]CUADRO 1B'!T10/T$27</f>
        <v>335320.82831577084</v>
      </c>
      <c r="U10" s="58">
        <f>'[2]CUADRO 1B'!U10/U$27</f>
        <v>331303.9762163327</v>
      </c>
      <c r="V10" s="58">
        <f>'[2]CUADRO 1B'!V10/V$27</f>
        <v>345653.30341343477</v>
      </c>
      <c r="W10" s="58">
        <f>'[2]CUADRO 1B'!W10/W$27</f>
        <v>420888.47017434507</v>
      </c>
      <c r="X10" s="58">
        <f>'[2]CUADRO 1B'!X10/X$27</f>
        <v>438066.55244438228</v>
      </c>
      <c r="Y10" s="58">
        <f>'[2]CUADRO 1B'!Y10/Y$27</f>
        <v>391818.22117242863</v>
      </c>
      <c r="Z10" s="58">
        <f>'[2]CUADRO 1B'!Z10/Z$27</f>
        <v>438906.47881692596</v>
      </c>
      <c r="AA10" s="58">
        <f>'[2]CUADRO 1B'!AA10/AA$27</f>
        <v>413537.00506771728</v>
      </c>
      <c r="AB10" s="58">
        <f>'[2]CUADRO 1B'!AB10/AB$27</f>
        <v>478905.83017108392</v>
      </c>
      <c r="AC10" s="58">
        <f>'[2]CUADRO 1B'!AC10/AC$27</f>
        <v>228952.20183975407</v>
      </c>
    </row>
    <row r="11" spans="1:30" x14ac:dyDescent="0.2">
      <c r="B11" s="82" t="s">
        <v>360</v>
      </c>
      <c r="C11" s="48">
        <f>'[2]CUADRO 1B'!C11/C$27</f>
        <v>75110.538448470354</v>
      </c>
      <c r="D11" s="48">
        <f>'[2]CUADRO 1B'!D11/D$27</f>
        <v>87924.662890656138</v>
      </c>
      <c r="E11" s="48">
        <f>'[2]CUADRO 1B'!E11/E$27</f>
        <v>88863.858510216814</v>
      </c>
      <c r="F11" s="48">
        <f>'[2]CUADRO 1B'!F11/F$27</f>
        <v>96430.872208647401</v>
      </c>
      <c r="G11" s="48">
        <f>'[2]CUADRO 1B'!G11/G$27</f>
        <v>106500.30797865873</v>
      </c>
      <c r="H11" s="48">
        <f>'[2]CUADRO 1B'!H11/H$27</f>
        <v>117098.67284048215</v>
      </c>
      <c r="I11" s="48">
        <f>'[2]CUADRO 1B'!I11/I$27</f>
        <v>135611.56617370085</v>
      </c>
      <c r="J11" s="48">
        <f>'[2]CUADRO 1B'!J11/J$27</f>
        <v>143929.66238540475</v>
      </c>
      <c r="K11" s="48">
        <f>'[2]CUADRO 1B'!K11/K$27</f>
        <v>150410.32771048674</v>
      </c>
      <c r="L11" s="48">
        <f>'[2]CUADRO 1B'!L11/L$27</f>
        <v>148877.45340529969</v>
      </c>
      <c r="M11" s="48">
        <f>'[2]CUADRO 1B'!M11/M$27</f>
        <v>149312.56058232512</v>
      </c>
      <c r="N11" s="48">
        <f>'[2]CUADRO 1B'!N11/N$27</f>
        <v>179331.29101511629</v>
      </c>
      <c r="O11" s="48">
        <f>'[2]CUADRO 1B'!O11/O$27</f>
        <v>199555.33581855841</v>
      </c>
      <c r="P11" s="48">
        <f>'[2]CUADRO 1B'!P11/P$27</f>
        <v>200510.3585443561</v>
      </c>
      <c r="Q11" s="48">
        <f>'[2]CUADRO 1B'!Q11/Q$27</f>
        <v>188726.49374860749</v>
      </c>
      <c r="R11" s="48">
        <f>'[2]CUADRO 1B'!R11/R$27</f>
        <v>196209.2946918396</v>
      </c>
      <c r="S11" s="48">
        <f>'[2]CUADRO 1B'!S11/S$27</f>
        <v>189272.6914644872</v>
      </c>
      <c r="T11" s="48">
        <f>'[2]CUADRO 1B'!T11/T$27</f>
        <v>213840.36195619288</v>
      </c>
      <c r="U11" s="48">
        <f>'[2]CUADRO 1B'!U11/U$27</f>
        <v>214150.89923085173</v>
      </c>
      <c r="V11" s="48">
        <f>'[2]CUADRO 1B'!V11/V$27</f>
        <v>237983.30269107665</v>
      </c>
      <c r="W11" s="48">
        <f>'[2]CUADRO 1B'!W11/W$27</f>
        <v>202897.47203767471</v>
      </c>
      <c r="X11" s="48">
        <f>'[2]CUADRO 1B'!X11/X$27</f>
        <v>235443.68735534407</v>
      </c>
      <c r="Y11" s="48">
        <f>'[2]CUADRO 1B'!Y11/Y$27</f>
        <v>273260.60329854785</v>
      </c>
      <c r="Z11" s="48">
        <f>'[2]CUADRO 1B'!Z11/Z$27</f>
        <v>309720.79498230707</v>
      </c>
      <c r="AA11" s="48">
        <f>'[2]CUADRO 1B'!AA11/AA$27</f>
        <v>275460.69213049609</v>
      </c>
      <c r="AB11" s="48">
        <f>'[2]CUADRO 1B'!AB11/AB$27</f>
        <v>289148.17522471159</v>
      </c>
      <c r="AC11" s="48">
        <f>'[2]CUADRO 1B'!AC11/AC$27</f>
        <v>129703.863871676</v>
      </c>
    </row>
    <row r="12" spans="1:30" x14ac:dyDescent="0.2">
      <c r="B12" s="82" t="s">
        <v>336</v>
      </c>
      <c r="C12" s="48">
        <f>'[2]CUADRO 1B'!C12/C$27</f>
        <v>78082.315493461239</v>
      </c>
      <c r="D12" s="48">
        <f>'[2]CUADRO 1B'!D12/D$27</f>
        <v>105049.93125696096</v>
      </c>
      <c r="E12" s="48">
        <f>'[2]CUADRO 1B'!E12/E$27</f>
        <v>75962.064546291003</v>
      </c>
      <c r="F12" s="48">
        <f>'[2]CUADRO 1B'!F12/F$27</f>
        <v>94766.517355248492</v>
      </c>
      <c r="G12" s="48">
        <f>'[2]CUADRO 1B'!G12/G$27</f>
        <v>79005.894079863021</v>
      </c>
      <c r="H12" s="48">
        <f>'[2]CUADRO 1B'!H12/H$27</f>
        <v>108436.68032987328</v>
      </c>
      <c r="I12" s="48">
        <f>'[2]CUADRO 1B'!I12/I$27</f>
        <v>98604.676114039859</v>
      </c>
      <c r="J12" s="48">
        <f>'[2]CUADRO 1B'!J12/J$27</f>
        <v>72443.914570077075</v>
      </c>
      <c r="K12" s="48">
        <f>'[2]CUADRO 1B'!K12/K$27</f>
        <v>97942.854490124926</v>
      </c>
      <c r="L12" s="48">
        <f>'[2]CUADRO 1B'!L12/L$27</f>
        <v>113288.95966975461</v>
      </c>
      <c r="M12" s="48">
        <f>'[2]CUADRO 1B'!M12/M$27</f>
        <v>88863.836436243277</v>
      </c>
      <c r="N12" s="48">
        <f>'[2]CUADRO 1B'!N12/N$27</f>
        <v>88531.21087665853</v>
      </c>
      <c r="O12" s="48">
        <f>'[2]CUADRO 1B'!O12/O$27</f>
        <v>78408.770847222084</v>
      </c>
      <c r="P12" s="48">
        <f>'[2]CUADRO 1B'!P12/P$27</f>
        <v>108683.1542598939</v>
      </c>
      <c r="Q12" s="48">
        <f>'[2]CUADRO 1B'!Q12/Q$27</f>
        <v>104741.01520407305</v>
      </c>
      <c r="R12" s="48">
        <f>'[2]CUADRO 1B'!R12/R$27</f>
        <v>102255.68043061445</v>
      </c>
      <c r="S12" s="48">
        <f>'[2]CUADRO 1B'!S12/S$27</f>
        <v>94510.520148623706</v>
      </c>
      <c r="T12" s="48">
        <f>'[2]CUADRO 1B'!T12/T$27</f>
        <v>93921.797034593212</v>
      </c>
      <c r="U12" s="48">
        <f>'[2]CUADRO 1B'!U12/U$27</f>
        <v>95361.568371707937</v>
      </c>
      <c r="V12" s="48">
        <f>'[2]CUADRO 1B'!V12/V$27</f>
        <v>86239.804374386455</v>
      </c>
      <c r="W12" s="48">
        <f>'[2]CUADRO 1B'!W12/W$27</f>
        <v>162772.20746501116</v>
      </c>
      <c r="X12" s="48">
        <f>'[2]CUADRO 1B'!X12/X$27</f>
        <v>138810.64163274577</v>
      </c>
      <c r="Y12" s="48">
        <f>'[2]CUADRO 1B'!Y12/Y$27</f>
        <v>94175.756849463418</v>
      </c>
      <c r="Z12" s="48">
        <f>'[2]CUADRO 1B'!Z12/Z$27</f>
        <v>106390.81201522081</v>
      </c>
      <c r="AA12" s="48">
        <f>'[2]CUADRO 1B'!AA12/AA$27</f>
        <v>114525.9520193573</v>
      </c>
      <c r="AB12" s="48">
        <f>'[2]CUADRO 1B'!AB12/AB$27</f>
        <v>164503.31008444718</v>
      </c>
      <c r="AC12" s="48">
        <f>'[2]CUADRO 1B'!AC12/AC$27</f>
        <v>89511.128867416497</v>
      </c>
    </row>
    <row r="13" spans="1:30" x14ac:dyDescent="0.2">
      <c r="B13" s="82" t="s">
        <v>268</v>
      </c>
      <c r="C13" s="48">
        <f>'[2]CUADRO 1B'!C13/C$27</f>
        <v>0</v>
      </c>
      <c r="D13" s="48">
        <f>'[2]CUADRO 1B'!D13/D$27</f>
        <v>0</v>
      </c>
      <c r="E13" s="48">
        <f>'[2]CUADRO 1B'!E13/E$27</f>
        <v>2123.5499823957371</v>
      </c>
      <c r="F13" s="48">
        <f>'[2]CUADRO 1B'!F13/F$27</f>
        <v>0</v>
      </c>
      <c r="G13" s="48">
        <f>'[2]CUADRO 1B'!G13/G$27</f>
        <v>0</v>
      </c>
      <c r="H13" s="48">
        <f>'[2]CUADRO 1B'!H13/H$27</f>
        <v>0</v>
      </c>
      <c r="I13" s="48">
        <f>'[2]CUADRO 1B'!I13/I$27</f>
        <v>0</v>
      </c>
      <c r="J13" s="48">
        <f>'[2]CUADRO 1B'!J13/J$27</f>
        <v>1558.5203692509454</v>
      </c>
      <c r="K13" s="48">
        <f>'[2]CUADRO 1B'!K13/K$27</f>
        <v>1486.3613778723313</v>
      </c>
      <c r="L13" s="48">
        <f>'[2]CUADRO 1B'!L13/L$27</f>
        <v>477.11710787118665</v>
      </c>
      <c r="M13" s="48">
        <f>'[2]CUADRO 1B'!M13/M$27</f>
        <v>0</v>
      </c>
      <c r="N13" s="48">
        <f>'[2]CUADRO 1B'!N13/N$27</f>
        <v>2262.9656582436028</v>
      </c>
      <c r="O13" s="48">
        <f>'[2]CUADRO 1B'!O13/O$27</f>
        <v>1313.3740607452619</v>
      </c>
      <c r="P13" s="48">
        <f>'[2]CUADRO 1B'!P13/P$27</f>
        <v>3595.1287414529406</v>
      </c>
      <c r="Q13" s="48">
        <f>'[2]CUADRO 1B'!Q13/Q$27</f>
        <v>3904.9026390133863</v>
      </c>
      <c r="R13" s="48">
        <f>'[2]CUADRO 1B'!R13/R$27</f>
        <v>2609.2516817727046</v>
      </c>
      <c r="S13" s="48">
        <f>'[2]CUADRO 1B'!S13/S$27</f>
        <v>2832.0613851302082</v>
      </c>
      <c r="T13" s="48">
        <f>'[2]CUADRO 1B'!T13/T$27</f>
        <v>2923.3779172903232</v>
      </c>
      <c r="U13" s="48">
        <f>'[2]CUADRO 1B'!U13/U$27</f>
        <v>3215.2363497912593</v>
      </c>
      <c r="V13" s="48">
        <f>'[2]CUADRO 1B'!V13/V$27</f>
        <v>3275.4537695356066</v>
      </c>
      <c r="W13" s="48">
        <f>'[2]CUADRO 1B'!W13/W$27</f>
        <v>3332.4445846217477</v>
      </c>
      <c r="X13" s="48">
        <f>'[2]CUADRO 1B'!X13/X$27</f>
        <v>3314.2370333903723</v>
      </c>
      <c r="Y13" s="48">
        <f>'[2]CUADRO 1B'!Y13/Y$27</f>
        <v>3425.5615987808151</v>
      </c>
      <c r="Z13" s="48">
        <f>'[2]CUADRO 1B'!Z13/Z$27</f>
        <v>2996.9795228699668</v>
      </c>
      <c r="AA13" s="48">
        <f>'[2]CUADRO 1B'!AA13/AA$27</f>
        <v>3975.0282977542656</v>
      </c>
      <c r="AB13" s="48">
        <f>'[2]CUADRO 1B'!AB13/AB$27</f>
        <v>4167.0234041177528</v>
      </c>
      <c r="AC13" s="48">
        <f>'[2]CUADRO 1B'!AC13/AC$27</f>
        <v>1683.5557646544999</v>
      </c>
    </row>
    <row r="14" spans="1:30" x14ac:dyDescent="0.2">
      <c r="B14" s="82" t="s">
        <v>269</v>
      </c>
      <c r="C14" s="48">
        <f>'[2]CUADRO 1B'!C14/C$27</f>
        <v>10427.754602407556</v>
      </c>
      <c r="D14" s="48">
        <f>'[2]CUADRO 1B'!D14/D$27</f>
        <v>6941.4526336094232</v>
      </c>
      <c r="E14" s="48">
        <f>'[2]CUADRO 1B'!E14/E$27</f>
        <v>7980.8755475601456</v>
      </c>
      <c r="F14" s="48">
        <f>'[2]CUADRO 1B'!F14/F$27</f>
        <v>9483.8745307750578</v>
      </c>
      <c r="G14" s="48">
        <f>'[2]CUADRO 1B'!G14/G$27</f>
        <v>9078.2127954421994</v>
      </c>
      <c r="H14" s="48">
        <f>'[2]CUADRO 1B'!H14/H$27</f>
        <v>10461.844937191714</v>
      </c>
      <c r="I14" s="48">
        <f>'[2]CUADRO 1B'!I14/I$27</f>
        <v>11057.775792953405</v>
      </c>
      <c r="J14" s="48">
        <f>'[2]CUADRO 1B'!J14/J$27</f>
        <v>12492.328762618308</v>
      </c>
      <c r="K14" s="48">
        <f>'[2]CUADRO 1B'!K14/K$27</f>
        <v>10237.843495673267</v>
      </c>
      <c r="L14" s="48">
        <f>'[2]CUADRO 1B'!L14/L$27</f>
        <v>9295.7465222093015</v>
      </c>
      <c r="M14" s="48">
        <f>'[2]CUADRO 1B'!M14/M$27</f>
        <v>10381.206005222848</v>
      </c>
      <c r="N14" s="48">
        <f>'[2]CUADRO 1B'!N14/N$27</f>
        <v>11163.469886302353</v>
      </c>
      <c r="O14" s="48">
        <f>'[2]CUADRO 1B'!O14/O$27</f>
        <v>12455.856800757503</v>
      </c>
      <c r="P14" s="48">
        <f>'[2]CUADRO 1B'!P14/P$27</f>
        <v>20277.972542396034</v>
      </c>
      <c r="Q14" s="48">
        <f>'[2]CUADRO 1B'!Q14/Q$27</f>
        <v>37646.317913541941</v>
      </c>
      <c r="R14" s="48">
        <f>'[2]CUADRO 1B'!R14/R$27</f>
        <v>33700.787190134572</v>
      </c>
      <c r="S14" s="48">
        <f>'[2]CUADRO 1B'!S14/S$27</f>
        <v>30965.425611265084</v>
      </c>
      <c r="T14" s="48">
        <f>'[2]CUADRO 1B'!T14/T$27</f>
        <v>24635.291407694338</v>
      </c>
      <c r="U14" s="48">
        <f>'[2]CUADRO 1B'!U14/U$27</f>
        <v>18576.272263981788</v>
      </c>
      <c r="V14" s="48">
        <f>'[2]CUADRO 1B'!V14/V$27</f>
        <v>18154.742578436068</v>
      </c>
      <c r="W14" s="48">
        <f>'[2]CUADRO 1B'!W14/W$27</f>
        <v>51886.346087037462</v>
      </c>
      <c r="X14" s="48">
        <f>'[2]CUADRO 1B'!X14/X$27</f>
        <v>60497.986422902075</v>
      </c>
      <c r="Y14" s="48">
        <f>'[2]CUADRO 1B'!Y14/Y$27</f>
        <v>20956.2994256366</v>
      </c>
      <c r="Z14" s="48">
        <f>'[2]CUADRO 1B'!Z14/Z$27</f>
        <v>19797.892296528138</v>
      </c>
      <c r="AA14" s="48">
        <f>'[2]CUADRO 1B'!AA14/AA$27</f>
        <v>19575.332620109664</v>
      </c>
      <c r="AB14" s="48">
        <f>'[2]CUADRO 1B'!AB14/AB$27</f>
        <v>21087.32145780736</v>
      </c>
      <c r="AC14" s="48">
        <f>'[2]CUADRO 1B'!AC14/AC$27</f>
        <v>8053.6533360070707</v>
      </c>
    </row>
    <row r="15" spans="1:30" x14ac:dyDescent="0.2">
      <c r="B15" s="83" t="s">
        <v>323</v>
      </c>
      <c r="C15" s="58">
        <f>'[2]CUADRO 1B'!C15/C$27</f>
        <v>12776.890266273847</v>
      </c>
      <c r="D15" s="58">
        <f>'[2]CUADRO 1B'!D15/D$27</f>
        <v>15002.918005566778</v>
      </c>
      <c r="E15" s="58">
        <f>'[2]CUADRO 1B'!E15/E$27</f>
        <v>19379.452757136289</v>
      </c>
      <c r="F15" s="58">
        <f>'[2]CUADRO 1B'!F15/F$27</f>
        <v>15716.531193581224</v>
      </c>
      <c r="G15" s="58">
        <f>'[2]CUADRO 1B'!G15/G$27</f>
        <v>22407.953080241037</v>
      </c>
      <c r="H15" s="58">
        <f>'[2]CUADRO 1B'!H15/H$27</f>
        <v>22641.645937458903</v>
      </c>
      <c r="I15" s="58">
        <f>'[2]CUADRO 1B'!I15/I$27</f>
        <v>19445.349848559628</v>
      </c>
      <c r="J15" s="58">
        <f>'[2]CUADRO 1B'!J15/J$27</f>
        <v>20586.401955816746</v>
      </c>
      <c r="K15" s="58">
        <f>'[2]CUADRO 1B'!K15/K$27</f>
        <v>22466.353373450245</v>
      </c>
      <c r="L15" s="58">
        <f>'[2]CUADRO 1B'!L15/L$27</f>
        <v>25861.706564790213</v>
      </c>
      <c r="M15" s="58">
        <f>'[2]CUADRO 1B'!M15/M$27</f>
        <v>27132.060118212059</v>
      </c>
      <c r="N15" s="58">
        <f>'[2]CUADRO 1B'!N15/N$27</f>
        <v>17922.583291096074</v>
      </c>
      <c r="O15" s="58">
        <f>'[2]CUADRO 1B'!O15/O$27</f>
        <v>27107.997884045006</v>
      </c>
      <c r="P15" s="58">
        <f>'[2]CUADRO 1B'!P15/P$27</f>
        <v>28226.445786232198</v>
      </c>
      <c r="Q15" s="58">
        <f>'[2]CUADRO 1B'!Q15/Q$27</f>
        <v>24913.966897150895</v>
      </c>
      <c r="R15" s="58">
        <f>'[2]CUADRO 1B'!R15/R$27</f>
        <v>24771.771397443419</v>
      </c>
      <c r="S15" s="58">
        <f>'[2]CUADRO 1B'!S15/S$27</f>
        <v>25648.431161565335</v>
      </c>
      <c r="T15" s="58">
        <f>'[2]CUADRO 1B'!T15/T$27</f>
        <v>26764.255830294507</v>
      </c>
      <c r="U15" s="58">
        <f>'[2]CUADRO 1B'!U15/U$27</f>
        <v>25059.341692203339</v>
      </c>
      <c r="V15" s="58">
        <f>'[2]CUADRO 1B'!V15/V$27</f>
        <v>25873.119114086563</v>
      </c>
      <c r="W15" s="58">
        <f>'[2]CUADRO 1B'!W15/W$27</f>
        <v>23958.402872295745</v>
      </c>
      <c r="X15" s="58">
        <f>'[2]CUADRO 1B'!X15/X$27</f>
        <v>27833.403933738096</v>
      </c>
      <c r="Y15" s="58">
        <f>'[2]CUADRO 1B'!Y15/Y$27</f>
        <v>30455.581491803976</v>
      </c>
      <c r="Z15" s="58">
        <f>'[2]CUADRO 1B'!Z15/Z$27</f>
        <v>29380.318731554406</v>
      </c>
      <c r="AA15" s="58">
        <f>'[2]CUADRO 1B'!AA15/AA$27</f>
        <v>33246.140569672847</v>
      </c>
      <c r="AB15" s="58">
        <f>'[2]CUADRO 1B'!AB15/AB$27</f>
        <v>32703.589097618842</v>
      </c>
      <c r="AC15" s="58">
        <f>'[2]CUADRO 1B'!AC15/AC$27</f>
        <v>11020.371388052261</v>
      </c>
    </row>
    <row r="16" spans="1:30" x14ac:dyDescent="0.2">
      <c r="B16" s="82" t="s">
        <v>1</v>
      </c>
      <c r="C16" s="48">
        <f>'[2]CUADRO 1B'!C16/C$27</f>
        <v>7193.1957490997183</v>
      </c>
      <c r="D16" s="48">
        <f>'[2]CUADRO 1B'!D16/D$27</f>
        <v>7752.0569821939753</v>
      </c>
      <c r="E16" s="48">
        <f>'[2]CUADRO 1B'!E16/E$27</f>
        <v>12994.277870729609</v>
      </c>
      <c r="F16" s="48">
        <f>'[2]CUADRO 1B'!F16/F$27</f>
        <v>8469.3363788186289</v>
      </c>
      <c r="G16" s="48">
        <f>'[2]CUADRO 1B'!G16/G$27</f>
        <v>14686.180196040155</v>
      </c>
      <c r="H16" s="48">
        <f>'[2]CUADRO 1B'!H16/H$27</f>
        <v>15329.479016279945</v>
      </c>
      <c r="I16" s="48">
        <f>'[2]CUADRO 1B'!I16/I$27</f>
        <v>9864.1341423755712</v>
      </c>
      <c r="J16" s="48">
        <f>'[2]CUADRO 1B'!J16/J$27</f>
        <v>9277.4152645646209</v>
      </c>
      <c r="K16" s="48">
        <f>'[2]CUADRO 1B'!K16/K$27</f>
        <v>11491.422798249045</v>
      </c>
      <c r="L16" s="48">
        <f>'[2]CUADRO 1B'!L16/L$27</f>
        <v>12017.309206415983</v>
      </c>
      <c r="M16" s="48">
        <f>'[2]CUADRO 1B'!M16/M$27</f>
        <v>11048.421868274636</v>
      </c>
      <c r="N16" s="48">
        <f>'[2]CUADRO 1B'!N16/N$27</f>
        <v>8652.5187479702654</v>
      </c>
      <c r="O16" s="48">
        <f>'[2]CUADRO 1B'!O16/O$27</f>
        <v>12170.048082922032</v>
      </c>
      <c r="P16" s="48">
        <f>'[2]CUADRO 1B'!P16/P$27</f>
        <v>15199.760861944462</v>
      </c>
      <c r="Q16" s="48">
        <f>'[2]CUADRO 1B'!Q16/Q$27</f>
        <v>13741.824450151742</v>
      </c>
      <c r="R16" s="48">
        <f>'[2]CUADRO 1B'!R16/R$27</f>
        <v>13702.557919519406</v>
      </c>
      <c r="S16" s="48">
        <f>'[2]CUADRO 1B'!S16/S$27</f>
        <v>13683.952898026771</v>
      </c>
      <c r="T16" s="48">
        <f>'[2]CUADRO 1B'!T16/T$27</f>
        <v>13230.690573549775</v>
      </c>
      <c r="U16" s="48">
        <f>'[2]CUADRO 1B'!U16/U$27</f>
        <v>14254.879904840453</v>
      </c>
      <c r="V16" s="48">
        <f>'[2]CUADRO 1B'!V16/V$27</f>
        <v>14935.090493339563</v>
      </c>
      <c r="W16" s="48">
        <f>'[2]CUADRO 1B'!W16/W$27</f>
        <v>12921.52720488199</v>
      </c>
      <c r="X16" s="48">
        <f>'[2]CUADRO 1B'!X16/X$27</f>
        <v>15458.295104733452</v>
      </c>
      <c r="Y16" s="48">
        <f>'[2]CUADRO 1B'!Y16/Y$27</f>
        <v>19159.40430490259</v>
      </c>
      <c r="Z16" s="48">
        <f>'[2]CUADRO 1B'!Z16/Z$27</f>
        <v>16428.412794516771</v>
      </c>
      <c r="AA16" s="48">
        <f>'[2]CUADRO 1B'!AA16/AA$27</f>
        <v>17461.645081999788</v>
      </c>
      <c r="AB16" s="48">
        <f>'[2]CUADRO 1B'!AB16/AB$27</f>
        <v>16454.703390945026</v>
      </c>
      <c r="AC16" s="48">
        <f>'[2]CUADRO 1B'!AC16/AC$27</f>
        <v>6554.0430746976799</v>
      </c>
    </row>
    <row r="17" spans="2:29" x14ac:dyDescent="0.2">
      <c r="B17" s="82" t="s">
        <v>337</v>
      </c>
      <c r="C17" s="48">
        <f>'[2]CUADRO 1B'!C17/C$27</f>
        <v>1657.4123327011375</v>
      </c>
      <c r="D17" s="48">
        <f>'[2]CUADRO 1B'!D17/D$27</f>
        <v>2022.8980641181292</v>
      </c>
      <c r="E17" s="48">
        <f>'[2]CUADRO 1B'!E17/E$27</f>
        <v>1115.1968973997862</v>
      </c>
      <c r="F17" s="48">
        <f>'[2]CUADRO 1B'!F17/F$27</f>
        <v>1606.0739828581723</v>
      </c>
      <c r="G17" s="48">
        <f>'[2]CUADRO 1B'!G17/G$27</f>
        <v>2095.2513149211704</v>
      </c>
      <c r="H17" s="48">
        <f>'[2]CUADRO 1B'!H17/H$27</f>
        <v>1547.6802765632997</v>
      </c>
      <c r="I17" s="48">
        <f>'[2]CUADRO 1B'!I17/I$27</f>
        <v>2835.1685626129079</v>
      </c>
      <c r="J17" s="48">
        <f>'[2]CUADRO 1B'!J17/J$27</f>
        <v>4222.4590696498981</v>
      </c>
      <c r="K17" s="48">
        <f>'[2]CUADRO 1B'!K17/K$27</f>
        <v>3363.2628768188438</v>
      </c>
      <c r="L17" s="48">
        <f>'[2]CUADRO 1B'!L17/L$27</f>
        <v>5435.5043281562093</v>
      </c>
      <c r="M17" s="48">
        <f>'[2]CUADRO 1B'!M17/M$27</f>
        <v>7062.3103131759799</v>
      </c>
      <c r="N17" s="48">
        <f>'[2]CUADRO 1B'!N17/N$27</f>
        <v>3238.0295625954664</v>
      </c>
      <c r="O17" s="48">
        <f>'[2]CUADRO 1B'!O17/O$27</f>
        <v>4600.0512007543812</v>
      </c>
      <c r="P17" s="48">
        <f>'[2]CUADRO 1B'!P17/P$27</f>
        <v>5078.7884963648467</v>
      </c>
      <c r="Q17" s="48">
        <f>'[2]CUADRO 1B'!Q17/Q$27</f>
        <v>5149.071149539388</v>
      </c>
      <c r="R17" s="48">
        <f>'[2]CUADRO 1B'!R17/R$27</f>
        <v>5085.651006065541</v>
      </c>
      <c r="S17" s="48">
        <f>'[2]CUADRO 1B'!S17/S$27</f>
        <v>5866.3517558552103</v>
      </c>
      <c r="T17" s="48">
        <f>'[2]CUADRO 1B'!T17/T$27</f>
        <v>7124.7077590259687</v>
      </c>
      <c r="U17" s="48">
        <f>'[2]CUADRO 1B'!U17/U$27</f>
        <v>4021.6998176682332</v>
      </c>
      <c r="V17" s="48">
        <f>'[2]CUADRO 1B'!V17/V$27</f>
        <v>4129.1754680819131</v>
      </c>
      <c r="W17" s="48">
        <f>'[2]CUADRO 1B'!W17/W$27</f>
        <v>4274.0591743231635</v>
      </c>
      <c r="X17" s="48">
        <f>'[2]CUADRO 1B'!X17/X$27</f>
        <v>5524.7487404082485</v>
      </c>
      <c r="Y17" s="48">
        <f>'[2]CUADRO 1B'!Y17/Y$27</f>
        <v>4257.5141062359608</v>
      </c>
      <c r="Z17" s="48">
        <f>'[2]CUADRO 1B'!Z17/Z$27</f>
        <v>5589.7971010382234</v>
      </c>
      <c r="AA17" s="48">
        <f>'[2]CUADRO 1B'!AA17/AA$27</f>
        <v>8022.3999790301059</v>
      </c>
      <c r="AB17" s="48">
        <f>'[2]CUADRO 1B'!AB17/AB$27</f>
        <v>7507.2250254337659</v>
      </c>
      <c r="AC17" s="48">
        <f>'[2]CUADRO 1B'!AC17/AC$27</f>
        <v>1098.81225253958</v>
      </c>
    </row>
    <row r="18" spans="2:29" x14ac:dyDescent="0.2">
      <c r="B18" s="82" t="s">
        <v>271</v>
      </c>
      <c r="C18" s="48">
        <f>'[2]CUADRO 1B'!C18/C$27</f>
        <v>3926.2821844729915</v>
      </c>
      <c r="D18" s="48">
        <f>'[2]CUADRO 1B'!D18/D$27</f>
        <v>5092.4902151552042</v>
      </c>
      <c r="E18" s="48">
        <f>'[2]CUADRO 1B'!E18/E$27</f>
        <v>5161.597188905791</v>
      </c>
      <c r="F18" s="48">
        <f>'[2]CUADRO 1B'!F18/F$27</f>
        <v>5243.0795863679577</v>
      </c>
      <c r="G18" s="48">
        <f>'[2]CUADRO 1B'!G18/G$27</f>
        <v>5521.4870574791903</v>
      </c>
      <c r="H18" s="48">
        <f>'[2]CUADRO 1B'!H18/H$27</f>
        <v>5637.987411772694</v>
      </c>
      <c r="I18" s="48">
        <f>'[2]CUADRO 1B'!I18/I$27</f>
        <v>6640.005271793234</v>
      </c>
      <c r="J18" s="48">
        <f>'[2]CUADRO 1B'!J18/J$27</f>
        <v>6971.7393425045902</v>
      </c>
      <c r="K18" s="48">
        <f>'[2]CUADRO 1B'!K18/K$27</f>
        <v>7493.1041755737788</v>
      </c>
      <c r="L18" s="48">
        <f>'[2]CUADRO 1B'!L18/L$27</f>
        <v>8303.191360851637</v>
      </c>
      <c r="M18" s="48">
        <f>'[2]CUADRO 1B'!M18/M$27</f>
        <v>8793.3294749078905</v>
      </c>
      <c r="N18" s="48">
        <f>'[2]CUADRO 1B'!N18/N$27</f>
        <v>5932.7317197494049</v>
      </c>
      <c r="O18" s="48">
        <f>'[2]CUADRO 1B'!O18/O$27</f>
        <v>10064.331089885332</v>
      </c>
      <c r="P18" s="48">
        <f>'[2]CUADRO 1B'!P18/P$27</f>
        <v>7367.1491624063528</v>
      </c>
      <c r="Q18" s="48">
        <f>'[2]CUADRO 1B'!Q18/Q$27</f>
        <v>5364.8420923631629</v>
      </c>
      <c r="R18" s="48">
        <f>'[2]CUADRO 1B'!R18/R$27</f>
        <v>5338.0330421202025</v>
      </c>
      <c r="S18" s="48">
        <f>'[2]CUADRO 1B'!S18/S$27</f>
        <v>5415.9379960410815</v>
      </c>
      <c r="T18" s="48">
        <f>'[2]CUADRO 1B'!T18/T$27</f>
        <v>5567.7814631496858</v>
      </c>
      <c r="U18" s="48">
        <f>'[2]CUADRO 1B'!U18/U$27</f>
        <v>5840.0227638666893</v>
      </c>
      <c r="V18" s="48">
        <f>'[2]CUADRO 1B'!V18/V$27</f>
        <v>5856.792278227721</v>
      </c>
      <c r="W18" s="48">
        <f>'[2]CUADRO 1B'!W18/W$27</f>
        <v>5883.1731055219943</v>
      </c>
      <c r="X18" s="48">
        <f>'[2]CUADRO 1B'!X18/X$27</f>
        <v>5951.5649032181027</v>
      </c>
      <c r="Y18" s="48">
        <f>'[2]CUADRO 1B'!Y18/Y$27</f>
        <v>5923.5930604279192</v>
      </c>
      <c r="Z18" s="48">
        <f>'[2]CUADRO 1B'!Z18/Z$27</f>
        <v>6156.067128842179</v>
      </c>
      <c r="AA18" s="48">
        <f>'[2]CUADRO 1B'!AA18/AA$27</f>
        <v>6495.4732267012596</v>
      </c>
      <c r="AB18" s="48">
        <f>'[2]CUADRO 1B'!AB18/AB$27</f>
        <v>6727.454130124951</v>
      </c>
      <c r="AC18" s="48">
        <f>'[2]CUADRO 1B'!AC18/AC$27</f>
        <v>2535.5683289849703</v>
      </c>
    </row>
    <row r="19" spans="2:29" x14ac:dyDescent="0.2">
      <c r="B19" s="82" t="s">
        <v>270</v>
      </c>
      <c r="C19" s="48">
        <f>'[2]CUADRO 1B'!C19/C$27</f>
        <v>0</v>
      </c>
      <c r="D19" s="48">
        <f>'[2]CUADRO 1B'!D19/D$27</f>
        <v>135.47274409946809</v>
      </c>
      <c r="E19" s="48">
        <f>'[2]CUADRO 1B'!E19/E$27</f>
        <v>108.38080010110173</v>
      </c>
      <c r="F19" s="48">
        <f>'[2]CUADRO 1B'!F19/F$27</f>
        <v>398.04124553646488</v>
      </c>
      <c r="G19" s="48">
        <f>'[2]CUADRO 1B'!G19/G$27</f>
        <v>105.03451180052174</v>
      </c>
      <c r="H19" s="48">
        <f>'[2]CUADRO 1B'!H19/H$27</f>
        <v>126.49923284296398</v>
      </c>
      <c r="I19" s="48">
        <f>'[2]CUADRO 1B'!I19/I$27</f>
        <v>106.04187177791351</v>
      </c>
      <c r="J19" s="48">
        <f>'[2]CUADRO 1B'!J19/J$27</f>
        <v>114.78827909763739</v>
      </c>
      <c r="K19" s="48">
        <f>'[2]CUADRO 1B'!K19/K$27</f>
        <v>118.5635228085777</v>
      </c>
      <c r="L19" s="48">
        <f>'[2]CUADRO 1B'!L19/L$27</f>
        <v>105.70166936638152</v>
      </c>
      <c r="M19" s="48">
        <f>'[2]CUADRO 1B'!M19/M$27</f>
        <v>227.9984618535544</v>
      </c>
      <c r="N19" s="48">
        <f>'[2]CUADRO 1B'!N19/N$27</f>
        <v>99.303260780935858</v>
      </c>
      <c r="O19" s="48">
        <f>'[2]CUADRO 1B'!O19/O$27</f>
        <v>273.56751048326146</v>
      </c>
      <c r="P19" s="48">
        <f>'[2]CUADRO 1B'!P19/P$27</f>
        <v>580.74726551653862</v>
      </c>
      <c r="Q19" s="48">
        <f>'[2]CUADRO 1B'!Q19/Q$27</f>
        <v>658.22920509660355</v>
      </c>
      <c r="R19" s="48">
        <f>'[2]CUADRO 1B'!R19/R$27</f>
        <v>645.52942973826703</v>
      </c>
      <c r="S19" s="48">
        <f>'[2]CUADRO 1B'!S19/S$27</f>
        <v>682.18851164227192</v>
      </c>
      <c r="T19" s="48">
        <f>'[2]CUADRO 1B'!T19/T$27</f>
        <v>841.07603456907566</v>
      </c>
      <c r="U19" s="48">
        <f>'[2]CUADRO 1B'!U19/U$27</f>
        <v>942.73920582796393</v>
      </c>
      <c r="V19" s="48">
        <f>'[2]CUADRO 1B'!V19/V$27</f>
        <v>952.06087443736567</v>
      </c>
      <c r="W19" s="48">
        <f>'[2]CUADRO 1B'!W19/W$27</f>
        <v>879.64338756859456</v>
      </c>
      <c r="X19" s="48">
        <f>'[2]CUADRO 1B'!X19/X$27</f>
        <v>898.7951853782896</v>
      </c>
      <c r="Y19" s="48">
        <f>'[2]CUADRO 1B'!Y19/Y$27</f>
        <v>1115.0700202375049</v>
      </c>
      <c r="Z19" s="48">
        <f>'[2]CUADRO 1B'!Z19/Z$27</f>
        <v>1206.0417071572317</v>
      </c>
      <c r="AA19" s="48">
        <f>'[2]CUADRO 1B'!AA19/AA$27</f>
        <v>1266.6222819416905</v>
      </c>
      <c r="AB19" s="48">
        <f>'[2]CUADRO 1B'!AB19/AB$27</f>
        <v>2014.2065511150993</v>
      </c>
      <c r="AC19" s="48">
        <f>'[2]CUADRO 1B'!AC19/AC$27</f>
        <v>831.94773183002997</v>
      </c>
    </row>
    <row r="20" spans="2:29" x14ac:dyDescent="0.2">
      <c r="B20" s="84" t="s">
        <v>322</v>
      </c>
      <c r="C20" s="46">
        <f>'[2]CUADRO 1B'!C20/C$27</f>
        <v>176397.498810613</v>
      </c>
      <c r="D20" s="46">
        <f>'[2]CUADRO 1B'!D20/D$27</f>
        <v>214918.96478679328</v>
      </c>
      <c r="E20" s="46">
        <f>'[2]CUADRO 1B'!E20/E$27</f>
        <v>194309.80134359997</v>
      </c>
      <c r="F20" s="46">
        <f>'[2]CUADRO 1B'!F20/F$27</f>
        <v>216397.79528825215</v>
      </c>
      <c r="G20" s="46">
        <f>'[2]CUADRO 1B'!G20/G$27</f>
        <v>216992.36793420499</v>
      </c>
      <c r="H20" s="46">
        <f>'[2]CUADRO 1B'!H20/H$27</f>
        <v>258638.84404500606</v>
      </c>
      <c r="I20" s="46">
        <f>'[2]CUADRO 1B'!I20/I$27</f>
        <v>264719.36792925379</v>
      </c>
      <c r="J20" s="46">
        <f>'[2]CUADRO 1B'!J20/J$27</f>
        <v>251010.8280431678</v>
      </c>
      <c r="K20" s="46">
        <f>'[2]CUADRO 1B'!K20/K$27</f>
        <v>282543.74044760753</v>
      </c>
      <c r="L20" s="46">
        <f>'[2]CUADRO 1B'!L20/L$27</f>
        <v>297800.983269925</v>
      </c>
      <c r="M20" s="46">
        <f>'[2]CUADRO 1B'!M20/M$27</f>
        <v>275689.66314200329</v>
      </c>
      <c r="N20" s="46">
        <f>'[2]CUADRO 1B'!N20/N$27</f>
        <v>299211.52072741691</v>
      </c>
      <c r="O20" s="46">
        <f>'[2]CUADRO 1B'!O20/O$27</f>
        <v>318841.33541132824</v>
      </c>
      <c r="P20" s="46">
        <f>'[2]CUADRO 1B'!P20/P$27</f>
        <v>361293.05987433117</v>
      </c>
      <c r="Q20" s="46">
        <f>'[2]CUADRO 1B'!Q20/Q$27</f>
        <v>359932.69640238682</v>
      </c>
      <c r="R20" s="46">
        <f>'[2]CUADRO 1B'!R20/R$27</f>
        <v>359546.78539180476</v>
      </c>
      <c r="S20" s="46">
        <f>'[2]CUADRO 1B'!S20/S$27</f>
        <v>343229.12977107149</v>
      </c>
      <c r="T20" s="46">
        <f>'[2]CUADRO 1B'!T20/T$27</f>
        <v>362085.08414606529</v>
      </c>
      <c r="U20" s="46">
        <f>'[2]CUADRO 1B'!U20/U$27</f>
        <v>356363.317908536</v>
      </c>
      <c r="V20" s="46">
        <f>'[2]CUADRO 1B'!V20/V$27</f>
        <v>371526.42252752127</v>
      </c>
      <c r="W20" s="46">
        <f>'[2]CUADRO 1B'!W20/W$27</f>
        <v>444846.87304664083</v>
      </c>
      <c r="X20" s="46">
        <f>'[2]CUADRO 1B'!X20/X$27</f>
        <v>465899.95637812035</v>
      </c>
      <c r="Y20" s="46">
        <f>'[2]CUADRO 1B'!Y20/Y$27</f>
        <v>422273.80266423267</v>
      </c>
      <c r="Z20" s="46">
        <f>'[2]CUADRO 1B'!Z20/Z$27</f>
        <v>468286.79754848039</v>
      </c>
      <c r="AA20" s="46">
        <f>'[2]CUADRO 1B'!AA20/AA$27</f>
        <v>446783.14563739015</v>
      </c>
      <c r="AB20" s="46">
        <f>'[2]CUADRO 1B'!AB20/AB$27</f>
        <v>511609.41926870274</v>
      </c>
      <c r="AC20" s="46">
        <f>'[2]CUADRO 1B'!AC20/AC$27</f>
        <v>239972.57322780634</v>
      </c>
    </row>
    <row r="21" spans="2:29" x14ac:dyDescent="0.2">
      <c r="B21" s="115" t="s">
        <v>373</v>
      </c>
      <c r="C21" s="116"/>
      <c r="D21" s="117">
        <f>(D20/C20)-100%</f>
        <v>0.21837875387075845</v>
      </c>
      <c r="E21" s="117">
        <f>(E20/D20)-100%</f>
        <v>-9.5892716883492657E-2</v>
      </c>
      <c r="F21" s="117">
        <f t="shared" ref="F21:AC21" si="0">(F20/E20)-100%</f>
        <v>0.11367411109434333</v>
      </c>
      <c r="G21" s="117">
        <f t="shared" si="0"/>
        <v>2.7475910517518187E-3</v>
      </c>
      <c r="H21" s="117">
        <f t="shared" si="0"/>
        <v>0.1919259949429597</v>
      </c>
      <c r="I21" s="117">
        <f t="shared" si="0"/>
        <v>2.3509708708679744E-2</v>
      </c>
      <c r="J21" s="117">
        <f t="shared" si="0"/>
        <v>-5.178517912504832E-2</v>
      </c>
      <c r="K21" s="117">
        <f t="shared" si="0"/>
        <v>0.12562371372687098</v>
      </c>
      <c r="L21" s="117">
        <f t="shared" si="0"/>
        <v>5.3999578253430158E-2</v>
      </c>
      <c r="M21" s="117">
        <f t="shared" si="0"/>
        <v>-7.4248647150637948E-2</v>
      </c>
      <c r="N21" s="117">
        <f t="shared" si="0"/>
        <v>8.5320056317446547E-2</v>
      </c>
      <c r="O21" s="117">
        <f t="shared" si="0"/>
        <v>6.5605143265169197E-2</v>
      </c>
      <c r="P21" s="117">
        <f t="shared" si="0"/>
        <v>0.13314372933558682</v>
      </c>
      <c r="Q21" s="117">
        <f t="shared" si="0"/>
        <v>-3.7652632254201457E-3</v>
      </c>
      <c r="R21" s="117">
        <f t="shared" si="0"/>
        <v>-1.0721754773581615E-3</v>
      </c>
      <c r="S21" s="117">
        <f>(S20/R20)-100%</f>
        <v>-4.5383956368714617E-2</v>
      </c>
      <c r="T21" s="117">
        <f t="shared" si="0"/>
        <v>5.493692912245085E-2</v>
      </c>
      <c r="U21" s="117">
        <f t="shared" si="0"/>
        <v>-1.5802269930625279E-2</v>
      </c>
      <c r="V21" s="117">
        <f t="shared" si="0"/>
        <v>4.2549566290874585E-2</v>
      </c>
      <c r="W21" s="117">
        <f t="shared" si="0"/>
        <v>0.1973492222176696</v>
      </c>
      <c r="X21" s="117">
        <f t="shared" si="0"/>
        <v>4.7326584960106333E-2</v>
      </c>
      <c r="Y21" s="117">
        <f t="shared" si="0"/>
        <v>-9.3638458464419871E-2</v>
      </c>
      <c r="Z21" s="117">
        <f t="shared" si="0"/>
        <v>0.10896483417616731</v>
      </c>
      <c r="AA21" s="117">
        <f t="shared" si="0"/>
        <v>-4.5919833793443665E-2</v>
      </c>
      <c r="AB21" s="117">
        <f t="shared" si="0"/>
        <v>0.14509561129220772</v>
      </c>
      <c r="AC21" s="117">
        <f t="shared" si="0"/>
        <v>-0.53094574847581111</v>
      </c>
    </row>
    <row r="22" spans="2:29" x14ac:dyDescent="0.2">
      <c r="B22" s="44" t="s">
        <v>384</v>
      </c>
      <c r="V22" s="53"/>
      <c r="W22" s="53"/>
      <c r="X22" s="53"/>
      <c r="Y22" s="53"/>
    </row>
    <row r="23" spans="2:29" x14ac:dyDescent="0.2">
      <c r="B23" s="44" t="s">
        <v>391</v>
      </c>
      <c r="V23" s="53"/>
      <c r="W23" s="53"/>
      <c r="X23" s="53"/>
      <c r="Y23" s="54"/>
    </row>
    <row r="24" spans="2:29" x14ac:dyDescent="0.2">
      <c r="B24" s="3" t="s">
        <v>392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</row>
    <row r="25" spans="2:29" x14ac:dyDescent="0.2">
      <c r="B25" s="44" t="str">
        <f>'CUADRO 1A'!B25</f>
        <v>Nota 3/: Información a mayo de 2026.</v>
      </c>
      <c r="V25" s="56"/>
      <c r="W25" s="56"/>
      <c r="X25" s="56"/>
    </row>
    <row r="27" spans="2:29" hidden="1" x14ac:dyDescent="0.2">
      <c r="B27" s="96" t="s">
        <v>368</v>
      </c>
      <c r="C27" s="74">
        <f>'CUADRO 1A'!C27</f>
        <v>0.26795890219979607</v>
      </c>
      <c r="D27" s="74">
        <f>'CUADRO 1A'!D27</f>
        <v>0.28845321366125209</v>
      </c>
      <c r="E27" s="74">
        <f>'CUADRO 1A'!E27</f>
        <v>0.30862140200845395</v>
      </c>
      <c r="F27" s="74">
        <f>'CUADRO 1A'!F27</f>
        <v>0.32865513379069061</v>
      </c>
      <c r="G27" s="74">
        <f>'CUADRO 1A'!G27</f>
        <v>0.34672125005125309</v>
      </c>
      <c r="H27" s="74">
        <f>'CUADRO 1A'!H27</f>
        <v>0.36355514027576163</v>
      </c>
      <c r="I27" s="74">
        <f>'CUADRO 1A'!I27</f>
        <v>0.37983495170055293</v>
      </c>
      <c r="J27" s="74">
        <f>'CUADRO 1A'!J27</f>
        <v>0.40146450575151543</v>
      </c>
      <c r="K27" s="74">
        <f>'CUADRO 1A'!K27</f>
        <v>0.4322743828871124</v>
      </c>
      <c r="L27" s="74">
        <f>'CUADRO 1A'!L27</f>
        <v>0.44092768606569727</v>
      </c>
      <c r="M27" s="74">
        <f>'CUADRO 1A'!M27</f>
        <v>0.45491048281992202</v>
      </c>
      <c r="N27" s="74">
        <f>'CUADRO 1A'!N27</f>
        <v>0.4718635643771899</v>
      </c>
      <c r="O27" s="74">
        <f>'CUADRO 1A'!O27</f>
        <v>0.48337703534799331</v>
      </c>
      <c r="P27" s="74">
        <f>'CUADRO 1A'!P27</f>
        <v>0.49275454983374445</v>
      </c>
      <c r="Q27" s="74">
        <f>'CUADRO 1A'!Q27</f>
        <v>0.51078936635765948</v>
      </c>
      <c r="R27" s="74">
        <f>'CUADRO 1A'!R27</f>
        <v>0.54536980646007305</v>
      </c>
      <c r="S27" s="74">
        <f>'CUADRO 1A'!S27</f>
        <v>0.57672857033152736</v>
      </c>
      <c r="T27" s="74">
        <f>'CUADRO 1A'!T27</f>
        <v>0.60031676885808682</v>
      </c>
      <c r="U27" s="74">
        <f>'CUADRO 1A'!U27</f>
        <v>0.61940684210777397</v>
      </c>
      <c r="V27" s="74">
        <f>'CUADRO 1A'!V27</f>
        <v>0.64294430210786935</v>
      </c>
      <c r="W27" s="74">
        <f>'CUADRO 1A'!W27</f>
        <v>0.65329570537180603</v>
      </c>
      <c r="X27" s="74">
        <f>'CUADRO 1A'!X27</f>
        <v>0.69001092401370157</v>
      </c>
      <c r="Y27" s="74">
        <f>'CUADRO 1A'!Y27</f>
        <v>0.78054035724429915</v>
      </c>
      <c r="Z27" s="74">
        <f>'CUADRO 1A'!Z27</f>
        <v>0.85297450239657013</v>
      </c>
      <c r="AA27" s="74">
        <f>'CUADRO 1A'!AA27</f>
        <v>0.89732917652119182</v>
      </c>
      <c r="AB27" s="74">
        <f>'CUADRO 1A'!AB27</f>
        <v>0.94310211786038411</v>
      </c>
      <c r="AC27" s="74">
        <f>'CUADRO 1A'!AC27</f>
        <v>1</v>
      </c>
    </row>
  </sheetData>
  <mergeCells count="2">
    <mergeCell ref="D2:V2"/>
    <mergeCell ref="D4:V4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6" width="9.85546875" style="3" bestFit="1" customWidth="1"/>
    <col min="7" max="7" width="10.7109375" style="3" customWidth="1"/>
    <col min="8" max="8" width="11.140625" style="3" customWidth="1"/>
    <col min="9" max="9" width="11.42578125" style="3" customWidth="1"/>
    <col min="10" max="10" width="11" style="3" customWidth="1"/>
    <col min="11" max="11" width="10.85546875" style="3" customWidth="1"/>
    <col min="12" max="12" width="11.42578125" style="3" customWidth="1"/>
    <col min="13" max="13" width="11.85546875" style="3" customWidth="1"/>
    <col min="14" max="14" width="11.42578125" style="3" customWidth="1"/>
    <col min="15" max="15" width="10.5703125" style="3" customWidth="1"/>
    <col min="16" max="29" width="10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" customHeight="1" x14ac:dyDescent="0.25">
      <c r="A7" s="119"/>
      <c r="B7" s="119" t="s">
        <v>342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99" t="s">
        <v>102</v>
      </c>
      <c r="C10" s="50">
        <f>'[2]CUADRO 2A'!C10/C$51</f>
        <v>70875500.101278037</v>
      </c>
      <c r="D10" s="50">
        <f>'[2]CUADRO 2A'!D10/D$51</f>
        <v>85979523.976201504</v>
      </c>
      <c r="E10" s="50">
        <f>'[2]CUADRO 2A'!E10/E$51</f>
        <v>92538973.326097056</v>
      </c>
      <c r="F10" s="50">
        <f>'[2]CUADRO 2A'!F10/F$51</f>
        <v>96523843.132796898</v>
      </c>
      <c r="G10" s="50">
        <f>'[2]CUADRO 2A'!G10/G$51</f>
        <v>105522612.16926174</v>
      </c>
      <c r="H10" s="50">
        <f>'[2]CUADRO 2A'!H10/H$51</f>
        <v>106668292.38223664</v>
      </c>
      <c r="I10" s="50">
        <f>'[2]CUADRO 2A'!I10/I$51</f>
        <v>121371518.84944054</v>
      </c>
      <c r="J10" s="50">
        <f>'[2]CUADRO 2A'!J10/J$51</f>
        <v>134124076.29711545</v>
      </c>
      <c r="K10" s="50">
        <f>'[2]CUADRO 2A'!K10/K$51</f>
        <v>152602260.53512615</v>
      </c>
      <c r="L10" s="50">
        <f>'[2]CUADRO 2A'!L10/L$51</f>
        <v>170213763.77988979</v>
      </c>
      <c r="M10" s="50">
        <f>'[2]CUADRO 2A'!M10/M$51</f>
        <v>155311507.7982676</v>
      </c>
      <c r="N10" s="50">
        <f>'[2]CUADRO 2A'!N10/N$51</f>
        <v>158266537.7583285</v>
      </c>
      <c r="O10" s="50">
        <f>'[2]CUADRO 2A'!O10/O$51</f>
        <v>183962582.13182026</v>
      </c>
      <c r="P10" s="50">
        <f>'[2]CUADRO 2A'!P10/P$51</f>
        <v>206128576.81331006</v>
      </c>
      <c r="Q10" s="50">
        <f>'[2]CUADRO 2A'!Q10/Q$51</f>
        <v>202229899.67881897</v>
      </c>
      <c r="R10" s="50">
        <f>'[2]CUADRO 2A'!R10/R$51</f>
        <v>201036713.6403687</v>
      </c>
      <c r="S10" s="50">
        <f>'[2]CUADRO 2A'!S10/S$51</f>
        <v>202181059.87377813</v>
      </c>
      <c r="T10" s="50">
        <f>'[2]CUADRO 2A'!T10/T$51</f>
        <v>207305492.81111515</v>
      </c>
      <c r="U10" s="50">
        <f>'[2]CUADRO 2A'!U10/U$51</f>
        <v>221773483.28475934</v>
      </c>
      <c r="V10" s="50">
        <f>'[2]CUADRO 2A'!V10/V$51</f>
        <v>222230736.26043755</v>
      </c>
      <c r="W10" s="50">
        <f>'[2]CUADRO 2A'!W10/W$51</f>
        <v>206632457.38493383</v>
      </c>
      <c r="X10" s="50">
        <f>'[2]CUADRO 2A'!X10/X$51</f>
        <v>217927845.43946445</v>
      </c>
      <c r="Y10" s="50">
        <f>'[2]CUADRO 2A'!Y10/Y$51</f>
        <v>216986520.20755205</v>
      </c>
      <c r="Z10" s="50">
        <f>'[2]CUADRO 2A'!Z10/Z$51</f>
        <v>321425729.8778342</v>
      </c>
      <c r="AA10" s="50">
        <f>'[2]CUADRO 2A'!AA10/AA$51</f>
        <v>320357085.80708456</v>
      </c>
      <c r="AB10" s="50">
        <f>'[2]CUADRO 2A'!AB10/AB$51</f>
        <v>323264758.53405821</v>
      </c>
      <c r="AC10" s="50">
        <f>'[2]CUADRO 2A'!AC10/AC$51</f>
        <v>321462624.51611203</v>
      </c>
    </row>
    <row r="11" spans="1:30" x14ac:dyDescent="0.2">
      <c r="B11" s="100" t="s">
        <v>103</v>
      </c>
      <c r="C11" s="47">
        <f>'[2]CUADRO 2A'!C11/C$51</f>
        <v>25803583.845273949</v>
      </c>
      <c r="D11" s="47">
        <f>'[2]CUADRO 2A'!D11/D$51</f>
        <v>34578023.497818381</v>
      </c>
      <c r="E11" s="47">
        <f>'[2]CUADRO 2A'!E11/E$51</f>
        <v>39045794.00489182</v>
      </c>
      <c r="F11" s="47">
        <f>'[2]CUADRO 2A'!F11/F$51</f>
        <v>40541871.946302213</v>
      </c>
      <c r="G11" s="47">
        <f>'[2]CUADRO 2A'!G11/G$51</f>
        <v>46068188.775965892</v>
      </c>
      <c r="H11" s="47">
        <f>'[2]CUADRO 2A'!H11/H$51</f>
        <v>44700622.270594999</v>
      </c>
      <c r="I11" s="47">
        <f>'[2]CUADRO 2A'!I11/I$51</f>
        <v>51084964.438178517</v>
      </c>
      <c r="J11" s="47">
        <f>'[2]CUADRO 2A'!J11/J$51</f>
        <v>58962689.505236901</v>
      </c>
      <c r="K11" s="47">
        <f>'[2]CUADRO 2A'!K11/K$51</f>
        <v>61072453.157360293</v>
      </c>
      <c r="L11" s="47">
        <f>'[2]CUADRO 2A'!L11/L$51</f>
        <v>71646995.637495503</v>
      </c>
      <c r="M11" s="47">
        <f>'[2]CUADRO 2A'!M11/M$51</f>
        <v>65819002.04716222</v>
      </c>
      <c r="N11" s="47">
        <f>'[2]CUADRO 2A'!N11/N$51</f>
        <v>70860662.175548002</v>
      </c>
      <c r="O11" s="47">
        <f>'[2]CUADRO 2A'!O11/O$51</f>
        <v>89727761.962494418</v>
      </c>
      <c r="P11" s="47">
        <f>'[2]CUADRO 2A'!P11/P$51</f>
        <v>98196242.847151116</v>
      </c>
      <c r="Q11" s="47">
        <f>'[2]CUADRO 2A'!Q11/Q$51</f>
        <v>96680679.140202075</v>
      </c>
      <c r="R11" s="47">
        <f>'[2]CUADRO 2A'!R11/R$51</f>
        <v>93048782.694448918</v>
      </c>
      <c r="S11" s="47">
        <f>'[2]CUADRO 2A'!S11/S$51</f>
        <v>85539344.908070654</v>
      </c>
      <c r="T11" s="47">
        <f>'[2]CUADRO 2A'!T11/T$51</f>
        <v>93038815.562649116</v>
      </c>
      <c r="U11" s="47">
        <f>'[2]CUADRO 2A'!U11/U$51</f>
        <v>97893880.200618744</v>
      </c>
      <c r="V11" s="47">
        <f>'[2]CUADRO 2A'!V11/V$51</f>
        <v>101549161.85732985</v>
      </c>
      <c r="W11" s="47">
        <f>'[2]CUADRO 2A'!W11/W$51</f>
        <v>100181045.82939525</v>
      </c>
      <c r="X11" s="47">
        <f>'[2]CUADRO 2A'!X11/X$51</f>
        <v>105625591.5139001</v>
      </c>
      <c r="Y11" s="47">
        <f>'[2]CUADRO 2A'!Y11/Y$51</f>
        <v>103900144.62073135</v>
      </c>
      <c r="Z11" s="47">
        <f>'[2]CUADRO 2A'!Z11/Z$51</f>
        <v>174296588.68147406</v>
      </c>
      <c r="AA11" s="47">
        <f>'[2]CUADRO 2A'!AA11/AA$51</f>
        <v>163486638.83719757</v>
      </c>
      <c r="AB11" s="47">
        <f>'[2]CUADRO 2A'!AB11/AB$51</f>
        <v>158463839.88517782</v>
      </c>
      <c r="AC11" s="47">
        <f>'[2]CUADRO 2A'!AC11/AC$51</f>
        <v>165244304</v>
      </c>
    </row>
    <row r="12" spans="1:30" x14ac:dyDescent="0.2">
      <c r="B12" s="101" t="s">
        <v>104</v>
      </c>
      <c r="C12" s="48">
        <f>'[2]CUADRO 2A'!C12/C$51</f>
        <v>25803583.845273949</v>
      </c>
      <c r="D12" s="48">
        <f>'[2]CUADRO 2A'!D12/D$51</f>
        <v>34578023.497818381</v>
      </c>
      <c r="E12" s="48">
        <f>'[2]CUADRO 2A'!E12/E$51</f>
        <v>36952141.407259271</v>
      </c>
      <c r="F12" s="48">
        <f>'[2]CUADRO 2A'!F12/F$51</f>
        <v>35651671.905609816</v>
      </c>
      <c r="G12" s="48">
        <f>'[2]CUADRO 2A'!G12/G$51</f>
        <v>44802561.128583059</v>
      </c>
      <c r="H12" s="48">
        <f>'[2]CUADRO 2A'!H12/H$51</f>
        <v>43427211.586183161</v>
      </c>
      <c r="I12" s="48">
        <f>'[2]CUADRO 2A'!I12/I$51</f>
        <v>49866361.468842223</v>
      </c>
      <c r="J12" s="48">
        <f>'[2]CUADRO 2A'!J12/J$51</f>
        <v>56065795.798972785</v>
      </c>
      <c r="K12" s="48">
        <f>'[2]CUADRO 2A'!K12/K$51</f>
        <v>54179671.354978748</v>
      </c>
      <c r="L12" s="48">
        <f>'[2]CUADRO 2A'!L12/L$51</f>
        <v>66966913.018023677</v>
      </c>
      <c r="M12" s="48">
        <f>'[2]CUADRO 2A'!M12/M$51</f>
        <v>61130167.47298874</v>
      </c>
      <c r="N12" s="48">
        <f>'[2]CUADRO 2A'!N12/N$51</f>
        <v>64059037.997342758</v>
      </c>
      <c r="O12" s="48">
        <f>'[2]CUADRO 2A'!O12/O$51</f>
        <v>80890147.248496756</v>
      </c>
      <c r="P12" s="48">
        <f>'[2]CUADRO 2A'!P12/P$51</f>
        <v>89770810.750378445</v>
      </c>
      <c r="Q12" s="48">
        <f>'[2]CUADRO 2A'!Q12/Q$51</f>
        <v>88566939.362193376</v>
      </c>
      <c r="R12" s="48">
        <f>'[2]CUADRO 2A'!R12/R$51</f>
        <v>77029822.905116335</v>
      </c>
      <c r="S12" s="48">
        <f>'[2]CUADRO 2A'!S12/S$51</f>
        <v>69570370.118585452</v>
      </c>
      <c r="T12" s="48">
        <f>'[2]CUADRO 2A'!T12/T$51</f>
        <v>88355443.140206203</v>
      </c>
      <c r="U12" s="48">
        <f>'[2]CUADRO 2A'!U12/U$51</f>
        <v>97893880.200618744</v>
      </c>
      <c r="V12" s="48">
        <f>'[2]CUADRO 2A'!V12/V$51</f>
        <v>98609560.411600083</v>
      </c>
      <c r="W12" s="48">
        <f>'[2]CUADRO 2A'!W12/W$51</f>
        <v>98874646.609283626</v>
      </c>
      <c r="X12" s="48">
        <f>'[2]CUADRO 2A'!X12/X$51</f>
        <v>103946618.09524594</v>
      </c>
      <c r="Y12" s="48">
        <f>'[2]CUADRO 2A'!Y12/Y$51</f>
        <v>102942186.46640882</v>
      </c>
      <c r="Z12" s="48">
        <f>'[2]CUADRO 2A'!Z12/Z$51</f>
        <v>169805940.96663868</v>
      </c>
      <c r="AA12" s="48">
        <f>'[2]CUADRO 2A'!AA12/AA$51</f>
        <v>158461323.58167216</v>
      </c>
      <c r="AB12" s="48">
        <f>'[2]CUADRO 2A'!AB12/AB$51</f>
        <v>154425541.24511069</v>
      </c>
      <c r="AC12" s="48">
        <f>'[2]CUADRO 2A'!AC12/AC$51</f>
        <v>151060894</v>
      </c>
    </row>
    <row r="13" spans="1:30" x14ac:dyDescent="0.2">
      <c r="B13" s="101" t="s">
        <v>105</v>
      </c>
      <c r="C13" s="48">
        <f>'[2]CUADRO 2A'!C13/C$51</f>
        <v>0</v>
      </c>
      <c r="D13" s="48">
        <f>'[2]CUADRO 2A'!D13/D$51</f>
        <v>0</v>
      </c>
      <c r="E13" s="48">
        <f>'[2]CUADRO 2A'!E13/E$51</f>
        <v>0</v>
      </c>
      <c r="F13" s="48">
        <f>'[2]CUADRO 2A'!F13/F$51</f>
        <v>0</v>
      </c>
      <c r="G13" s="48">
        <f>'[2]CUADRO 2A'!G13/G$51</f>
        <v>0</v>
      </c>
      <c r="H13" s="48">
        <f>'[2]CUADRO 2A'!H13/H$51</f>
        <v>0</v>
      </c>
      <c r="I13" s="48">
        <f>'[2]CUADRO 2A'!I13/I$51</f>
        <v>0</v>
      </c>
      <c r="J13" s="48">
        <f>'[2]CUADRO 2A'!J13/J$51</f>
        <v>0</v>
      </c>
      <c r="K13" s="48">
        <f>'[2]CUADRO 2A'!K13/K$51</f>
        <v>0</v>
      </c>
      <c r="L13" s="48">
        <f>'[2]CUADRO 2A'!L13/L$51</f>
        <v>0</v>
      </c>
      <c r="M13" s="48">
        <f>'[2]CUADRO 2A'!M13/M$51</f>
        <v>0</v>
      </c>
      <c r="N13" s="48">
        <f>'[2]CUADRO 2A'!N13/N$51</f>
        <v>0</v>
      </c>
      <c r="O13" s="48">
        <f>'[2]CUADRO 2A'!O13/O$51</f>
        <v>0</v>
      </c>
      <c r="P13" s="48">
        <f>'[2]CUADRO 2A'!P13/P$51</f>
        <v>0</v>
      </c>
      <c r="Q13" s="48">
        <f>'[2]CUADRO 2A'!Q13/Q$51</f>
        <v>0</v>
      </c>
      <c r="R13" s="48">
        <f>'[2]CUADRO 2A'!R13/R$51</f>
        <v>0</v>
      </c>
      <c r="S13" s="48">
        <f>'[2]CUADRO 2A'!S13/S$51</f>
        <v>0</v>
      </c>
      <c r="T13" s="48">
        <f>'[2]CUADRO 2A'!T13/T$51</f>
        <v>0</v>
      </c>
      <c r="U13" s="48">
        <f>'[2]CUADRO 2A'!U13/U$51</f>
        <v>0</v>
      </c>
      <c r="V13" s="48">
        <f>'[2]CUADRO 2A'!V13/V$51</f>
        <v>0</v>
      </c>
      <c r="W13" s="48">
        <f>'[2]CUADRO 2A'!W13/W$51</f>
        <v>0</v>
      </c>
      <c r="X13" s="48">
        <f>'[2]CUADRO 2A'!X13/X$51</f>
        <v>0</v>
      </c>
      <c r="Y13" s="48">
        <f>'[2]CUADRO 2A'!Y13/Y$51</f>
        <v>0</v>
      </c>
      <c r="Z13" s="48">
        <f>'[2]CUADRO 2A'!Z13/Z$51</f>
        <v>0</v>
      </c>
      <c r="AA13" s="48">
        <f>'[2]CUADRO 2A'!AA13/AA$51</f>
        <v>0</v>
      </c>
      <c r="AB13" s="48">
        <f>'[2]CUADRO 2A'!AB13/AB$51</f>
        <v>0</v>
      </c>
      <c r="AC13" s="48">
        <f>'[2]CUADRO 2A'!AC13/AC$51</f>
        <v>0</v>
      </c>
    </row>
    <row r="14" spans="1:30" x14ac:dyDescent="0.2">
      <c r="B14" s="101" t="s">
        <v>106</v>
      </c>
      <c r="C14" s="48">
        <f>'[2]CUADRO 2A'!C14/C$51</f>
        <v>0</v>
      </c>
      <c r="D14" s="48">
        <f>'[2]CUADRO 2A'!D14/D$51</f>
        <v>0</v>
      </c>
      <c r="E14" s="48">
        <f>'[2]CUADRO 2A'!E14/E$51</f>
        <v>2093652.597632553</v>
      </c>
      <c r="F14" s="48">
        <f>'[2]CUADRO 2A'!F14/F$51</f>
        <v>4890200.0406923955</v>
      </c>
      <c r="G14" s="48">
        <f>'[2]CUADRO 2A'!G14/G$51</f>
        <v>0</v>
      </c>
      <c r="H14" s="48">
        <f>'[2]CUADRO 2A'!H14/H$51</f>
        <v>0</v>
      </c>
      <c r="I14" s="48">
        <f>'[2]CUADRO 2A'!I14/I$51</f>
        <v>0</v>
      </c>
      <c r="J14" s="48">
        <f>'[2]CUADRO 2A'!J14/J$51</f>
        <v>0</v>
      </c>
      <c r="K14" s="48">
        <f>'[2]CUADRO 2A'!K14/K$51</f>
        <v>0</v>
      </c>
      <c r="L14" s="48">
        <f>'[2]CUADRO 2A'!L14/L$51</f>
        <v>0</v>
      </c>
      <c r="M14" s="48">
        <f>'[2]CUADRO 2A'!M14/M$51</f>
        <v>0</v>
      </c>
      <c r="N14" s="48">
        <f>'[2]CUADRO 2A'!N14/N$51</f>
        <v>0</v>
      </c>
      <c r="O14" s="48">
        <f>'[2]CUADRO 2A'!O14/O$51</f>
        <v>0</v>
      </c>
      <c r="P14" s="48">
        <f>'[2]CUADRO 2A'!P14/P$51</f>
        <v>0</v>
      </c>
      <c r="Q14" s="48">
        <f>'[2]CUADRO 2A'!Q14/Q$51</f>
        <v>0</v>
      </c>
      <c r="R14" s="48">
        <f>'[2]CUADRO 2A'!R14/R$51</f>
        <v>0</v>
      </c>
      <c r="S14" s="48">
        <f>'[2]CUADRO 2A'!S14/S$51</f>
        <v>0</v>
      </c>
      <c r="T14" s="48">
        <f>'[2]CUADRO 2A'!T14/T$51</f>
        <v>0</v>
      </c>
      <c r="U14" s="48">
        <f>'[2]CUADRO 2A'!U14/U$51</f>
        <v>0</v>
      </c>
      <c r="V14" s="48">
        <f>'[2]CUADRO 2A'!V14/V$51</f>
        <v>0</v>
      </c>
      <c r="W14" s="48">
        <f>'[2]CUADRO 2A'!W14/W$51</f>
        <v>0</v>
      </c>
      <c r="X14" s="48">
        <f>'[2]CUADRO 2A'!X14/X$51</f>
        <v>0</v>
      </c>
      <c r="Y14" s="48">
        <f>'[2]CUADRO 2A'!Y14/Y$51</f>
        <v>0</v>
      </c>
      <c r="Z14" s="48">
        <f>'[2]CUADRO 2A'!Z14/Z$51</f>
        <v>0</v>
      </c>
      <c r="AA14" s="48">
        <f>'[2]CUADRO 2A'!AA14/AA$51</f>
        <v>0</v>
      </c>
      <c r="AB14" s="48">
        <f>'[2]CUADRO 2A'!AB14/AB$51</f>
        <v>0</v>
      </c>
      <c r="AC14" s="48">
        <f>'[2]CUADRO 2A'!AC14/AC$51</f>
        <v>0</v>
      </c>
    </row>
    <row r="15" spans="1:30" x14ac:dyDescent="0.2">
      <c r="B15" s="101" t="s">
        <v>107</v>
      </c>
      <c r="C15" s="48">
        <f>'[2]CUADRO 2A'!C15/C$51</f>
        <v>0</v>
      </c>
      <c r="D15" s="48">
        <f>'[2]CUADRO 2A'!D15/D$51</f>
        <v>0</v>
      </c>
      <c r="E15" s="48">
        <f>'[2]CUADRO 2A'!E15/E$51</f>
        <v>0</v>
      </c>
      <c r="F15" s="48">
        <f>'[2]CUADRO 2A'!F15/F$51</f>
        <v>0</v>
      </c>
      <c r="G15" s="48">
        <f>'[2]CUADRO 2A'!G15/G$51</f>
        <v>1265627.6473828261</v>
      </c>
      <c r="H15" s="48">
        <f>'[2]CUADRO 2A'!H15/H$51</f>
        <v>1273410.6844118396</v>
      </c>
      <c r="I15" s="48">
        <f>'[2]CUADRO 2A'!I15/I$51</f>
        <v>1218602.9693362897</v>
      </c>
      <c r="J15" s="48">
        <f>'[2]CUADRO 2A'!J15/J$51</f>
        <v>2896893.7062641182</v>
      </c>
      <c r="K15" s="48">
        <f>'[2]CUADRO 2A'!K15/K$51</f>
        <v>6892781.8023815434</v>
      </c>
      <c r="L15" s="48">
        <f>'[2]CUADRO 2A'!L15/L$51</f>
        <v>4680082.6194718275</v>
      </c>
      <c r="M15" s="48">
        <f>'[2]CUADRO 2A'!M15/M$51</f>
        <v>4688834.5741734775</v>
      </c>
      <c r="N15" s="48">
        <f>'[2]CUADRO 2A'!N15/N$51</f>
        <v>5418560.9152589152</v>
      </c>
      <c r="O15" s="48">
        <f>'[2]CUADRO 2A'!O15/O$51</f>
        <v>7072923.9289133167</v>
      </c>
      <c r="P15" s="48">
        <f>'[2]CUADRO 2A'!P15/P$51</f>
        <v>6679861.2029266171</v>
      </c>
      <c r="Q15" s="48">
        <f>'[2]CUADRO 2A'!Q15/Q$51</f>
        <v>6729961.949898866</v>
      </c>
      <c r="R15" s="48">
        <f>'[2]CUADRO 2A'!R15/R$51</f>
        <v>0</v>
      </c>
      <c r="S15" s="48">
        <f>'[2]CUADRO 2A'!S15/S$51</f>
        <v>0</v>
      </c>
      <c r="T15" s="48">
        <f>'[2]CUADRO 2A'!T15/T$51</f>
        <v>0</v>
      </c>
      <c r="U15" s="48">
        <f>'[2]CUADRO 2A'!U15/U$51</f>
        <v>0</v>
      </c>
      <c r="V15" s="48">
        <f>'[2]CUADRO 2A'!V15/V$51</f>
        <v>1244275.7442242343</v>
      </c>
      <c r="W15" s="48">
        <f>'[2]CUADRO 2A'!W15/W$51</f>
        <v>1306399.2201116229</v>
      </c>
      <c r="X15" s="48">
        <f>'[2]CUADRO 2A'!X15/X$51</f>
        <v>1336523.7678203592</v>
      </c>
      <c r="Y15" s="48">
        <f>'[2]CUADRO 2A'!Y15/Y$51</f>
        <v>0</v>
      </c>
      <c r="Z15" s="48">
        <f>'[2]CUADRO 2A'!Z15/Z$51</f>
        <v>2080544.0197964071</v>
      </c>
      <c r="AA15" s="48">
        <f>'[2]CUADRO 2A'!AA15/AA$51</f>
        <v>2197123.4766302495</v>
      </c>
      <c r="AB15" s="48">
        <f>'[2]CUADRO 2A'!AB15/AB$51</f>
        <v>1494452.1630356992</v>
      </c>
      <c r="AC15" s="48">
        <f>'[2]CUADRO 2A'!AC15/AC$51</f>
        <v>11109335</v>
      </c>
    </row>
    <row r="16" spans="1:30" x14ac:dyDescent="0.2">
      <c r="B16" s="101" t="s">
        <v>108</v>
      </c>
      <c r="C16" s="48">
        <f>'[2]CUADRO 2A'!C16/C$51</f>
        <v>0</v>
      </c>
      <c r="D16" s="48">
        <f>'[2]CUADRO 2A'!D16/D$51</f>
        <v>0</v>
      </c>
      <c r="E16" s="48">
        <f>'[2]CUADRO 2A'!E16/E$51</f>
        <v>0</v>
      </c>
      <c r="F16" s="48">
        <f>'[2]CUADRO 2A'!F16/F$51</f>
        <v>0</v>
      </c>
      <c r="G16" s="48">
        <f>'[2]CUADRO 2A'!G16/G$51</f>
        <v>0</v>
      </c>
      <c r="H16" s="48">
        <f>'[2]CUADRO 2A'!H16/H$51</f>
        <v>0</v>
      </c>
      <c r="I16" s="48">
        <f>'[2]CUADRO 2A'!I16/I$51</f>
        <v>0</v>
      </c>
      <c r="J16" s="48">
        <f>'[2]CUADRO 2A'!J16/J$51</f>
        <v>0</v>
      </c>
      <c r="K16" s="48">
        <f>'[2]CUADRO 2A'!K16/K$51</f>
        <v>0</v>
      </c>
      <c r="L16" s="48">
        <f>'[2]CUADRO 2A'!L16/L$51</f>
        <v>0</v>
      </c>
      <c r="M16" s="48">
        <f>'[2]CUADRO 2A'!M16/M$51</f>
        <v>0</v>
      </c>
      <c r="N16" s="48">
        <f>'[2]CUADRO 2A'!N16/N$51</f>
        <v>1383063.2629463258</v>
      </c>
      <c r="O16" s="48">
        <f>'[2]CUADRO 2A'!O16/O$51</f>
        <v>1764690.7850843584</v>
      </c>
      <c r="P16" s="48">
        <f>'[2]CUADRO 2A'!P16/P$51</f>
        <v>1745570.8938460555</v>
      </c>
      <c r="Q16" s="48">
        <f>'[2]CUADRO 2A'!Q16/Q$51</f>
        <v>1383777.8281098334</v>
      </c>
      <c r="R16" s="48">
        <f>'[2]CUADRO 2A'!R16/R$51</f>
        <v>0</v>
      </c>
      <c r="S16" s="48">
        <f>'[2]CUADRO 2A'!S16/S$51</f>
        <v>0</v>
      </c>
      <c r="T16" s="48">
        <f>'[2]CUADRO 2A'!T16/T$51</f>
        <v>0</v>
      </c>
      <c r="U16" s="48">
        <f>'[2]CUADRO 2A'!U16/U$51</f>
        <v>0</v>
      </c>
      <c r="V16" s="48">
        <f>'[2]CUADRO 2A'!V16/V$51</f>
        <v>0</v>
      </c>
      <c r="W16" s="48">
        <f>'[2]CUADRO 2A'!W16/W$51</f>
        <v>0</v>
      </c>
      <c r="X16" s="48">
        <f>'[2]CUADRO 2A'!X16/X$51</f>
        <v>0</v>
      </c>
      <c r="Y16" s="48">
        <f>'[2]CUADRO 2A'!Y16/Y$51</f>
        <v>0</v>
      </c>
      <c r="Z16" s="48">
        <f>'[2]CUADRO 2A'!Z16/Z$51</f>
        <v>0</v>
      </c>
      <c r="AA16" s="48">
        <f>'[2]CUADRO 2A'!AA16/AA$51</f>
        <v>0</v>
      </c>
      <c r="AB16" s="48">
        <f>'[2]CUADRO 2A'!AB16/AB$51</f>
        <v>0</v>
      </c>
      <c r="AC16" s="48">
        <f>'[2]CUADRO 2A'!AC16/AC$51</f>
        <v>0</v>
      </c>
    </row>
    <row r="17" spans="2:29" x14ac:dyDescent="0.2">
      <c r="B17" s="101" t="s">
        <v>109</v>
      </c>
      <c r="C17" s="48">
        <f>'[2]CUADRO 2A'!C17/C$51</f>
        <v>0</v>
      </c>
      <c r="D17" s="48">
        <f>'[2]CUADRO 2A'!D17/D$51</f>
        <v>0</v>
      </c>
      <c r="E17" s="48">
        <f>'[2]CUADRO 2A'!E17/E$51</f>
        <v>0</v>
      </c>
      <c r="F17" s="48">
        <f>'[2]CUADRO 2A'!F17/F$51</f>
        <v>0</v>
      </c>
      <c r="G17" s="48">
        <f>'[2]CUADRO 2A'!G17/G$51</f>
        <v>0</v>
      </c>
      <c r="H17" s="48">
        <f>'[2]CUADRO 2A'!H17/H$51</f>
        <v>0</v>
      </c>
      <c r="I17" s="48">
        <f>'[2]CUADRO 2A'!I17/I$51</f>
        <v>0</v>
      </c>
      <c r="J17" s="48">
        <f>'[2]CUADRO 2A'!J17/J$51</f>
        <v>0</v>
      </c>
      <c r="K17" s="48">
        <f>'[2]CUADRO 2A'!K17/K$51</f>
        <v>0</v>
      </c>
      <c r="L17" s="48">
        <f>'[2]CUADRO 2A'!L17/L$51</f>
        <v>0</v>
      </c>
      <c r="M17" s="48">
        <f>'[2]CUADRO 2A'!M17/M$51</f>
        <v>0</v>
      </c>
      <c r="N17" s="48">
        <f>'[2]CUADRO 2A'!N17/N$51</f>
        <v>0</v>
      </c>
      <c r="O17" s="48">
        <f>'[2]CUADRO 2A'!O17/O$51</f>
        <v>0</v>
      </c>
      <c r="P17" s="48">
        <f>'[2]CUADRO 2A'!P17/P$51</f>
        <v>0</v>
      </c>
      <c r="Q17" s="48">
        <f>'[2]CUADRO 2A'!Q17/Q$51</f>
        <v>0</v>
      </c>
      <c r="R17" s="48">
        <f>'[2]CUADRO 2A'!R17/R$51</f>
        <v>8896284.580718169</v>
      </c>
      <c r="S17" s="48">
        <f>'[2]CUADRO 2A'!S17/S$51</f>
        <v>7505603.5415614787</v>
      </c>
      <c r="T17" s="48">
        <f>'[2]CUADRO 2A'!T17/T$51</f>
        <v>4683372.4224429121</v>
      </c>
      <c r="U17" s="48">
        <f>'[2]CUADRO 2A'!U17/U$51</f>
        <v>0</v>
      </c>
      <c r="V17" s="48">
        <f>'[2]CUADRO 2A'!V17/V$51</f>
        <v>139981.02122522634</v>
      </c>
      <c r="W17" s="48">
        <f>'[2]CUADRO 2A'!W17/W$51</f>
        <v>0</v>
      </c>
      <c r="X17" s="48">
        <f>'[2]CUADRO 2A'!X17/X$51</f>
        <v>0</v>
      </c>
      <c r="Y17" s="48">
        <f>'[2]CUADRO 2A'!Y17/Y$51</f>
        <v>0</v>
      </c>
      <c r="Z17" s="48">
        <f>'[2]CUADRO 2A'!Z17/Z$51</f>
        <v>0</v>
      </c>
      <c r="AA17" s="48">
        <f>'[2]CUADRO 2A'!AA17/AA$51</f>
        <v>25969.288205184828</v>
      </c>
      <c r="AB17" s="48">
        <f>'[2]CUADRO 2A'!AB17/AB$51</f>
        <v>0</v>
      </c>
      <c r="AC17" s="48">
        <f>'[2]CUADRO 2A'!AC17/AC$51</f>
        <v>0</v>
      </c>
    </row>
    <row r="18" spans="2:29" x14ac:dyDescent="0.2">
      <c r="B18" s="101" t="s">
        <v>110</v>
      </c>
      <c r="C18" s="48">
        <f>'[2]CUADRO 2A'!C18/C$51</f>
        <v>0</v>
      </c>
      <c r="D18" s="48">
        <f>'[2]CUADRO 2A'!D18/D$51</f>
        <v>0</v>
      </c>
      <c r="E18" s="48">
        <f>'[2]CUADRO 2A'!E18/E$51</f>
        <v>0</v>
      </c>
      <c r="F18" s="48">
        <f>'[2]CUADRO 2A'!F18/F$51</f>
        <v>0</v>
      </c>
      <c r="G18" s="48">
        <f>'[2]CUADRO 2A'!G18/G$51</f>
        <v>0</v>
      </c>
      <c r="H18" s="48">
        <f>'[2]CUADRO 2A'!H18/H$51</f>
        <v>0</v>
      </c>
      <c r="I18" s="48">
        <f>'[2]CUADRO 2A'!I18/I$51</f>
        <v>0</v>
      </c>
      <c r="J18" s="48">
        <f>'[2]CUADRO 2A'!J18/J$51</f>
        <v>0</v>
      </c>
      <c r="K18" s="48">
        <f>'[2]CUADRO 2A'!K18/K$51</f>
        <v>0</v>
      </c>
      <c r="L18" s="48">
        <f>'[2]CUADRO 2A'!L18/L$51</f>
        <v>0</v>
      </c>
      <c r="M18" s="48">
        <f>'[2]CUADRO 2A'!M18/M$51</f>
        <v>0</v>
      </c>
      <c r="N18" s="48">
        <f>'[2]CUADRO 2A'!N18/N$51</f>
        <v>0</v>
      </c>
      <c r="O18" s="48">
        <f>'[2]CUADRO 2A'!O18/O$51</f>
        <v>0</v>
      </c>
      <c r="P18" s="48">
        <f>'[2]CUADRO 2A'!P18/P$51</f>
        <v>0</v>
      </c>
      <c r="Q18" s="48">
        <f>'[2]CUADRO 2A'!Q18/Q$51</f>
        <v>0</v>
      </c>
      <c r="R18" s="48">
        <f>'[2]CUADRO 2A'!R18/R$51</f>
        <v>7122675.208614408</v>
      </c>
      <c r="S18" s="48">
        <f>'[2]CUADRO 2A'!S18/S$51</f>
        <v>8463371.2479237169</v>
      </c>
      <c r="T18" s="48">
        <f>'[2]CUADRO 2A'!T18/T$51</f>
        <v>0</v>
      </c>
      <c r="U18" s="48">
        <f>'[2]CUADRO 2A'!U18/U$51</f>
        <v>0</v>
      </c>
      <c r="V18" s="48">
        <f>'[2]CUADRO 2A'!V18/V$51</f>
        <v>0</v>
      </c>
      <c r="W18" s="48">
        <f>'[2]CUADRO 2A'!W18/W$51</f>
        <v>0</v>
      </c>
      <c r="X18" s="48">
        <f>'[2]CUADRO 2A'!X18/X$51</f>
        <v>0</v>
      </c>
      <c r="Y18" s="48">
        <f>'[2]CUADRO 2A'!Y18/Y$51</f>
        <v>0</v>
      </c>
      <c r="Z18" s="48">
        <f>'[2]CUADRO 2A'!Z18/Z$51</f>
        <v>0</v>
      </c>
      <c r="AA18" s="48">
        <f>'[2]CUADRO 2A'!AA18/AA$51</f>
        <v>0</v>
      </c>
      <c r="AB18" s="48">
        <f>'[2]CUADRO 2A'!AB18/AB$51</f>
        <v>0</v>
      </c>
      <c r="AC18" s="48">
        <f>'[2]CUADRO 2A'!AC18/AC$51</f>
        <v>0</v>
      </c>
    </row>
    <row r="19" spans="2:29" x14ac:dyDescent="0.2">
      <c r="B19" s="101" t="s">
        <v>111</v>
      </c>
      <c r="C19" s="48">
        <f>'[2]CUADRO 2A'!C19/C$51</f>
        <v>0</v>
      </c>
      <c r="D19" s="48">
        <f>'[2]CUADRO 2A'!D19/D$51</f>
        <v>0</v>
      </c>
      <c r="E19" s="48">
        <f>'[2]CUADRO 2A'!E19/E$51</f>
        <v>0</v>
      </c>
      <c r="F19" s="48">
        <f>'[2]CUADRO 2A'!F19/F$51</f>
        <v>0</v>
      </c>
      <c r="G19" s="48">
        <f>'[2]CUADRO 2A'!G19/G$51</f>
        <v>0</v>
      </c>
      <c r="H19" s="48">
        <f>'[2]CUADRO 2A'!H19/H$51</f>
        <v>0</v>
      </c>
      <c r="I19" s="48">
        <f>'[2]CUADRO 2A'!I19/I$51</f>
        <v>0</v>
      </c>
      <c r="J19" s="48">
        <f>'[2]CUADRO 2A'!J19/J$51</f>
        <v>0</v>
      </c>
      <c r="K19" s="48">
        <f>'[2]CUADRO 2A'!K19/K$51</f>
        <v>0</v>
      </c>
      <c r="L19" s="48">
        <f>'[2]CUADRO 2A'!L19/L$51</f>
        <v>0</v>
      </c>
      <c r="M19" s="48">
        <f>'[2]CUADRO 2A'!M19/M$51</f>
        <v>0</v>
      </c>
      <c r="N19" s="48">
        <f>'[2]CUADRO 2A'!N19/N$51</f>
        <v>0</v>
      </c>
      <c r="O19" s="48">
        <f>'[2]CUADRO 2A'!O19/O$51</f>
        <v>0</v>
      </c>
      <c r="P19" s="48">
        <f>'[2]CUADRO 2A'!P19/P$51</f>
        <v>0</v>
      </c>
      <c r="Q19" s="48">
        <f>'[2]CUADRO 2A'!Q19/Q$51</f>
        <v>0</v>
      </c>
      <c r="R19" s="48">
        <f>'[2]CUADRO 2A'!R19/R$51</f>
        <v>0</v>
      </c>
      <c r="S19" s="48">
        <f>'[2]CUADRO 2A'!S19/S$51</f>
        <v>0</v>
      </c>
      <c r="T19" s="48">
        <f>'[2]CUADRO 2A'!T19/T$51</f>
        <v>0</v>
      </c>
      <c r="U19" s="48">
        <f>'[2]CUADRO 2A'!U19/U$51</f>
        <v>0</v>
      </c>
      <c r="V19" s="48">
        <f>'[2]CUADRO 2A'!V19/V$51</f>
        <v>1555344.6802802926</v>
      </c>
      <c r="W19" s="48">
        <f>'[2]CUADRO 2A'!W19/W$51</f>
        <v>0</v>
      </c>
      <c r="X19" s="48">
        <f>'[2]CUADRO 2A'!X19/X$51</f>
        <v>0</v>
      </c>
      <c r="Y19" s="48">
        <f>'[2]CUADRO 2A'!Y19/Y$51</f>
        <v>461218.9448742682</v>
      </c>
      <c r="Z19" s="48">
        <f>'[2]CUADRO 2A'!Z19/Z$51</f>
        <v>10381.318521386562</v>
      </c>
      <c r="AA19" s="48">
        <f>'[2]CUADRO 2A'!AA19/AA$51</f>
        <v>0</v>
      </c>
      <c r="AB19" s="48">
        <f>'[2]CUADRO 2A'!AB19/AB$51</f>
        <v>0</v>
      </c>
      <c r="AC19" s="48">
        <f>'[2]CUADRO 2A'!AC19/AC$51</f>
        <v>0</v>
      </c>
    </row>
    <row r="20" spans="2:29" x14ac:dyDescent="0.2">
      <c r="B20" s="101" t="s">
        <v>112</v>
      </c>
      <c r="C20" s="48">
        <f>'[2]CUADRO 2A'!C20/C$51</f>
        <v>0</v>
      </c>
      <c r="D20" s="48">
        <f>'[2]CUADRO 2A'!D20/D$51</f>
        <v>0</v>
      </c>
      <c r="E20" s="48">
        <f>'[2]CUADRO 2A'!E20/E$51</f>
        <v>0</v>
      </c>
      <c r="F20" s="48">
        <f>'[2]CUADRO 2A'!F20/F$51</f>
        <v>0</v>
      </c>
      <c r="G20" s="48">
        <f>'[2]CUADRO 2A'!G20/G$51</f>
        <v>0</v>
      </c>
      <c r="H20" s="48">
        <f>'[2]CUADRO 2A'!H20/H$51</f>
        <v>0</v>
      </c>
      <c r="I20" s="48">
        <f>'[2]CUADRO 2A'!I20/I$51</f>
        <v>0</v>
      </c>
      <c r="J20" s="48">
        <f>'[2]CUADRO 2A'!J20/J$51</f>
        <v>0</v>
      </c>
      <c r="K20" s="48">
        <f>'[2]CUADRO 2A'!K20/K$51</f>
        <v>0</v>
      </c>
      <c r="L20" s="48">
        <f>'[2]CUADRO 2A'!L20/L$51</f>
        <v>0</v>
      </c>
      <c r="M20" s="48">
        <f>'[2]CUADRO 2A'!M20/M$51</f>
        <v>0</v>
      </c>
      <c r="N20" s="48">
        <f>'[2]CUADRO 2A'!N20/N$51</f>
        <v>0</v>
      </c>
      <c r="O20" s="48">
        <f>'[2]CUADRO 2A'!O20/O$51</f>
        <v>0</v>
      </c>
      <c r="P20" s="48">
        <f>'[2]CUADRO 2A'!P20/P$51</f>
        <v>0</v>
      </c>
      <c r="Q20" s="48">
        <f>'[2]CUADRO 2A'!Q20/Q$51</f>
        <v>0</v>
      </c>
      <c r="R20" s="48">
        <f>'[2]CUADRO 2A'!R20/R$51</f>
        <v>0</v>
      </c>
      <c r="S20" s="48">
        <f>'[2]CUADRO 2A'!S20/S$51</f>
        <v>0</v>
      </c>
      <c r="T20" s="48">
        <f>'[2]CUADRO 2A'!T20/T$51</f>
        <v>0</v>
      </c>
      <c r="U20" s="48">
        <f>'[2]CUADRO 2A'!U20/U$51</f>
        <v>0</v>
      </c>
      <c r="V20" s="48">
        <f>'[2]CUADRO 2A'!V20/V$51</f>
        <v>0</v>
      </c>
      <c r="W20" s="48">
        <f>'[2]CUADRO 2A'!W20/W$51</f>
        <v>0</v>
      </c>
      <c r="X20" s="48">
        <f>'[2]CUADRO 2A'!X20/X$51</f>
        <v>342449.65083380026</v>
      </c>
      <c r="Y20" s="48">
        <f>'[2]CUADRO 2A'!Y20/Y$51</f>
        <v>496739.20944826561</v>
      </c>
      <c r="Z20" s="48">
        <f>'[2]CUADRO 2A'!Z20/Z$51</f>
        <v>2399722.3765175827</v>
      </c>
      <c r="AA20" s="48">
        <f>'[2]CUADRO 2A'!AA20/AA$51</f>
        <v>2802222.4906899766</v>
      </c>
      <c r="AB20" s="48">
        <f>'[2]CUADRO 2A'!AB20/AB$51</f>
        <v>2543846.4770314102</v>
      </c>
      <c r="AC20" s="48">
        <f>'[2]CUADRO 2A'!AC20/AC$51</f>
        <v>3074075</v>
      </c>
    </row>
    <row r="21" spans="2:29" x14ac:dyDescent="0.2">
      <c r="B21" s="100" t="s">
        <v>113</v>
      </c>
      <c r="C21" s="47">
        <f>'[2]CUADRO 2A'!C21/C$51</f>
        <v>45071916.256004095</v>
      </c>
      <c r="D21" s="47">
        <f>'[2]CUADRO 2A'!D21/D$51</f>
        <v>51401500.478383124</v>
      </c>
      <c r="E21" s="47">
        <f>'[2]CUADRO 2A'!E21/E$51</f>
        <v>53493179.321205243</v>
      </c>
      <c r="F21" s="47">
        <f>'[2]CUADRO 2A'!F21/F$51</f>
        <v>55981971.186494686</v>
      </c>
      <c r="G21" s="47">
        <f>'[2]CUADRO 2A'!G21/G$51</f>
        <v>59454423.393295847</v>
      </c>
      <c r="H21" s="47">
        <f>'[2]CUADRO 2A'!H21/H$51</f>
        <v>61967670.111641645</v>
      </c>
      <c r="I21" s="47">
        <f>'[2]CUADRO 2A'!I21/I$51</f>
        <v>70286554.411262035</v>
      </c>
      <c r="J21" s="47">
        <f>'[2]CUADRO 2A'!J21/J$51</f>
        <v>75161386.791878551</v>
      </c>
      <c r="K21" s="47">
        <f>'[2]CUADRO 2A'!K21/K$51</f>
        <v>91529807.377765849</v>
      </c>
      <c r="L21" s="47">
        <f>'[2]CUADRO 2A'!L21/L$51</f>
        <v>98566768.142394289</v>
      </c>
      <c r="M21" s="47">
        <f>'[2]CUADRO 2A'!M21/M$51</f>
        <v>89492505.751105383</v>
      </c>
      <c r="N21" s="47">
        <f>'[2]CUADRO 2A'!N21/N$51</f>
        <v>87405875.58278051</v>
      </c>
      <c r="O21" s="47">
        <f>'[2]CUADRO 2A'!O21/O$51</f>
        <v>94234820.169325814</v>
      </c>
      <c r="P21" s="47">
        <f>'[2]CUADRO 2A'!P21/P$51</f>
        <v>107932333.96615891</v>
      </c>
      <c r="Q21" s="47">
        <f>'[2]CUADRO 2A'!Q21/Q$51</f>
        <v>105549220.53861693</v>
      </c>
      <c r="R21" s="47">
        <f>'[2]CUADRO 2A'!R21/R$51</f>
        <v>107987930.94591977</v>
      </c>
      <c r="S21" s="47">
        <f>'[2]CUADRO 2A'!S21/S$51</f>
        <v>116641714.9657075</v>
      </c>
      <c r="T21" s="47">
        <f>'[2]CUADRO 2A'!T21/T$51</f>
        <v>114266677.24846604</v>
      </c>
      <c r="U21" s="47">
        <f>'[2]CUADRO 2A'!U21/U$51</f>
        <v>123879603.08414063</v>
      </c>
      <c r="V21" s="47">
        <f>'[2]CUADRO 2A'!V21/V$51</f>
        <v>120681574.40310773</v>
      </c>
      <c r="W21" s="47">
        <f>'[2]CUADRO 2A'!W21/W$51</f>
        <v>106451411.55553858</v>
      </c>
      <c r="X21" s="47">
        <f>'[2]CUADRO 2A'!X21/X$51</f>
        <v>112302253.92556435</v>
      </c>
      <c r="Y21" s="47">
        <f>'[2]CUADRO 2A'!Y21/Y$51</f>
        <v>113086375.58682068</v>
      </c>
      <c r="Z21" s="47">
        <f>'[2]CUADRO 2A'!Z21/Z$51</f>
        <v>147129141.19636014</v>
      </c>
      <c r="AA21" s="47">
        <f>'[2]CUADRO 2A'!AA21/AA$51</f>
        <v>156870446.96988702</v>
      </c>
      <c r="AB21" s="47">
        <f>'[2]CUADRO 2A'!AB21/AB$51</f>
        <v>164800918.64888042</v>
      </c>
      <c r="AC21" s="47">
        <f>'[2]CUADRO 2A'!AC21/AC$51</f>
        <v>156218320.516112</v>
      </c>
    </row>
    <row r="22" spans="2:29" x14ac:dyDescent="0.2">
      <c r="B22" s="101" t="s">
        <v>114</v>
      </c>
      <c r="C22" s="48">
        <f>'[2]CUADRO 2A'!C22/C$51</f>
        <v>6712969.7324210377</v>
      </c>
      <c r="D22" s="48">
        <f>'[2]CUADRO 2A'!D22/D$51</f>
        <v>7242096.4685567515</v>
      </c>
      <c r="E22" s="48">
        <f>'[2]CUADRO 2A'!E22/E$51</f>
        <v>7445397.4515255978</v>
      </c>
      <c r="F22" s="48">
        <f>'[2]CUADRO 2A'!F22/F$51</f>
        <v>7101507.8117915913</v>
      </c>
      <c r="G22" s="48">
        <f>'[2]CUADRO 2A'!G22/G$51</f>
        <v>5869354.7041007075</v>
      </c>
      <c r="H22" s="48">
        <f>'[2]CUADRO 2A'!H22/H$51</f>
        <v>5772117.5346558746</v>
      </c>
      <c r="I22" s="48">
        <f>'[2]CUADRO 2A'!I22/I$51</f>
        <v>8119710.9065187443</v>
      </c>
      <c r="J22" s="48">
        <f>'[2]CUADRO 2A'!J22/J$51</f>
        <v>9427829.7228663843</v>
      </c>
      <c r="K22" s="48">
        <f>'[2]CUADRO 2A'!K22/K$51</f>
        <v>10875812.18345697</v>
      </c>
      <c r="L22" s="48">
        <f>'[2]CUADRO 2A'!L22/L$51</f>
        <v>11643945.62249154</v>
      </c>
      <c r="M22" s="48">
        <f>'[2]CUADRO 2A'!M22/M$51</f>
        <v>9802064.7322940156</v>
      </c>
      <c r="N22" s="48">
        <f>'[2]CUADRO 2A'!N22/N$51</f>
        <v>9572661.1270822529</v>
      </c>
      <c r="O22" s="48">
        <f>'[2]CUADRO 2A'!O22/O$51</f>
        <v>8491131.5595395286</v>
      </c>
      <c r="P22" s="48">
        <f>'[2]CUADRO 2A'!P22/P$51</f>
        <v>9577987.6646342352</v>
      </c>
      <c r="Q22" s="48">
        <f>'[2]CUADRO 2A'!Q22/Q$51</f>
        <v>7052153.465304778</v>
      </c>
      <c r="R22" s="48">
        <f>'[2]CUADRO 2A'!R22/R$51</f>
        <v>7796768.2655554218</v>
      </c>
      <c r="S22" s="48">
        <f>'[2]CUADRO 2A'!S22/S$51</f>
        <v>9801995.7581611928</v>
      </c>
      <c r="T22" s="48">
        <f>'[2]CUADRO 2A'!T22/T$51</f>
        <v>6944177.1682134541</v>
      </c>
      <c r="U22" s="48">
        <f>'[2]CUADRO 2A'!U22/U$51</f>
        <v>7075961.5523223355</v>
      </c>
      <c r="V22" s="48">
        <f>'[2]CUADRO 2A'!V22/V$51</f>
        <v>6264298.457573506</v>
      </c>
      <c r="W22" s="48">
        <f>'[2]CUADRO 2A'!W22/W$51</f>
        <v>4682632.956019463</v>
      </c>
      <c r="X22" s="48">
        <f>'[2]CUADRO 2A'!X22/X$51</f>
        <v>4972392.2920557568</v>
      </c>
      <c r="Y22" s="48">
        <f>'[2]CUADRO 2A'!Y22/Y$51</f>
        <v>5250425.5058234297</v>
      </c>
      <c r="Z22" s="48">
        <f>'[2]CUADRO 2A'!Z22/Z$51</f>
        <v>6665353.9865799174</v>
      </c>
      <c r="AA22" s="48">
        <f>'[2]CUADRO 2A'!AA22/AA$51</f>
        <v>6332547.9084829492</v>
      </c>
      <c r="AB22" s="48">
        <f>'[2]CUADRO 2A'!AB22/AB$51</f>
        <v>5676556.0151064545</v>
      </c>
      <c r="AC22" s="48">
        <f>'[2]CUADRO 2A'!AC22/AC$51</f>
        <v>6287747</v>
      </c>
    </row>
    <row r="23" spans="2:29" x14ac:dyDescent="0.2">
      <c r="B23" s="101" t="s">
        <v>379</v>
      </c>
      <c r="C23" s="48">
        <f>'[2]CUADRO 2A'!C23/C$51</f>
        <v>29167533.289013259</v>
      </c>
      <c r="D23" s="48">
        <f>'[2]CUADRO 2A'!D23/D$51</f>
        <v>33563831.295600258</v>
      </c>
      <c r="E23" s="48">
        <f>'[2]CUADRO 2A'!E23/E$51</f>
        <v>35478417.662363112</v>
      </c>
      <c r="F23" s="48">
        <f>'[2]CUADRO 2A'!F23/F$51</f>
        <v>38553930.632447384</v>
      </c>
      <c r="G23" s="48">
        <f>'[2]CUADRO 2A'!G23/G$51</f>
        <v>42093168.497294568</v>
      </c>
      <c r="H23" s="48">
        <f>'[2]CUADRO 2A'!H23/H$51</f>
        <v>44409887.830917358</v>
      </c>
      <c r="I23" s="48">
        <f>'[2]CUADRO 2A'!I23/I$51</f>
        <v>49954728.79746674</v>
      </c>
      <c r="J23" s="48">
        <f>'[2]CUADRO 2A'!J23/J$51</f>
        <v>53336510.932434209</v>
      </c>
      <c r="K23" s="48">
        <f>'[2]CUADRO 2A'!K23/K$51</f>
        <v>67778580.364433393</v>
      </c>
      <c r="L23" s="48">
        <f>'[2]CUADRO 2A'!L23/L$51</f>
        <v>74407554.882166386</v>
      </c>
      <c r="M23" s="48">
        <f>'[2]CUADRO 2A'!M23/M$51</f>
        <v>67536588.318545848</v>
      </c>
      <c r="N23" s="48">
        <f>'[2]CUADRO 2A'!N23/N$51</f>
        <v>67715376.672860548</v>
      </c>
      <c r="O23" s="48">
        <f>'[2]CUADRO 2A'!O23/O$51</f>
        <v>71523387.483872369</v>
      </c>
      <c r="P23" s="48">
        <f>'[2]CUADRO 2A'!P23/P$51</f>
        <v>77472378.515592024</v>
      </c>
      <c r="Q23" s="48">
        <f>'[2]CUADRO 2A'!Q23/Q$51</f>
        <v>76650017.754256442</v>
      </c>
      <c r="R23" s="48">
        <f>'[2]CUADRO 2A'!R23/R$51</f>
        <v>77668595.69095172</v>
      </c>
      <c r="S23" s="48">
        <f>'[2]CUADRO 2A'!S23/S$51</f>
        <v>84696048.562187478</v>
      </c>
      <c r="T23" s="48">
        <f>'[2]CUADRO 2A'!T23/T$51</f>
        <v>87329606.956793547</v>
      </c>
      <c r="U23" s="48">
        <f>'[2]CUADRO 2A'!U23/U$51</f>
        <v>96000952.371729851</v>
      </c>
      <c r="V23" s="48">
        <f>'[2]CUADRO 2A'!V23/V$51</f>
        <v>92740995.505207986</v>
      </c>
      <c r="W23" s="48">
        <f>'[2]CUADRO 2A'!W23/W$51</f>
        <v>85328872.578879431</v>
      </c>
      <c r="X23" s="48">
        <f>'[2]CUADRO 2A'!X23/X$51</f>
        <v>89508710.442928568</v>
      </c>
      <c r="Y23" s="48">
        <f>'[2]CUADRO 2A'!Y23/Y$51</f>
        <v>88202106.862300649</v>
      </c>
      <c r="Z23" s="48">
        <f>'[2]CUADRO 2A'!Z23/Z$51</f>
        <v>115424769.11487558</v>
      </c>
      <c r="AA23" s="48">
        <f>'[2]CUADRO 2A'!AA23/AA$51</f>
        <v>120551208.88788497</v>
      </c>
      <c r="AB23" s="48">
        <f>'[2]CUADRO 2A'!AB23/AB$51</f>
        <v>126415028.30094329</v>
      </c>
      <c r="AC23" s="48">
        <f>'[2]CUADRO 2A'!AC23/AC$51</f>
        <v>118018198</v>
      </c>
    </row>
    <row r="24" spans="2:29" x14ac:dyDescent="0.2">
      <c r="B24" s="101" t="s">
        <v>115</v>
      </c>
      <c r="C24" s="48">
        <f>'[2]CUADRO 2A'!C24/C$51</f>
        <v>1865211.4033044444</v>
      </c>
      <c r="D24" s="48">
        <f>'[2]CUADRO 2A'!D24/D$51</f>
        <v>1480292.0535371322</v>
      </c>
      <c r="E24" s="48">
        <f>'[2]CUADRO 2A'!E24/E$51</f>
        <v>1590165.1564221617</v>
      </c>
      <c r="F24" s="48">
        <f>'[2]CUADRO 2A'!F24/F$51</f>
        <v>1453140.2400187545</v>
      </c>
      <c r="G24" s="48">
        <f>'[2]CUADRO 2A'!G24/G$51</f>
        <v>1579216.7336702331</v>
      </c>
      <c r="H24" s="48">
        <f>'[2]CUADRO 2A'!H24/H$51</f>
        <v>1644655.6072524984</v>
      </c>
      <c r="I24" s="48">
        <f>'[2]CUADRO 2A'!I24/I$51</f>
        <v>1754635.7885606603</v>
      </c>
      <c r="J24" s="48">
        <f>'[2]CUADRO 2A'!J24/J$51</f>
        <v>1862909.3961868307</v>
      </c>
      <c r="K24" s="48">
        <f>'[2]CUADRO 2A'!K24/K$51</f>
        <v>1522105.0010077206</v>
      </c>
      <c r="L24" s="48">
        <f>'[2]CUADRO 2A'!L24/L$51</f>
        <v>890769.64865726046</v>
      </c>
      <c r="M24" s="48">
        <f>'[2]CUADRO 2A'!M24/M$51</f>
        <v>197267.38202145038</v>
      </c>
      <c r="N24" s="48">
        <f>'[2]CUADRO 2A'!N24/N$51</f>
        <v>202630.60600197091</v>
      </c>
      <c r="O24" s="48">
        <f>'[2]CUADRO 2A'!O24/O$51</f>
        <v>175846.169313374</v>
      </c>
      <c r="P24" s="48">
        <f>'[2]CUADRO 2A'!P24/P$51</f>
        <v>84656.752563877191</v>
      </c>
      <c r="Q24" s="48">
        <f>'[2]CUADRO 2A'!Q24/Q$51</f>
        <v>124583.64286981158</v>
      </c>
      <c r="R24" s="48">
        <f>'[2]CUADRO 2A'!R24/R$51</f>
        <v>124216.6309860786</v>
      </c>
      <c r="S24" s="48">
        <f>'[2]CUADRO 2A'!S24/S$51</f>
        <v>147044.90875361106</v>
      </c>
      <c r="T24" s="48">
        <f>'[2]CUADRO 2A'!T24/T$51</f>
        <v>186911.32052405682</v>
      </c>
      <c r="U24" s="48">
        <f>'[2]CUADRO 2A'!U24/U$51</f>
        <v>187132.25641093584</v>
      </c>
      <c r="V24" s="48">
        <f>'[2]CUADRO 2A'!V24/V$51</f>
        <v>132451.59762798945</v>
      </c>
      <c r="W24" s="48">
        <f>'[2]CUADRO 2A'!W24/W$51</f>
        <v>80628.113068678416</v>
      </c>
      <c r="X24" s="48">
        <f>'[2]CUADRO 2A'!X24/X$51</f>
        <v>86663.845337632025</v>
      </c>
      <c r="Y24" s="48">
        <f>'[2]CUADRO 2A'!Y24/Y$51</f>
        <v>116132.36799186921</v>
      </c>
      <c r="Z24" s="48">
        <f>'[2]CUADRO 2A'!Z24/Z$51</f>
        <v>647020.51286336221</v>
      </c>
      <c r="AA24" s="48">
        <f>'[2]CUADRO 2A'!AA24/AA$51</f>
        <v>656450.29205855611</v>
      </c>
      <c r="AB24" s="48">
        <f>'[2]CUADRO 2A'!AB24/AB$51</f>
        <v>1415683.4712968506</v>
      </c>
      <c r="AC24" s="48">
        <f>'[2]CUADRO 2A'!AC24/AC$51</f>
        <v>277537</v>
      </c>
    </row>
    <row r="25" spans="2:29" x14ac:dyDescent="0.2">
      <c r="B25" s="101" t="s">
        <v>116</v>
      </c>
      <c r="C25" s="48">
        <f>'[2]CUADRO 2A'!C25/C$51</f>
        <v>92178.314649099193</v>
      </c>
      <c r="D25" s="48">
        <f>'[2]CUADRO 2A'!D25/D$51</f>
        <v>115665.20468439414</v>
      </c>
      <c r="E25" s="48">
        <f>'[2]CUADRO 2A'!E25/E$51</f>
        <v>96325.140792360442</v>
      </c>
      <c r="F25" s="48">
        <f>'[2]CUADRO 2A'!F25/F$51</f>
        <v>126953.74485332887</v>
      </c>
      <c r="G25" s="48">
        <f>'[2]CUADRO 2A'!G25/G$51</f>
        <v>141165.27323538676</v>
      </c>
      <c r="H25" s="48">
        <f>'[2]CUADRO 2A'!H25/H$51</f>
        <v>147014.83785777021</v>
      </c>
      <c r="I25" s="48">
        <f>'[2]CUADRO 2A'!I25/I$51</f>
        <v>137952.02301790629</v>
      </c>
      <c r="J25" s="48">
        <f>'[2]CUADRO 2A'!J25/J$51</f>
        <v>133421.50858325989</v>
      </c>
      <c r="K25" s="48">
        <f>'[2]CUADRO 2A'!K25/K$51</f>
        <v>147360.10858324476</v>
      </c>
      <c r="L25" s="48">
        <f>'[2]CUADRO 2A'!L25/L$51</f>
        <v>153131.68606504711</v>
      </c>
      <c r="M25" s="48">
        <f>'[2]CUADRO 2A'!M25/M$51</f>
        <v>153619.23419923353</v>
      </c>
      <c r="N25" s="48">
        <f>'[2]CUADRO 2A'!N25/N$51</f>
        <v>178873.73887705099</v>
      </c>
      <c r="O25" s="48">
        <f>'[2]CUADRO 2A'!O25/O$51</f>
        <v>188931.19308875155</v>
      </c>
      <c r="P25" s="48">
        <f>'[2]CUADRO 2A'!P25/P$51</f>
        <v>245221.4800264542</v>
      </c>
      <c r="Q25" s="48">
        <f>'[2]CUADRO 2A'!Q25/Q$51</f>
        <v>300517.21924946486</v>
      </c>
      <c r="R25" s="48">
        <f>'[2]CUADRO 2A'!R25/R$51</f>
        <v>288310.79047188023</v>
      </c>
      <c r="S25" s="48">
        <f>'[2]CUADRO 2A'!S25/S$51</f>
        <v>376253.2518117869</v>
      </c>
      <c r="T25" s="48">
        <f>'[2]CUADRO 2A'!T25/T$51</f>
        <v>412845.37240469491</v>
      </c>
      <c r="U25" s="48">
        <f>'[2]CUADRO 2A'!U25/U$51</f>
        <v>399540.30723628972</v>
      </c>
      <c r="V25" s="48">
        <f>'[2]CUADRO 2A'!V25/V$51</f>
        <v>452975.4739954719</v>
      </c>
      <c r="W25" s="48">
        <f>'[2]CUADRO 2A'!W25/W$51</f>
        <v>496741.36433410132</v>
      </c>
      <c r="X25" s="48">
        <f>'[2]CUADRO 2A'!X25/X$51</f>
        <v>524727.92444197647</v>
      </c>
      <c r="Y25" s="48">
        <f>'[2]CUADRO 2A'!Y25/Y$51</f>
        <v>335646.96247730561</v>
      </c>
      <c r="Z25" s="48">
        <f>'[2]CUADRO 2A'!Z25/Z$51</f>
        <v>529870.46943387901</v>
      </c>
      <c r="AA25" s="48">
        <f>'[2]CUADRO 2A'!AA25/AA$51</f>
        <v>586253.08723322919</v>
      </c>
      <c r="AB25" s="48">
        <f>'[2]CUADRO 2A'!AB25/AB$51</f>
        <v>636306.49177360721</v>
      </c>
      <c r="AC25" s="48">
        <f>'[2]CUADRO 2A'!AC25/AC$51</f>
        <v>661797</v>
      </c>
    </row>
    <row r="26" spans="2:29" x14ac:dyDescent="0.2">
      <c r="B26" s="101" t="s">
        <v>117</v>
      </c>
      <c r="C26" s="48">
        <f>'[2]CUADRO 2A'!C26/C$51</f>
        <v>9781.3507164084604</v>
      </c>
      <c r="D26" s="48">
        <f>'[2]CUADRO 2A'!D26/D$51</f>
        <v>7155.4065000776136</v>
      </c>
      <c r="E26" s="48">
        <f>'[2]CUADRO 2A'!E26/E$51</f>
        <v>13129.355169895201</v>
      </c>
      <c r="F26" s="48">
        <f>'[2]CUADRO 2A'!F26/F$51</f>
        <v>9398.9099283849318</v>
      </c>
      <c r="G26" s="48">
        <f>'[2]CUADRO 2A'!G26/G$51</f>
        <v>10331.065660009304</v>
      </c>
      <c r="H26" s="48">
        <f>'[2]CUADRO 2A'!H26/H$51</f>
        <v>11263.765922533472</v>
      </c>
      <c r="I26" s="48">
        <f>'[2]CUADRO 2A'!I26/I$51</f>
        <v>9430.4117721739021</v>
      </c>
      <c r="J26" s="48">
        <f>'[2]CUADRO 2A'!J26/J$51</f>
        <v>9121.6033984000005</v>
      </c>
      <c r="K26" s="48">
        <f>'[2]CUADRO 2A'!K26/K$51</f>
        <v>12029.396619040388</v>
      </c>
      <c r="L26" s="48">
        <f>'[2]CUADRO 2A'!L26/L$51</f>
        <v>13052.026855810813</v>
      </c>
      <c r="M26" s="48">
        <f>'[2]CUADRO 2A'!M26/M$51</f>
        <v>15462.382744836492</v>
      </c>
      <c r="N26" s="48">
        <f>'[2]CUADRO 2A'!N26/N$51</f>
        <v>20304.598030674202</v>
      </c>
      <c r="O26" s="48">
        <f>'[2]CUADRO 2A'!O26/O$51</f>
        <v>28106.424191664697</v>
      </c>
      <c r="P26" s="48">
        <f>'[2]CUADRO 2A'!P26/P$51</f>
        <v>31971.292817723155</v>
      </c>
      <c r="Q26" s="48">
        <f>'[2]CUADRO 2A'!Q26/Q$51</f>
        <v>32986.19961520924</v>
      </c>
      <c r="R26" s="48">
        <f>'[2]CUADRO 2A'!R26/R$51</f>
        <v>34156.639732059994</v>
      </c>
      <c r="S26" s="48">
        <f>'[2]CUADRO 2A'!S26/S$51</f>
        <v>27786.034582590852</v>
      </c>
      <c r="T26" s="48">
        <f>'[2]CUADRO 2A'!T26/T$51</f>
        <v>69576.600499517008</v>
      </c>
      <c r="U26" s="48">
        <f>'[2]CUADRO 2A'!U26/U$51</f>
        <v>45566.174089967761</v>
      </c>
      <c r="V26" s="48">
        <f>'[2]CUADRO 2A'!V26/V$51</f>
        <v>52030.945589416631</v>
      </c>
      <c r="W26" s="48">
        <f>'[2]CUADRO 2A'!W26/W$51</f>
        <v>59423.320375121788</v>
      </c>
      <c r="X26" s="48">
        <f>'[2]CUADRO 2A'!X26/X$51</f>
        <v>81630.591690286819</v>
      </c>
      <c r="Y26" s="48">
        <f>'[2]CUADRO 2A'!Y26/Y$51</f>
        <v>53658.980744913817</v>
      </c>
      <c r="Z26" s="48">
        <f>'[2]CUADRO 2A'!Z26/Z$51</f>
        <v>145565.89868881323</v>
      </c>
      <c r="AA26" s="48">
        <f>'[2]CUADRO 2A'!AA26/AA$51</f>
        <v>92719.59741970466</v>
      </c>
      <c r="AB26" s="48">
        <f>'[2]CUADRO 2A'!AB26/AB$51</f>
        <v>100635.9737748467</v>
      </c>
      <c r="AC26" s="48">
        <f>'[2]CUADRO 2A'!AC26/AC$51</f>
        <v>106360</v>
      </c>
    </row>
    <row r="27" spans="2:29" x14ac:dyDescent="0.2">
      <c r="B27" s="101" t="s">
        <v>118</v>
      </c>
      <c r="C27" s="48">
        <f>'[2]CUADRO 2A'!C27/C$51</f>
        <v>3731915.5728380242</v>
      </c>
      <c r="D27" s="48">
        <f>'[2]CUADRO 2A'!D27/D$51</f>
        <v>4887101.038352428</v>
      </c>
      <c r="E27" s="48">
        <f>'[2]CUADRO 2A'!E27/E$51</f>
        <v>5362136.2265558913</v>
      </c>
      <c r="F27" s="48">
        <f>'[2]CUADRO 2A'!F27/F$51</f>
        <v>5201437.0817305101</v>
      </c>
      <c r="G27" s="48">
        <f>'[2]CUADRO 2A'!G27/G$51</f>
        <v>6432859.2483740067</v>
      </c>
      <c r="H27" s="48">
        <f>'[2]CUADRO 2A'!H27/H$51</f>
        <v>6473645.2308577374</v>
      </c>
      <c r="I27" s="48">
        <f>'[2]CUADRO 2A'!I27/I$51</f>
        <v>6953233.2087283144</v>
      </c>
      <c r="J27" s="48">
        <f>'[2]CUADRO 2A'!J27/J$51</f>
        <v>7071192.9929792657</v>
      </c>
      <c r="K27" s="48">
        <f>'[2]CUADRO 2A'!K27/K$51</f>
        <v>7910764.8645768287</v>
      </c>
      <c r="L27" s="48">
        <f>'[2]CUADRO 2A'!L27/L$51</f>
        <v>8474176.4195847511</v>
      </c>
      <c r="M27" s="48">
        <f>'[2]CUADRO 2A'!M27/M$51</f>
        <v>8697643.0516028665</v>
      </c>
      <c r="N27" s="48">
        <f>'[2]CUADRO 2A'!N27/N$51</f>
        <v>6753615.3256635098</v>
      </c>
      <c r="O27" s="48">
        <f>'[2]CUADRO 2A'!O27/O$51</f>
        <v>10326624.218724838</v>
      </c>
      <c r="P27" s="48">
        <f>'[2]CUADRO 2A'!P27/P$51</f>
        <v>11271272.892099954</v>
      </c>
      <c r="Q27" s="48">
        <f>'[2]CUADRO 2A'!Q27/Q$51</f>
        <v>11934153.057909662</v>
      </c>
      <c r="R27" s="48">
        <f>'[2]CUADRO 2A'!R27/R$51</f>
        <v>12679387.303972885</v>
      </c>
      <c r="S27" s="48">
        <f>'[2]CUADRO 2A'!S27/S$51</f>
        <v>12643249.138513144</v>
      </c>
      <c r="T27" s="48">
        <f>'[2]CUADRO 2A'!T27/T$51</f>
        <v>12488146.906607956</v>
      </c>
      <c r="U27" s="48">
        <f>'[2]CUADRO 2A'!U27/U$51</f>
        <v>12902698.931778066</v>
      </c>
      <c r="V27" s="48">
        <f>'[2]CUADRO 2A'!V27/V$51</f>
        <v>11730151.391457042</v>
      </c>
      <c r="W27" s="48">
        <f>'[2]CUADRO 2A'!W27/W$51</f>
        <v>11735208.018299736</v>
      </c>
      <c r="X27" s="48">
        <f>'[2]CUADRO 2A'!X27/X$51</f>
        <v>12707311.862537831</v>
      </c>
      <c r="Y27" s="48">
        <f>'[2]CUADRO 2A'!Y27/Y$51</f>
        <v>13047458.604132773</v>
      </c>
      <c r="Z27" s="48">
        <f>'[2]CUADRO 2A'!Z27/Z$51</f>
        <v>16335334.714989984</v>
      </c>
      <c r="AA27" s="48">
        <f>'[2]CUADRO 2A'!AA27/AA$51</f>
        <v>16596768.933488796</v>
      </c>
      <c r="AB27" s="48">
        <f>'[2]CUADRO 2A'!AB27/AB$51</f>
        <v>16808198.921197515</v>
      </c>
      <c r="AC27" s="48">
        <f>'[2]CUADRO 2A'!AC27/AC$51</f>
        <v>16608427</v>
      </c>
    </row>
    <row r="28" spans="2:29" x14ac:dyDescent="0.2">
      <c r="B28" s="101" t="s">
        <v>119</v>
      </c>
      <c r="C28" s="48">
        <f>'[2]CUADRO 2A'!C28/C$51</f>
        <v>0</v>
      </c>
      <c r="D28" s="48">
        <f>'[2]CUADRO 2A'!D28/D$51</f>
        <v>0</v>
      </c>
      <c r="E28" s="48">
        <f>'[2]CUADRO 2A'!E28/E$51</f>
        <v>0</v>
      </c>
      <c r="F28" s="48">
        <f>'[2]CUADRO 2A'!F28/F$51</f>
        <v>0</v>
      </c>
      <c r="G28" s="48">
        <f>'[2]CUADRO 2A'!G28/G$51</f>
        <v>0</v>
      </c>
      <c r="H28" s="48">
        <f>'[2]CUADRO 2A'!H28/H$51</f>
        <v>0</v>
      </c>
      <c r="I28" s="48">
        <f>'[2]CUADRO 2A'!I28/I$51</f>
        <v>0</v>
      </c>
      <c r="J28" s="48">
        <f>'[2]CUADRO 2A'!J28/J$51</f>
        <v>0</v>
      </c>
      <c r="K28" s="48">
        <f>'[2]CUADRO 2A'!K28/K$51</f>
        <v>25964.989933097946</v>
      </c>
      <c r="L28" s="48">
        <f>'[2]CUADRO 2A'!L28/L$51</f>
        <v>41641.748931284506</v>
      </c>
      <c r="M28" s="48">
        <f>'[2]CUADRO 2A'!M28/M$51</f>
        <v>52245.443658875309</v>
      </c>
      <c r="N28" s="48">
        <f>'[2]CUADRO 2A'!N28/N$51</f>
        <v>48026.594360832773</v>
      </c>
      <c r="O28" s="48">
        <f>'[2]CUADRO 2A'!O28/O$51</f>
        <v>71784.54387064428</v>
      </c>
      <c r="P28" s="48">
        <f>'[2]CUADRO 2A'!P28/P$51</f>
        <v>78764.642585431342</v>
      </c>
      <c r="Q28" s="48">
        <f>'[2]CUADRO 2A'!Q28/Q$51</f>
        <v>101397.96051222816</v>
      </c>
      <c r="R28" s="48">
        <f>'[2]CUADRO 2A'!R28/R$51</f>
        <v>96528.996245145288</v>
      </c>
      <c r="S28" s="48">
        <f>'[2]CUADRO 2A'!S28/S$51</f>
        <v>24013.919029603006</v>
      </c>
      <c r="T28" s="48">
        <f>'[2]CUADRO 2A'!T28/T$51</f>
        <v>232627.18492045466</v>
      </c>
      <c r="U28" s="48">
        <f>'[2]CUADRO 2A'!U28/U$51</f>
        <v>296276.99845147826</v>
      </c>
      <c r="V28" s="48">
        <f>'[2]CUADRO 2A'!V28/V$51</f>
        <v>218021.99590297032</v>
      </c>
      <c r="W28" s="48">
        <f>'[2]CUADRO 2A'!W28/W$51</f>
        <v>269597.6700164621</v>
      </c>
      <c r="X28" s="48">
        <f>'[2]CUADRO 2A'!X28/X$51</f>
        <v>219126.9655855443</v>
      </c>
      <c r="Y28" s="48">
        <f>'[2]CUADRO 2A'!Y28/Y$51</f>
        <v>211221.62162384993</v>
      </c>
      <c r="Z28" s="48">
        <f>'[2]CUADRO 2A'!Z28/Z$51</f>
        <v>359234.65371950623</v>
      </c>
      <c r="AA28" s="48">
        <f>'[2]CUADRO 2A'!AA28/AA$51</f>
        <v>362652.86866253451</v>
      </c>
      <c r="AB28" s="48">
        <f>'[2]CUADRO 2A'!AB28/AB$51</f>
        <v>393615.91175533237</v>
      </c>
      <c r="AC28" s="48">
        <f>'[2]CUADRO 2A'!AC28/AC$51</f>
        <v>413623</v>
      </c>
    </row>
    <row r="29" spans="2:29" x14ac:dyDescent="0.2">
      <c r="B29" s="101" t="s">
        <v>120</v>
      </c>
      <c r="C29" s="48">
        <f>'[2]CUADRO 2A'!C29/C$51</f>
        <v>0</v>
      </c>
      <c r="D29" s="48">
        <f>'[2]CUADRO 2A'!D29/D$51</f>
        <v>0</v>
      </c>
      <c r="E29" s="48">
        <f>'[2]CUADRO 2A'!E29/E$51</f>
        <v>0</v>
      </c>
      <c r="F29" s="48">
        <f>'[2]CUADRO 2A'!F29/F$51</f>
        <v>0</v>
      </c>
      <c r="G29" s="48">
        <f>'[2]CUADRO 2A'!G29/G$51</f>
        <v>0</v>
      </c>
      <c r="H29" s="48">
        <f>'[2]CUADRO 2A'!H29/H$51</f>
        <v>0</v>
      </c>
      <c r="I29" s="48">
        <f>'[2]CUADRO 2A'!I29/I$51</f>
        <v>0</v>
      </c>
      <c r="J29" s="48">
        <f>'[2]CUADRO 2A'!J29/J$51</f>
        <v>0</v>
      </c>
      <c r="K29" s="48">
        <f>'[2]CUADRO 2A'!K29/K$51</f>
        <v>0</v>
      </c>
      <c r="L29" s="48">
        <f>'[2]CUADRO 2A'!L29/L$51</f>
        <v>0</v>
      </c>
      <c r="M29" s="48">
        <f>'[2]CUADRO 2A'!M29/M$51</f>
        <v>0</v>
      </c>
      <c r="N29" s="48">
        <f>'[2]CUADRO 2A'!N29/N$51</f>
        <v>0</v>
      </c>
      <c r="O29" s="48">
        <f>'[2]CUADRO 2A'!O29/O$51</f>
        <v>0</v>
      </c>
      <c r="P29" s="48">
        <f>'[2]CUADRO 2A'!P29/P$51</f>
        <v>1455255.9692080861</v>
      </c>
      <c r="Q29" s="48">
        <f>'[2]CUADRO 2A'!Q29/Q$51</f>
        <v>2556265.0399533329</v>
      </c>
      <c r="R29" s="48">
        <f>'[2]CUADRO 2A'!R29/R$51</f>
        <v>3426709.6892112563</v>
      </c>
      <c r="S29" s="48">
        <f>'[2]CUADRO 2A'!S29/S$51</f>
        <v>3442520.6277863262</v>
      </c>
      <c r="T29" s="48">
        <f>'[2]CUADRO 2A'!T29/T$51</f>
        <v>3854463.3767293599</v>
      </c>
      <c r="U29" s="48">
        <f>'[2]CUADRO 2A'!U29/U$51</f>
        <v>4103947.2398299747</v>
      </c>
      <c r="V29" s="48">
        <f>'[2]CUADRO 2A'!V29/V$51</f>
        <v>6178928.6987622809</v>
      </c>
      <c r="W29" s="48">
        <f>'[2]CUADRO 2A'!W29/W$51</f>
        <v>1775907.8935620841</v>
      </c>
      <c r="X29" s="48">
        <f>'[2]CUADRO 2A'!X29/X$51</f>
        <v>2758069.3779888768</v>
      </c>
      <c r="Y29" s="48">
        <f>'[2]CUADRO 2A'!Y29/Y$51</f>
        <v>2943458.3089480349</v>
      </c>
      <c r="Z29" s="48">
        <f>'[2]CUADRO 2A'!Z29/Z$51</f>
        <v>4024626.7506879745</v>
      </c>
      <c r="AA29" s="48">
        <f>'[2]CUADRO 2A'!AA29/AA$51</f>
        <v>4971700.594084762</v>
      </c>
      <c r="AB29" s="48">
        <f>'[2]CUADRO 2A'!AB29/AB$51</f>
        <v>4629325.8357906975</v>
      </c>
      <c r="AC29" s="48">
        <f>'[2]CUADRO 2A'!AC29/AC$51</f>
        <v>6672319.5161119998</v>
      </c>
    </row>
    <row r="30" spans="2:29" x14ac:dyDescent="0.2">
      <c r="B30" s="101" t="s">
        <v>121</v>
      </c>
      <c r="C30" s="48">
        <f>'[2]CUADRO 2A'!C30/C$51</f>
        <v>3268411.6586915413</v>
      </c>
      <c r="D30" s="48">
        <f>'[2]CUADRO 2A'!D30/D$51</f>
        <v>3870343.4287650916</v>
      </c>
      <c r="E30" s="48">
        <f>'[2]CUADRO 2A'!E30/E$51</f>
        <v>3506869.5591317192</v>
      </c>
      <c r="F30" s="48">
        <f>'[2]CUADRO 2A'!F30/F$51</f>
        <v>3504305.5214633709</v>
      </c>
      <c r="G30" s="48">
        <f>'[2]CUADRO 2A'!G30/G$51</f>
        <v>3328327.8709609318</v>
      </c>
      <c r="H30" s="48">
        <f>'[2]CUADRO 2A'!H30/H$51</f>
        <v>3509085.3041778724</v>
      </c>
      <c r="I30" s="48">
        <f>'[2]CUADRO 2A'!I30/I$51</f>
        <v>3356863.2751974938</v>
      </c>
      <c r="J30" s="48">
        <f>'[2]CUADRO 2A'!J30/J$51</f>
        <v>3320400.6354301926</v>
      </c>
      <c r="K30" s="48">
        <f>'[2]CUADRO 2A'!K30/K$51</f>
        <v>3257190.4691555514</v>
      </c>
      <c r="L30" s="48">
        <f>'[2]CUADRO 2A'!L30/L$51</f>
        <v>2942496.1076422087</v>
      </c>
      <c r="M30" s="48">
        <f>'[2]CUADRO 2A'!M30/M$51</f>
        <v>3037615.2060382562</v>
      </c>
      <c r="N30" s="48">
        <f>'[2]CUADRO 2A'!N30/N$51</f>
        <v>2914386.9199036583</v>
      </c>
      <c r="O30" s="48">
        <f>'[2]CUADRO 2A'!O30/O$51</f>
        <v>3429008.5767246429</v>
      </c>
      <c r="P30" s="48">
        <f>'[2]CUADRO 2A'!P30/P$51</f>
        <v>7714824.7566311313</v>
      </c>
      <c r="Q30" s="48">
        <f>'[2]CUADRO 2A'!Q30/Q$51</f>
        <v>6797146.1989459982</v>
      </c>
      <c r="R30" s="48">
        <f>'[2]CUADRO 2A'!R30/R$51</f>
        <v>5873256.9387933314</v>
      </c>
      <c r="S30" s="48">
        <f>'[2]CUADRO 2A'!S30/S$51</f>
        <v>5482802.7648817552</v>
      </c>
      <c r="T30" s="48">
        <f>'[2]CUADRO 2A'!T30/T$51</f>
        <v>1605668.9567968168</v>
      </c>
      <c r="U30" s="48">
        <f>'[2]CUADRO 2A'!U30/U$51</f>
        <v>1827353.0788719619</v>
      </c>
      <c r="V30" s="48">
        <f>'[2]CUADRO 2A'!V30/V$51</f>
        <v>2435375.8091743654</v>
      </c>
      <c r="W30" s="48">
        <f>'[2]CUADRO 2A'!W30/W$51</f>
        <v>1554060.4226415218</v>
      </c>
      <c r="X30" s="48">
        <f>'[2]CUADRO 2A'!X30/X$51</f>
        <v>865306.59040427592</v>
      </c>
      <c r="Y30" s="48">
        <f>'[2]CUADRO 2A'!Y30/Y$51</f>
        <v>2289963.5917743635</v>
      </c>
      <c r="Z30" s="48">
        <f>'[2]CUADRO 2A'!Z30/Z$51</f>
        <v>2288736.6439616685</v>
      </c>
      <c r="AA30" s="48">
        <f>'[2]CUADRO 2A'!AA30/AA$51</f>
        <v>2478820.5467957044</v>
      </c>
      <c r="AB30" s="48">
        <f>'[2]CUADRO 2A'!AB30/AB$51</f>
        <v>2802151.4849267094</v>
      </c>
      <c r="AC30" s="48">
        <f>'[2]CUADRO 2A'!AC30/AC$51</f>
        <v>2622357</v>
      </c>
    </row>
    <row r="31" spans="2:29" x14ac:dyDescent="0.2">
      <c r="B31" s="101" t="s">
        <v>122</v>
      </c>
      <c r="C31" s="48">
        <f>'[2]CUADRO 2A'!C31/C$51</f>
        <v>223914.93437028144</v>
      </c>
      <c r="D31" s="48">
        <f>'[2]CUADRO 2A'!D31/D$51</f>
        <v>235015.58238699686</v>
      </c>
      <c r="E31" s="48">
        <f>'[2]CUADRO 2A'!E31/E$51</f>
        <v>738.7692445054555</v>
      </c>
      <c r="F31" s="48">
        <f>'[2]CUADRO 2A'!F31/F$51</f>
        <v>31297.244261368534</v>
      </c>
      <c r="G31" s="48">
        <f>'[2]CUADRO 2A'!G31/G$51</f>
        <v>0</v>
      </c>
      <c r="H31" s="48">
        <f>'[2]CUADRO 2A'!H31/H$51</f>
        <v>0</v>
      </c>
      <c r="I31" s="48">
        <f>'[2]CUADRO 2A'!I31/I$51</f>
        <v>0</v>
      </c>
      <c r="J31" s="48">
        <f>'[2]CUADRO 2A'!J31/J$51</f>
        <v>0</v>
      </c>
      <c r="K31" s="48">
        <f>'[2]CUADRO 2A'!K31/K$51</f>
        <v>0</v>
      </c>
      <c r="L31" s="48">
        <f>'[2]CUADRO 2A'!L31/L$51</f>
        <v>0</v>
      </c>
      <c r="M31" s="48">
        <f>'[2]CUADRO 2A'!M31/M$51</f>
        <v>0</v>
      </c>
      <c r="N31" s="48">
        <f>'[2]CUADRO 2A'!N31/N$51</f>
        <v>0</v>
      </c>
      <c r="O31" s="48">
        <f>'[2]CUADRO 2A'!O31/O$51</f>
        <v>0</v>
      </c>
      <c r="P31" s="48">
        <f>'[2]CUADRO 2A'!P31/P$51</f>
        <v>0</v>
      </c>
      <c r="Q31" s="48">
        <f>'[2]CUADRO 2A'!Q31/Q$51</f>
        <v>0</v>
      </c>
      <c r="R31" s="48">
        <f>'[2]CUADRO 2A'!R31/R$51</f>
        <v>0</v>
      </c>
      <c r="S31" s="48">
        <f>'[2]CUADRO 2A'!S31/S$51</f>
        <v>0</v>
      </c>
      <c r="T31" s="48">
        <f>'[2]CUADRO 2A'!T31/T$51</f>
        <v>0</v>
      </c>
      <c r="U31" s="48">
        <f>'[2]CUADRO 2A'!U31/U$51</f>
        <v>0</v>
      </c>
      <c r="V31" s="48">
        <f>'[2]CUADRO 2A'!V31/V$51</f>
        <v>0</v>
      </c>
      <c r="W31" s="48">
        <f>'[2]CUADRO 2A'!W31/W$51</f>
        <v>0</v>
      </c>
      <c r="X31" s="48">
        <f>'[2]CUADRO 2A'!X31/X$51</f>
        <v>0</v>
      </c>
      <c r="Y31" s="48">
        <f>'[2]CUADRO 2A'!Y31/Y$51</f>
        <v>0</v>
      </c>
      <c r="Z31" s="48">
        <f>'[2]CUADRO 2A'!Z31/Z$51</f>
        <v>0</v>
      </c>
      <c r="AA31" s="48">
        <f>'[2]CUADRO 2A'!AA31/AA$51</f>
        <v>0</v>
      </c>
      <c r="AB31" s="48">
        <f>'[2]CUADRO 2A'!AB31/AB$51</f>
        <v>0</v>
      </c>
      <c r="AC31" s="48">
        <f>'[2]CUADRO 2A'!AC31/AC$51</f>
        <v>0</v>
      </c>
    </row>
    <row r="32" spans="2:29" x14ac:dyDescent="0.2">
      <c r="B32" s="101" t="s">
        <v>123</v>
      </c>
      <c r="C32" s="48">
        <f>'[2]CUADRO 2A'!C32/C$51</f>
        <v>0</v>
      </c>
      <c r="D32" s="48">
        <f>'[2]CUADRO 2A'!D32/D$51</f>
        <v>0</v>
      </c>
      <c r="E32" s="48">
        <f>'[2]CUADRO 2A'!E32/E$51</f>
        <v>0</v>
      </c>
      <c r="F32" s="48">
        <f>'[2]CUADRO 2A'!F32/F$51</f>
        <v>0</v>
      </c>
      <c r="G32" s="48">
        <f>'[2]CUADRO 2A'!G32/G$51</f>
        <v>0</v>
      </c>
      <c r="H32" s="48">
        <f>'[2]CUADRO 2A'!H32/H$51</f>
        <v>0</v>
      </c>
      <c r="I32" s="48">
        <f>'[2]CUADRO 2A'!I32/I$51</f>
        <v>0</v>
      </c>
      <c r="J32" s="48">
        <f>'[2]CUADRO 2A'!J32/J$51</f>
        <v>0</v>
      </c>
      <c r="K32" s="48">
        <f>'[2]CUADRO 2A'!K32/K$51</f>
        <v>0</v>
      </c>
      <c r="L32" s="48">
        <f>'[2]CUADRO 2A'!L32/L$51</f>
        <v>0</v>
      </c>
      <c r="M32" s="48">
        <f>'[2]CUADRO 2A'!M32/M$51</f>
        <v>0</v>
      </c>
      <c r="N32" s="48">
        <f>'[2]CUADRO 2A'!N32/N$51</f>
        <v>0</v>
      </c>
      <c r="O32" s="48">
        <f>'[2]CUADRO 2A'!O32/O$51</f>
        <v>0</v>
      </c>
      <c r="P32" s="48">
        <f>'[2]CUADRO 2A'!P32/P$51</f>
        <v>0</v>
      </c>
      <c r="Q32" s="48">
        <f>'[2]CUADRO 2A'!Q32/Q$51</f>
        <v>0</v>
      </c>
      <c r="R32" s="48">
        <f>'[2]CUADRO 2A'!R32/R$51</f>
        <v>0</v>
      </c>
      <c r="S32" s="48">
        <f>'[2]CUADRO 2A'!S32/S$51</f>
        <v>0</v>
      </c>
      <c r="T32" s="48">
        <f>'[2]CUADRO 2A'!T32/T$51</f>
        <v>1142653.4049761945</v>
      </c>
      <c r="U32" s="48">
        <f>'[2]CUADRO 2A'!U32/U$51</f>
        <v>1040174.1734197639</v>
      </c>
      <c r="V32" s="48">
        <f>'[2]CUADRO 2A'!V32/V$51</f>
        <v>476344.52781668329</v>
      </c>
      <c r="W32" s="48">
        <f>'[2]CUADRO 2A'!W32/W$51</f>
        <v>468339.21834197373</v>
      </c>
      <c r="X32" s="48">
        <f>'[2]CUADRO 2A'!X32/X$51</f>
        <v>578314.03259360022</v>
      </c>
      <c r="Y32" s="48">
        <f>'[2]CUADRO 2A'!Y32/Y$51</f>
        <v>636302.78100348345</v>
      </c>
      <c r="Z32" s="48">
        <f>'[2]CUADRO 2A'!Z32/Z$51</f>
        <v>708628.45055945078</v>
      </c>
      <c r="AA32" s="48">
        <f>'[2]CUADRO 2A'!AA32/AA$51</f>
        <v>758385.01389008213</v>
      </c>
      <c r="AB32" s="48">
        <f>'[2]CUADRO 2A'!AB32/AB$51</f>
        <v>789681.18711218087</v>
      </c>
      <c r="AC32" s="48">
        <f>'[2]CUADRO 2A'!AC32/AC$51</f>
        <v>611032</v>
      </c>
    </row>
    <row r="33" spans="2:29" x14ac:dyDescent="0.2">
      <c r="B33" s="101" t="s">
        <v>124</v>
      </c>
      <c r="C33" s="48">
        <f>'[2]CUADRO 2A'!C33/C$51</f>
        <v>0</v>
      </c>
      <c r="D33" s="48">
        <f>'[2]CUADRO 2A'!D33/D$51</f>
        <v>0</v>
      </c>
      <c r="E33" s="48">
        <f>'[2]CUADRO 2A'!E33/E$51</f>
        <v>0</v>
      </c>
      <c r="F33" s="48">
        <f>'[2]CUADRO 2A'!F33/F$51</f>
        <v>0</v>
      </c>
      <c r="G33" s="48">
        <f>'[2]CUADRO 2A'!G33/G$51</f>
        <v>0</v>
      </c>
      <c r="H33" s="48">
        <f>'[2]CUADRO 2A'!H33/H$51</f>
        <v>0</v>
      </c>
      <c r="I33" s="48">
        <f>'[2]CUADRO 2A'!I33/I$51</f>
        <v>0</v>
      </c>
      <c r="J33" s="48">
        <f>'[2]CUADRO 2A'!J33/J$51</f>
        <v>0</v>
      </c>
      <c r="K33" s="48">
        <f>'[2]CUADRO 2A'!K33/K$51</f>
        <v>0</v>
      </c>
      <c r="L33" s="48">
        <f>'[2]CUADRO 2A'!L33/L$51</f>
        <v>0</v>
      </c>
      <c r="M33" s="48">
        <f>'[2]CUADRO 2A'!M33/M$51</f>
        <v>0</v>
      </c>
      <c r="N33" s="48">
        <f>'[2]CUADRO 2A'!N33/N$51</f>
        <v>0</v>
      </c>
      <c r="O33" s="48">
        <f>'[2]CUADRO 2A'!O33/O$51</f>
        <v>0</v>
      </c>
      <c r="P33" s="48">
        <f>'[2]CUADRO 2A'!P33/P$51</f>
        <v>0</v>
      </c>
      <c r="Q33" s="48">
        <f>'[2]CUADRO 2A'!Q33/Q$51</f>
        <v>0</v>
      </c>
      <c r="R33" s="48">
        <f>'[2]CUADRO 2A'!R33/R$51</f>
        <v>0</v>
      </c>
      <c r="S33" s="48">
        <f>'[2]CUADRO 2A'!S33/S$51</f>
        <v>0</v>
      </c>
      <c r="T33" s="48">
        <f>'[2]CUADRO 2A'!T33/T$51</f>
        <v>0</v>
      </c>
      <c r="U33" s="48">
        <f>'[2]CUADRO 2A'!U33/U$51</f>
        <v>0</v>
      </c>
      <c r="V33" s="48">
        <f>'[2]CUADRO 2A'!V33/V$51</f>
        <v>0</v>
      </c>
      <c r="W33" s="48">
        <f>'[2]CUADRO 2A'!W33/W$51</f>
        <v>0</v>
      </c>
      <c r="X33" s="48">
        <f>'[2]CUADRO 2A'!X33/X$51</f>
        <v>0</v>
      </c>
      <c r="Y33" s="48">
        <f>'[2]CUADRO 2A'!Y33/Y$51</f>
        <v>0</v>
      </c>
      <c r="Z33" s="48">
        <f>'[2]CUADRO 2A'!Z33/Z$51</f>
        <v>0</v>
      </c>
      <c r="AA33" s="48">
        <f>'[2]CUADRO 2A'!AA33/AA$51</f>
        <v>1787065.4849504149</v>
      </c>
      <c r="AB33" s="48">
        <f>'[2]CUADRO 2A'!AB33/AB$51</f>
        <v>2474811.5350383753</v>
      </c>
      <c r="AC33" s="48">
        <f>'[2]CUADRO 2A'!AC33/AC$51</f>
        <v>1696112</v>
      </c>
    </row>
    <row r="34" spans="2:29" x14ac:dyDescent="0.2">
      <c r="B34" s="101" t="s">
        <v>125</v>
      </c>
      <c r="C34" s="48">
        <f>'[2]CUADRO 2A'!C34/C$51</f>
        <v>0</v>
      </c>
      <c r="D34" s="48">
        <f>'[2]CUADRO 2A'!D34/D$51</f>
        <v>0</v>
      </c>
      <c r="E34" s="48">
        <f>'[2]CUADRO 2A'!E34/E$51</f>
        <v>0</v>
      </c>
      <c r="F34" s="48">
        <f>'[2]CUADRO 2A'!F34/F$51</f>
        <v>0</v>
      </c>
      <c r="G34" s="48">
        <f>'[2]CUADRO 2A'!G34/G$51</f>
        <v>0</v>
      </c>
      <c r="H34" s="48">
        <f>'[2]CUADRO 2A'!H34/H$51</f>
        <v>0</v>
      </c>
      <c r="I34" s="48">
        <f>'[2]CUADRO 2A'!I34/I$51</f>
        <v>0</v>
      </c>
      <c r="J34" s="48">
        <f>'[2]CUADRO 2A'!J34/J$51</f>
        <v>0</v>
      </c>
      <c r="K34" s="48">
        <f>'[2]CUADRO 2A'!K34/K$51</f>
        <v>0</v>
      </c>
      <c r="L34" s="48">
        <f>'[2]CUADRO 2A'!L34/L$51</f>
        <v>0</v>
      </c>
      <c r="M34" s="48">
        <f>'[2]CUADRO 2A'!M34/M$51</f>
        <v>0</v>
      </c>
      <c r="N34" s="48">
        <f>'[2]CUADRO 2A'!N34/N$51</f>
        <v>0</v>
      </c>
      <c r="O34" s="48">
        <f>'[2]CUADRO 2A'!O34/O$51</f>
        <v>0</v>
      </c>
      <c r="P34" s="48">
        <f>'[2]CUADRO 2A'!P34/P$51</f>
        <v>0</v>
      </c>
      <c r="Q34" s="48">
        <f>'[2]CUADRO 2A'!Q34/Q$51</f>
        <v>0</v>
      </c>
      <c r="R34" s="48">
        <f>'[2]CUADRO 2A'!R34/R$51</f>
        <v>0</v>
      </c>
      <c r="S34" s="48">
        <f>'[2]CUADRO 2A'!S34/S$51</f>
        <v>0</v>
      </c>
      <c r="T34" s="48">
        <f>'[2]CUADRO 2A'!T34/T$51</f>
        <v>0</v>
      </c>
      <c r="U34" s="48">
        <f>'[2]CUADRO 2A'!U34/U$51</f>
        <v>0</v>
      </c>
      <c r="V34" s="48">
        <f>'[2]CUADRO 2A'!V34/V$51</f>
        <v>0</v>
      </c>
      <c r="W34" s="48">
        <f>'[2]CUADRO 2A'!W34/W$51</f>
        <v>0</v>
      </c>
      <c r="X34" s="48">
        <f>'[2]CUADRO 2A'!X34/X$51</f>
        <v>0</v>
      </c>
      <c r="Y34" s="48">
        <f>'[2]CUADRO 2A'!Y34/Y$51</f>
        <v>0</v>
      </c>
      <c r="Z34" s="48">
        <f>'[2]CUADRO 2A'!Z34/Z$51</f>
        <v>0</v>
      </c>
      <c r="AA34" s="48">
        <f>'[2]CUADRO 2A'!AA34/AA$51</f>
        <v>286255.04075976484</v>
      </c>
      <c r="AB34" s="48">
        <f>'[2]CUADRO 2A'!AB34/AB$51</f>
        <v>71201.197334116063</v>
      </c>
      <c r="AC34" s="48">
        <f>'[2]CUADRO 2A'!AC34/AC$51</f>
        <v>74476</v>
      </c>
    </row>
    <row r="35" spans="2:29" x14ac:dyDescent="0.2">
      <c r="B35" s="101" t="s">
        <v>126</v>
      </c>
      <c r="C35" s="48">
        <f>'[2]CUADRO 2A'!C35/C$51</f>
        <v>0</v>
      </c>
      <c r="D35" s="48">
        <f>'[2]CUADRO 2A'!D35/D$51</f>
        <v>0</v>
      </c>
      <c r="E35" s="48">
        <f>'[2]CUADRO 2A'!E35/E$51</f>
        <v>0</v>
      </c>
      <c r="F35" s="48">
        <f>'[2]CUADRO 2A'!F35/F$51</f>
        <v>0</v>
      </c>
      <c r="G35" s="48">
        <f>'[2]CUADRO 2A'!G35/G$51</f>
        <v>0</v>
      </c>
      <c r="H35" s="48">
        <f>'[2]CUADRO 2A'!H35/H$51</f>
        <v>0</v>
      </c>
      <c r="I35" s="48">
        <f>'[2]CUADRO 2A'!I35/I$51</f>
        <v>0</v>
      </c>
      <c r="J35" s="48">
        <f>'[2]CUADRO 2A'!J35/J$51</f>
        <v>0</v>
      </c>
      <c r="K35" s="48">
        <f>'[2]CUADRO 2A'!K35/K$51</f>
        <v>0</v>
      </c>
      <c r="L35" s="48">
        <f>'[2]CUADRO 2A'!L35/L$51</f>
        <v>0</v>
      </c>
      <c r="M35" s="48">
        <f>'[2]CUADRO 2A'!M35/M$51</f>
        <v>0</v>
      </c>
      <c r="N35" s="48">
        <f>'[2]CUADRO 2A'!N35/N$51</f>
        <v>0</v>
      </c>
      <c r="O35" s="48">
        <f>'[2]CUADRO 2A'!O35/O$51</f>
        <v>0</v>
      </c>
      <c r="P35" s="48">
        <f>'[2]CUADRO 2A'!P35/P$51</f>
        <v>0</v>
      </c>
      <c r="Q35" s="48">
        <f>'[2]CUADRO 2A'!Q35/Q$51</f>
        <v>0</v>
      </c>
      <c r="R35" s="48">
        <f>'[2]CUADRO 2A'!R35/R$51</f>
        <v>0</v>
      </c>
      <c r="S35" s="48">
        <f>'[2]CUADRO 2A'!S35/S$51</f>
        <v>0</v>
      </c>
      <c r="T35" s="48">
        <f>'[2]CUADRO 2A'!T35/T$51</f>
        <v>0</v>
      </c>
      <c r="U35" s="48">
        <f>'[2]CUADRO 2A'!U35/U$51</f>
        <v>0</v>
      </c>
      <c r="V35" s="48">
        <f>'[2]CUADRO 2A'!V35/V$51</f>
        <v>0</v>
      </c>
      <c r="W35" s="48">
        <f>'[2]CUADRO 2A'!W35/W$51</f>
        <v>0</v>
      </c>
      <c r="X35" s="48">
        <f>'[2]CUADRO 2A'!X35/X$51</f>
        <v>0</v>
      </c>
      <c r="Y35" s="48">
        <f>'[2]CUADRO 2A'!Y35/Y$51</f>
        <v>0</v>
      </c>
      <c r="Z35" s="48">
        <f>'[2]CUADRO 2A'!Z35/Z$51</f>
        <v>0</v>
      </c>
      <c r="AA35" s="48">
        <f>'[2]CUADRO 2A'!AA35/AA$51</f>
        <v>1409618.7141755417</v>
      </c>
      <c r="AB35" s="48">
        <f>'[2]CUADRO 2A'!AB35/AB$51</f>
        <v>1895871.0474072902</v>
      </c>
      <c r="AC35" s="48">
        <f>'[2]CUADRO 2A'!AC35/AC$51</f>
        <v>1299335</v>
      </c>
    </row>
    <row r="36" spans="2:29" x14ac:dyDescent="0.2">
      <c r="B36" s="101" t="s">
        <v>356</v>
      </c>
      <c r="C36" s="48">
        <f>'[2]CUADRO 2A'!C36/C$51</f>
        <v>0</v>
      </c>
      <c r="D36" s="48">
        <f>'[2]CUADRO 2A'!D36/D$51</f>
        <v>0</v>
      </c>
      <c r="E36" s="48">
        <f>'[2]CUADRO 2A'!E36/E$51</f>
        <v>0</v>
      </c>
      <c r="F36" s="48">
        <f>'[2]CUADRO 2A'!F36/F$51</f>
        <v>0</v>
      </c>
      <c r="G36" s="48">
        <f>'[2]CUADRO 2A'!G36/G$51</f>
        <v>0</v>
      </c>
      <c r="H36" s="48">
        <f>'[2]CUADRO 2A'!H36/H$51</f>
        <v>0</v>
      </c>
      <c r="I36" s="48">
        <f>'[2]CUADRO 2A'!I36/I$51</f>
        <v>0</v>
      </c>
      <c r="J36" s="48">
        <f>'[2]CUADRO 2A'!J36/J$51</f>
        <v>0</v>
      </c>
      <c r="K36" s="48">
        <f>'[2]CUADRO 2A'!K36/K$51</f>
        <v>0</v>
      </c>
      <c r="L36" s="48">
        <f>'[2]CUADRO 2A'!L36/L$51</f>
        <v>0</v>
      </c>
      <c r="M36" s="48">
        <f>'[2]CUADRO 2A'!M36/M$51</f>
        <v>0</v>
      </c>
      <c r="N36" s="48">
        <f>'[2]CUADRO 2A'!N36/N$51</f>
        <v>0</v>
      </c>
      <c r="O36" s="48">
        <f>'[2]CUADRO 2A'!O36/O$51</f>
        <v>0</v>
      </c>
      <c r="P36" s="48">
        <f>'[2]CUADRO 2A'!P36/P$51</f>
        <v>0</v>
      </c>
      <c r="Q36" s="48">
        <f>'[2]CUADRO 2A'!Q36/Q$51</f>
        <v>0</v>
      </c>
      <c r="R36" s="48">
        <f>'[2]CUADRO 2A'!R36/R$51</f>
        <v>0</v>
      </c>
      <c r="S36" s="48">
        <f>'[2]CUADRO 2A'!S36/S$51</f>
        <v>0</v>
      </c>
      <c r="T36" s="48">
        <f>'[2]CUADRO 2A'!T36/T$51</f>
        <v>0</v>
      </c>
      <c r="U36" s="48">
        <f>'[2]CUADRO 2A'!U36/U$51</f>
        <v>0</v>
      </c>
      <c r="V36" s="48">
        <f>'[2]CUADRO 2A'!V36/V$51</f>
        <v>0</v>
      </c>
      <c r="W36" s="48">
        <f>'[2]CUADRO 2A'!W36/W$51</f>
        <v>0</v>
      </c>
      <c r="X36" s="48">
        <f>'[2]CUADRO 2A'!X36/X$51</f>
        <v>0</v>
      </c>
      <c r="Y36" s="48">
        <f>'[2]CUADRO 2A'!Y36/Y$51</f>
        <v>0</v>
      </c>
      <c r="Z36" s="48">
        <f>'[2]CUADRO 2A'!Z36/Z$51</f>
        <v>0</v>
      </c>
      <c r="AA36" s="48">
        <f>'[2]CUADRO 2A'!AA36/AA$51</f>
        <v>0</v>
      </c>
      <c r="AB36" s="48">
        <f>'[2]CUADRO 2A'!AB36/AB$51</f>
        <v>691851.27542317042</v>
      </c>
      <c r="AC36" s="48">
        <f>'[2]CUADRO 2A'!AC36/AC$51</f>
        <v>0</v>
      </c>
    </row>
    <row r="37" spans="2:29" x14ac:dyDescent="0.2">
      <c r="B37" s="101" t="s">
        <v>364</v>
      </c>
      <c r="C37" s="48">
        <f>'[2]CUADRO 2A'!C37/C$51</f>
        <v>0</v>
      </c>
      <c r="D37" s="48">
        <f>'[2]CUADRO 2A'!D37/D$51</f>
        <v>0</v>
      </c>
      <c r="E37" s="48">
        <f>'[2]CUADRO 2A'!E37/E$51</f>
        <v>0</v>
      </c>
      <c r="F37" s="48">
        <f>'[2]CUADRO 2A'!F37/F$51</f>
        <v>0</v>
      </c>
      <c r="G37" s="48">
        <f>'[2]CUADRO 2A'!G37/G$51</f>
        <v>0</v>
      </c>
      <c r="H37" s="48">
        <f>'[2]CUADRO 2A'!H37/H$51</f>
        <v>0</v>
      </c>
      <c r="I37" s="48">
        <f>'[2]CUADRO 2A'!I37/I$51</f>
        <v>0</v>
      </c>
      <c r="J37" s="48">
        <f>'[2]CUADRO 2A'!J37/J$51</f>
        <v>0</v>
      </c>
      <c r="K37" s="48">
        <f>'[2]CUADRO 2A'!K37/K$51</f>
        <v>0</v>
      </c>
      <c r="L37" s="48">
        <f>'[2]CUADRO 2A'!L37/L$51</f>
        <v>0</v>
      </c>
      <c r="M37" s="48">
        <f>'[2]CUADRO 2A'!M37/M$51</f>
        <v>0</v>
      </c>
      <c r="N37" s="48">
        <f>'[2]CUADRO 2A'!N37/N$51</f>
        <v>0</v>
      </c>
      <c r="O37" s="48">
        <f>'[2]CUADRO 2A'!O37/O$51</f>
        <v>0</v>
      </c>
      <c r="P37" s="48">
        <f>'[2]CUADRO 2A'!P37/P$51</f>
        <v>0</v>
      </c>
      <c r="Q37" s="48">
        <f>'[2]CUADRO 2A'!Q37/Q$51</f>
        <v>0</v>
      </c>
      <c r="R37" s="48">
        <f>'[2]CUADRO 2A'!R37/R$51</f>
        <v>0</v>
      </c>
      <c r="S37" s="48">
        <f>'[2]CUADRO 2A'!S37/S$51</f>
        <v>0</v>
      </c>
      <c r="T37" s="48">
        <f>'[2]CUADRO 2A'!T37/T$51</f>
        <v>0</v>
      </c>
      <c r="U37" s="48">
        <f>'[2]CUADRO 2A'!U37/U$51</f>
        <v>0</v>
      </c>
      <c r="V37" s="48">
        <f>'[2]CUADRO 2A'!V37/V$51</f>
        <v>0</v>
      </c>
      <c r="W37" s="48">
        <f>'[2]CUADRO 2A'!W37/W$51</f>
        <v>0</v>
      </c>
      <c r="X37" s="48">
        <f>'[2]CUADRO 2A'!X37/X$51</f>
        <v>0</v>
      </c>
      <c r="Y37" s="48">
        <f>'[2]CUADRO 2A'!Y37/Y$51</f>
        <v>0</v>
      </c>
      <c r="Z37" s="48">
        <f>'[2]CUADRO 2A'!Z37/Z$51</f>
        <v>0</v>
      </c>
      <c r="AA37" s="48">
        <f>'[2]CUADRO 2A'!AA37/AA$51</f>
        <v>0</v>
      </c>
      <c r="AB37" s="48">
        <f>'[2]CUADRO 2A'!AB37/AB$51</f>
        <v>0</v>
      </c>
      <c r="AC37" s="48">
        <f>'[2]CUADRO 2A'!AC37/AC$51</f>
        <v>869000</v>
      </c>
    </row>
    <row r="38" spans="2:29" x14ac:dyDescent="0.2">
      <c r="B38" s="102" t="s">
        <v>127</v>
      </c>
      <c r="C38" s="50">
        <f>'[2]CUADRO 2A'!C38/C$51</f>
        <v>2459040.4332179767</v>
      </c>
      <c r="D38" s="50">
        <f>'[2]CUADRO 2A'!D38/D$51</f>
        <v>2521677.573868922</v>
      </c>
      <c r="E38" s="50">
        <f>'[2]CUADRO 2A'!E38/E$51</f>
        <v>1855833.7052214898</v>
      </c>
      <c r="F38" s="50">
        <f>'[2]CUADRO 2A'!F38/F$51</f>
        <v>512204.9205755273</v>
      </c>
      <c r="G38" s="50">
        <f>'[2]CUADRO 2A'!G38/G$51</f>
        <v>581167.14787516883</v>
      </c>
      <c r="H38" s="50">
        <f>'[2]CUADRO 2A'!H38/H$51</f>
        <v>596759.54474316223</v>
      </c>
      <c r="I38" s="50">
        <f>'[2]CUADRO 2A'!I38/I$51</f>
        <v>566935.71519918274</v>
      </c>
      <c r="J38" s="50">
        <f>'[2]CUADRO 2A'!J38/J$51</f>
        <v>565768.57168186305</v>
      </c>
      <c r="K38" s="50">
        <f>'[2]CUADRO 2A'!K38/K$51</f>
        <v>569082.99390075682</v>
      </c>
      <c r="L38" s="50">
        <f>'[2]CUADRO 2A'!L38/L$51</f>
        <v>872002.39892105991</v>
      </c>
      <c r="M38" s="50">
        <f>'[2]CUADRO 2A'!M38/M$51</f>
        <v>1117659.4499390023</v>
      </c>
      <c r="N38" s="50">
        <f>'[2]CUADRO 2A'!N38/N$51</f>
        <v>919573.0138069028</v>
      </c>
      <c r="O38" s="50">
        <f>'[2]CUADRO 2A'!O38/O$51</f>
        <v>1195673.2689709053</v>
      </c>
      <c r="P38" s="50">
        <f>'[2]CUADRO 2A'!P38/P$51</f>
        <v>1052966.4316139983</v>
      </c>
      <c r="Q38" s="50">
        <f>'[2]CUADRO 2A'!Q38/Q$51</f>
        <v>1096142.78749874</v>
      </c>
      <c r="R38" s="50">
        <f>'[2]CUADRO 2A'!R38/R$51</f>
        <v>1688652.3402857704</v>
      </c>
      <c r="S38" s="50">
        <f>'[2]CUADRO 2A'!S38/S$51</f>
        <v>891877.09168685426</v>
      </c>
      <c r="T38" s="50">
        <f>'[2]CUADRO 2A'!T38/T$51</f>
        <v>1154390.5417105269</v>
      </c>
      <c r="U38" s="50">
        <f>'[2]CUADRO 2A'!U38/U$51</f>
        <v>1194468.5620235163</v>
      </c>
      <c r="V38" s="50">
        <f>'[2]CUADRO 2A'!V38/V$51</f>
        <v>2065199.9553193459</v>
      </c>
      <c r="W38" s="50">
        <f>'[2]CUADRO 2A'!W38/W$51</f>
        <v>1002245.9884798399</v>
      </c>
      <c r="X38" s="50">
        <f>'[2]CUADRO 2A'!X38/X$51</f>
        <v>2040851.623850577</v>
      </c>
      <c r="Y38" s="50">
        <f>'[2]CUADRO 2A'!Y38/Y$51</f>
        <v>1915134.871761838</v>
      </c>
      <c r="Z38" s="50">
        <f>'[2]CUADRO 2A'!Z38/Z$51</f>
        <v>1718691.468362812</v>
      </c>
      <c r="AA38" s="50">
        <f>'[2]CUADRO 2A'!AA38/AA$51</f>
        <v>1715586.6991511376</v>
      </c>
      <c r="AB38" s="50">
        <f>'[2]CUADRO 2A'!AB38/AB$51</f>
        <v>1349970.460132587</v>
      </c>
      <c r="AC38" s="50">
        <f>'[2]CUADRO 2A'!AC38/AC$51</f>
        <v>1356064</v>
      </c>
    </row>
    <row r="39" spans="2:29" x14ac:dyDescent="0.2">
      <c r="B39" s="103" t="s">
        <v>128</v>
      </c>
      <c r="C39" s="48">
        <f>'[2]CUADRO 2A'!C39/C$51</f>
        <v>0</v>
      </c>
      <c r="D39" s="48">
        <f>'[2]CUADRO 2A'!D39/D$51</f>
        <v>0</v>
      </c>
      <c r="E39" s="48">
        <f>'[2]CUADRO 2A'!E39/E$51</f>
        <v>0</v>
      </c>
      <c r="F39" s="48">
        <f>'[2]CUADRO 2A'!F39/F$51</f>
        <v>0</v>
      </c>
      <c r="G39" s="48">
        <f>'[2]CUADRO 2A'!G39/G$51</f>
        <v>0</v>
      </c>
      <c r="H39" s="48">
        <f>'[2]CUADRO 2A'!H39/H$51</f>
        <v>0</v>
      </c>
      <c r="I39" s="48">
        <f>'[2]CUADRO 2A'!I39/I$51</f>
        <v>0</v>
      </c>
      <c r="J39" s="48">
        <f>'[2]CUADRO 2A'!J39/J$51</f>
        <v>0</v>
      </c>
      <c r="K39" s="48">
        <f>'[2]CUADRO 2A'!K39/K$51</f>
        <v>0</v>
      </c>
      <c r="L39" s="48">
        <f>'[2]CUADRO 2A'!L39/L$51</f>
        <v>0</v>
      </c>
      <c r="M39" s="48">
        <f>'[2]CUADRO 2A'!M39/M$51</f>
        <v>0</v>
      </c>
      <c r="N39" s="48">
        <f>'[2]CUADRO 2A'!N39/N$51</f>
        <v>0</v>
      </c>
      <c r="O39" s="48">
        <f>'[2]CUADRO 2A'!O39/O$51</f>
        <v>0</v>
      </c>
      <c r="P39" s="48">
        <f>'[2]CUADRO 2A'!P39/P$51</f>
        <v>0</v>
      </c>
      <c r="Q39" s="48">
        <f>'[2]CUADRO 2A'!Q39/Q$51</f>
        <v>0</v>
      </c>
      <c r="R39" s="48">
        <f>'[2]CUADRO 2A'!R39/R$51</f>
        <v>0</v>
      </c>
      <c r="S39" s="48">
        <f>'[2]CUADRO 2A'!S39/S$51</f>
        <v>0</v>
      </c>
      <c r="T39" s="48">
        <f>'[2]CUADRO 2A'!T39/T$51</f>
        <v>0</v>
      </c>
      <c r="U39" s="48">
        <f>'[2]CUADRO 2A'!U39/U$51</f>
        <v>0</v>
      </c>
      <c r="V39" s="48">
        <f>'[2]CUADRO 2A'!V39/V$51</f>
        <v>2036384.7936867422</v>
      </c>
      <c r="W39" s="48">
        <f>'[2]CUADRO 2A'!W39/W$51</f>
        <v>0</v>
      </c>
      <c r="X39" s="48">
        <f>'[2]CUADRO 2A'!X39/X$51</f>
        <v>0</v>
      </c>
      <c r="Y39" s="48">
        <f>'[2]CUADRO 2A'!Y39/Y$51</f>
        <v>1902830.5022479959</v>
      </c>
      <c r="Z39" s="48">
        <f>'[2]CUADRO 2A'!Z39/Z$51</f>
        <v>0</v>
      </c>
      <c r="AA39" s="48">
        <f>'[2]CUADRO 2A'!AA39/AA$51</f>
        <v>0</v>
      </c>
      <c r="AB39" s="48">
        <f>'[2]CUADRO 2A'!AB39/AB$51</f>
        <v>0</v>
      </c>
      <c r="AC39" s="48">
        <f>'[2]CUADRO 2A'!AC39/AC$51</f>
        <v>0</v>
      </c>
    </row>
    <row r="40" spans="2:29" x14ac:dyDescent="0.2">
      <c r="B40" s="103" t="s">
        <v>129</v>
      </c>
      <c r="C40" s="48">
        <f>'[2]CUADRO 2A'!C40/C$51</f>
        <v>2459040.4332179767</v>
      </c>
      <c r="D40" s="48">
        <f>'[2]CUADRO 2A'!D40/D$51</f>
        <v>2521677.573868922</v>
      </c>
      <c r="E40" s="48">
        <f>'[2]CUADRO 2A'!E40/E$51</f>
        <v>1855833.7052214898</v>
      </c>
      <c r="F40" s="48">
        <f>'[2]CUADRO 2A'!F40/F$51</f>
        <v>92102.623351314949</v>
      </c>
      <c r="G40" s="48">
        <f>'[2]CUADRO 2A'!G40/G$51</f>
        <v>167783.1975726916</v>
      </c>
      <c r="H40" s="48">
        <f>'[2]CUADRO 2A'!H40/H$51</f>
        <v>169800.92745539348</v>
      </c>
      <c r="I40" s="48">
        <f>'[2]CUADRO 2A'!I40/I$51</f>
        <v>11262.786588877709</v>
      </c>
      <c r="J40" s="48">
        <f>'[2]CUADRO 2A'!J40/J$51</f>
        <v>0</v>
      </c>
      <c r="K40" s="48">
        <f>'[2]CUADRO 2A'!K40/K$51</f>
        <v>0</v>
      </c>
      <c r="L40" s="48">
        <f>'[2]CUADRO 2A'!L40/L$51</f>
        <v>0</v>
      </c>
      <c r="M40" s="48">
        <f>'[2]CUADRO 2A'!M40/M$51</f>
        <v>0</v>
      </c>
      <c r="N40" s="48">
        <f>'[2]CUADRO 2A'!N40/N$51</f>
        <v>0</v>
      </c>
      <c r="O40" s="48">
        <f>'[2]CUADRO 2A'!O40/O$51</f>
        <v>1195673.2689709053</v>
      </c>
      <c r="P40" s="48">
        <f>'[2]CUADRO 2A'!P40/P$51</f>
        <v>1052966.4316139983</v>
      </c>
      <c r="Q40" s="48">
        <f>'[2]CUADRO 2A'!Q40/Q$51</f>
        <v>1096142.78749874</v>
      </c>
      <c r="R40" s="48">
        <f>'[2]CUADRO 2A'!R40/R$51</f>
        <v>1688652.3402857704</v>
      </c>
      <c r="S40" s="48">
        <f>'[2]CUADRO 2A'!S40/S$51</f>
        <v>891877.09168685426</v>
      </c>
      <c r="T40" s="48">
        <f>'[2]CUADRO 2A'!T40/T$51</f>
        <v>1154390.5417105269</v>
      </c>
      <c r="U40" s="48">
        <f>'[2]CUADRO 2A'!U40/U$51</f>
        <v>1194468.5620235163</v>
      </c>
      <c r="V40" s="48">
        <f>'[2]CUADRO 2A'!V40/V$51</f>
        <v>0</v>
      </c>
      <c r="W40" s="48">
        <f>'[2]CUADRO 2A'!W40/W$51</f>
        <v>985561.35407864396</v>
      </c>
      <c r="X40" s="48">
        <f>'[2]CUADRO 2A'!X40/X$51</f>
        <v>1994171.3270218845</v>
      </c>
      <c r="Y40" s="48">
        <f>'[2]CUADRO 2A'!Y40/Y$51</f>
        <v>0</v>
      </c>
      <c r="Z40" s="48">
        <f>'[2]CUADRO 2A'!Z40/Z$51</f>
        <v>1718691.468362812</v>
      </c>
      <c r="AA40" s="48">
        <f>'[2]CUADRO 2A'!AA40/AA$51</f>
        <v>1715586.6991511376</v>
      </c>
      <c r="AB40" s="48">
        <f>'[2]CUADRO 2A'!AB40/AB$51</f>
        <v>1349970.460132587</v>
      </c>
      <c r="AC40" s="48">
        <f>'[2]CUADRO 2A'!AC40/AC$51</f>
        <v>1356064</v>
      </c>
    </row>
    <row r="41" spans="2:29" x14ac:dyDescent="0.2">
      <c r="B41" s="103" t="s">
        <v>130</v>
      </c>
      <c r="C41" s="48">
        <f>'[2]CUADRO 2A'!C41/C$51</f>
        <v>0</v>
      </c>
      <c r="D41" s="48">
        <f>'[2]CUADRO 2A'!D41/D$51</f>
        <v>0</v>
      </c>
      <c r="E41" s="48">
        <f>'[2]CUADRO 2A'!E41/E$51</f>
        <v>0</v>
      </c>
      <c r="F41" s="48">
        <f>'[2]CUADRO 2A'!F41/F$51</f>
        <v>420102.29722421238</v>
      </c>
      <c r="G41" s="48">
        <f>'[2]CUADRO 2A'!G41/G$51</f>
        <v>413383.95030247729</v>
      </c>
      <c r="H41" s="48">
        <f>'[2]CUADRO 2A'!H41/H$51</f>
        <v>426958.61728776875</v>
      </c>
      <c r="I41" s="48">
        <f>'[2]CUADRO 2A'!I41/I$51</f>
        <v>555672.92861030507</v>
      </c>
      <c r="J41" s="48">
        <f>'[2]CUADRO 2A'!J41/J$51</f>
        <v>565768.57168186305</v>
      </c>
      <c r="K41" s="48">
        <f>'[2]CUADRO 2A'!K41/K$51</f>
        <v>569082.99390075682</v>
      </c>
      <c r="L41" s="48">
        <f>'[2]CUADRO 2A'!L41/L$51</f>
        <v>872002.39892105991</v>
      </c>
      <c r="M41" s="48">
        <f>'[2]CUADRO 2A'!M41/M$51</f>
        <v>1117659.4499390023</v>
      </c>
      <c r="N41" s="48">
        <f>'[2]CUADRO 2A'!N41/N$51</f>
        <v>919573.0138069028</v>
      </c>
      <c r="O41" s="48">
        <f>'[2]CUADRO 2A'!O41/O$51</f>
        <v>0</v>
      </c>
      <c r="P41" s="48">
        <f>'[2]CUADRO 2A'!P41/P$51</f>
        <v>0</v>
      </c>
      <c r="Q41" s="48">
        <f>'[2]CUADRO 2A'!Q41/Q$51</f>
        <v>0</v>
      </c>
      <c r="R41" s="48">
        <f>'[2]CUADRO 2A'!R41/R$51</f>
        <v>0</v>
      </c>
      <c r="S41" s="48">
        <f>'[2]CUADRO 2A'!S41/S$51</f>
        <v>0</v>
      </c>
      <c r="T41" s="48">
        <f>'[2]CUADRO 2A'!T41/T$51</f>
        <v>0</v>
      </c>
      <c r="U41" s="48">
        <f>'[2]CUADRO 2A'!U41/U$51</f>
        <v>0</v>
      </c>
      <c r="V41" s="48">
        <f>'[2]CUADRO 2A'!V41/V$51</f>
        <v>0</v>
      </c>
      <c r="W41" s="48">
        <f>'[2]CUADRO 2A'!W41/W$51</f>
        <v>0</v>
      </c>
      <c r="X41" s="48">
        <f>'[2]CUADRO 2A'!X41/X$51</f>
        <v>0</v>
      </c>
      <c r="Y41" s="48">
        <f>'[2]CUADRO 2A'!Y41/Y$51</f>
        <v>0</v>
      </c>
      <c r="Z41" s="48">
        <f>'[2]CUADRO 2A'!Z41/Z$51</f>
        <v>0</v>
      </c>
      <c r="AA41" s="48">
        <f>'[2]CUADRO 2A'!AA41/AA$51</f>
        <v>0</v>
      </c>
      <c r="AB41" s="48">
        <f>'[2]CUADRO 2A'!AB41/AB$51</f>
        <v>0</v>
      </c>
      <c r="AC41" s="48">
        <f>'[2]CUADRO 2A'!AC41/AC$51</f>
        <v>0</v>
      </c>
    </row>
    <row r="42" spans="2:29" x14ac:dyDescent="0.2">
      <c r="B42" s="103" t="s">
        <v>131</v>
      </c>
      <c r="C42" s="48">
        <f>'[2]CUADRO 2A'!C42/C$51</f>
        <v>0</v>
      </c>
      <c r="D42" s="48">
        <f>'[2]CUADRO 2A'!D42/D$51</f>
        <v>0</v>
      </c>
      <c r="E42" s="48">
        <f>'[2]CUADRO 2A'!E42/E$51</f>
        <v>0</v>
      </c>
      <c r="F42" s="48">
        <f>'[2]CUADRO 2A'!F42/F$51</f>
        <v>0</v>
      </c>
      <c r="G42" s="48">
        <f>'[2]CUADRO 2A'!G42/G$51</f>
        <v>0</v>
      </c>
      <c r="H42" s="48">
        <f>'[2]CUADRO 2A'!H42/H$51</f>
        <v>0</v>
      </c>
      <c r="I42" s="48">
        <f>'[2]CUADRO 2A'!I42/I$51</f>
        <v>0</v>
      </c>
      <c r="J42" s="48">
        <f>'[2]CUADRO 2A'!J42/J$51</f>
        <v>0</v>
      </c>
      <c r="K42" s="48">
        <f>'[2]CUADRO 2A'!K42/K$51</f>
        <v>0</v>
      </c>
      <c r="L42" s="48">
        <f>'[2]CUADRO 2A'!L42/L$51</f>
        <v>0</v>
      </c>
      <c r="M42" s="48">
        <f>'[2]CUADRO 2A'!M42/M$51</f>
        <v>0</v>
      </c>
      <c r="N42" s="48">
        <f>'[2]CUADRO 2A'!N42/N$51</f>
        <v>0</v>
      </c>
      <c r="O42" s="48">
        <f>'[2]CUADRO 2A'!O42/O$51</f>
        <v>0</v>
      </c>
      <c r="P42" s="48">
        <f>'[2]CUADRO 2A'!P42/P$51</f>
        <v>0</v>
      </c>
      <c r="Q42" s="48">
        <f>'[2]CUADRO 2A'!Q42/Q$51</f>
        <v>0</v>
      </c>
      <c r="R42" s="48">
        <f>'[2]CUADRO 2A'!R42/R$51</f>
        <v>0</v>
      </c>
      <c r="S42" s="48">
        <f>'[2]CUADRO 2A'!S42/S$51</f>
        <v>0</v>
      </c>
      <c r="T42" s="48">
        <f>'[2]CUADRO 2A'!T42/T$51</f>
        <v>0</v>
      </c>
      <c r="U42" s="48">
        <f>'[2]CUADRO 2A'!U42/U$51</f>
        <v>0</v>
      </c>
      <c r="V42" s="48">
        <f>'[2]CUADRO 2A'!V42/V$51</f>
        <v>3521.0265937160279</v>
      </c>
      <c r="W42" s="48">
        <f>'[2]CUADRO 2A'!W42/W$51</f>
        <v>0</v>
      </c>
      <c r="X42" s="48">
        <f>'[2]CUADRO 2A'!X42/X$51</f>
        <v>0</v>
      </c>
      <c r="Y42" s="48">
        <f>'[2]CUADRO 2A'!Y42/Y$51</f>
        <v>12304.369513841873</v>
      </c>
      <c r="Z42" s="48">
        <f>'[2]CUADRO 2A'!Z42/Z$51</f>
        <v>0</v>
      </c>
      <c r="AA42" s="48">
        <f>'[2]CUADRO 2A'!AA42/AA$51</f>
        <v>0</v>
      </c>
      <c r="AB42" s="48">
        <f>'[2]CUADRO 2A'!AB42/AB$51</f>
        <v>0</v>
      </c>
      <c r="AC42" s="48">
        <f>'[2]CUADRO 2A'!AC42/AC$51</f>
        <v>0</v>
      </c>
    </row>
    <row r="43" spans="2:29" x14ac:dyDescent="0.2">
      <c r="B43" s="103" t="s">
        <v>132</v>
      </c>
      <c r="C43" s="48">
        <f>'[2]CUADRO 2A'!C43/C$51</f>
        <v>0</v>
      </c>
      <c r="D43" s="48">
        <f>'[2]CUADRO 2A'!D43/D$51</f>
        <v>0</v>
      </c>
      <c r="E43" s="48">
        <f>'[2]CUADRO 2A'!E43/E$51</f>
        <v>0</v>
      </c>
      <c r="F43" s="48">
        <f>'[2]CUADRO 2A'!F43/F$51</f>
        <v>0</v>
      </c>
      <c r="G43" s="48">
        <f>'[2]CUADRO 2A'!G43/G$51</f>
        <v>0</v>
      </c>
      <c r="H43" s="48">
        <f>'[2]CUADRO 2A'!H43/H$51</f>
        <v>0</v>
      </c>
      <c r="I43" s="48">
        <f>'[2]CUADRO 2A'!I43/I$51</f>
        <v>0</v>
      </c>
      <c r="J43" s="48">
        <f>'[2]CUADRO 2A'!J43/J$51</f>
        <v>0</v>
      </c>
      <c r="K43" s="48">
        <f>'[2]CUADRO 2A'!K43/K$51</f>
        <v>0</v>
      </c>
      <c r="L43" s="48">
        <f>'[2]CUADRO 2A'!L43/L$51</f>
        <v>0</v>
      </c>
      <c r="M43" s="48">
        <f>'[2]CUADRO 2A'!M43/M$51</f>
        <v>0</v>
      </c>
      <c r="N43" s="48">
        <f>'[2]CUADRO 2A'!N43/N$51</f>
        <v>0</v>
      </c>
      <c r="O43" s="48">
        <f>'[2]CUADRO 2A'!O43/O$51</f>
        <v>0</v>
      </c>
      <c r="P43" s="48">
        <f>'[2]CUADRO 2A'!P43/P$51</f>
        <v>0</v>
      </c>
      <c r="Q43" s="48">
        <f>'[2]CUADRO 2A'!Q43/Q$51</f>
        <v>0</v>
      </c>
      <c r="R43" s="48">
        <f>'[2]CUADRO 2A'!R43/R$51</f>
        <v>0</v>
      </c>
      <c r="S43" s="48">
        <f>'[2]CUADRO 2A'!S43/S$51</f>
        <v>0</v>
      </c>
      <c r="T43" s="48">
        <f>'[2]CUADRO 2A'!T43/T$51</f>
        <v>0</v>
      </c>
      <c r="U43" s="48">
        <f>'[2]CUADRO 2A'!U43/U$51</f>
        <v>0</v>
      </c>
      <c r="V43" s="48">
        <f>'[2]CUADRO 2A'!V43/V$51</f>
        <v>25294.135038887922</v>
      </c>
      <c r="W43" s="48">
        <f>'[2]CUADRO 2A'!W43/W$51</f>
        <v>16684.634401195937</v>
      </c>
      <c r="X43" s="48">
        <f>'[2]CUADRO 2A'!X43/X$51</f>
        <v>46680.296828692539</v>
      </c>
      <c r="Y43" s="48">
        <f>'[2]CUADRO 2A'!Y43/Y$51</f>
        <v>0</v>
      </c>
      <c r="Z43" s="48">
        <f>'[2]CUADRO 2A'!Z43/Z$51</f>
        <v>0</v>
      </c>
      <c r="AA43" s="48">
        <f>'[2]CUADRO 2A'!AA43/AA$51</f>
        <v>0</v>
      </c>
      <c r="AB43" s="48">
        <f>'[2]CUADRO 2A'!AB43/AB$51</f>
        <v>0</v>
      </c>
      <c r="AC43" s="48">
        <f>'[2]CUADRO 2A'!AC43/AC$51</f>
        <v>0</v>
      </c>
    </row>
    <row r="44" spans="2:29" x14ac:dyDescent="0.2">
      <c r="B44" s="107" t="s">
        <v>328</v>
      </c>
      <c r="C44" s="46">
        <f>'[2]CUADRO 2A'!C44/C$51</f>
        <v>73334540.534496024</v>
      </c>
      <c r="D44" s="46">
        <f>'[2]CUADRO 2A'!D44/D$51</f>
        <v>88501201.55007042</v>
      </c>
      <c r="E44" s="46">
        <f>'[2]CUADRO 2A'!E44/E$51</f>
        <v>94394807.03131856</v>
      </c>
      <c r="F44" s="46">
        <f>'[2]CUADRO 2A'!F44/F$51</f>
        <v>97036048.053372428</v>
      </c>
      <c r="G44" s="46">
        <f>'[2]CUADRO 2A'!G44/G$51</f>
        <v>106103779.3171369</v>
      </c>
      <c r="H44" s="46">
        <f>'[2]CUADRO 2A'!H44/H$51</f>
        <v>107265051.92697981</v>
      </c>
      <c r="I44" s="46">
        <f>'[2]CUADRO 2A'!I44/I$51</f>
        <v>121938454.56463973</v>
      </c>
      <c r="J44" s="46">
        <f>'[2]CUADRO 2A'!J44/J$51</f>
        <v>134689844.8687973</v>
      </c>
      <c r="K44" s="46">
        <f>'[2]CUADRO 2A'!K44/K$51</f>
        <v>153171343.5290269</v>
      </c>
      <c r="L44" s="46">
        <f>'[2]CUADRO 2A'!L44/L$51</f>
        <v>171085766.17881086</v>
      </c>
      <c r="M44" s="46">
        <f>'[2]CUADRO 2A'!M44/M$51</f>
        <v>156429167.24820662</v>
      </c>
      <c r="N44" s="46">
        <f>'[2]CUADRO 2A'!N44/N$51</f>
        <v>159186110.77213541</v>
      </c>
      <c r="O44" s="46">
        <f>'[2]CUADRO 2A'!O44/O$51</f>
        <v>185158255.40079117</v>
      </c>
      <c r="P44" s="46">
        <f>'[2]CUADRO 2A'!P44/P$51</f>
        <v>207181543.24492404</v>
      </c>
      <c r="Q44" s="46">
        <f>'[2]CUADRO 2A'!Q44/Q$51</f>
        <v>203326042.46631774</v>
      </c>
      <c r="R44" s="46">
        <f>'[2]CUADRO 2A'!R44/R$51</f>
        <v>202725365.98065448</v>
      </c>
      <c r="S44" s="46">
        <f>'[2]CUADRO 2A'!S44/S$51</f>
        <v>203072936.96546501</v>
      </c>
      <c r="T44" s="46">
        <f>'[2]CUADRO 2A'!T44/T$51</f>
        <v>208459883.35282567</v>
      </c>
      <c r="U44" s="46">
        <f>'[2]CUADRO 2A'!U44/U$51</f>
        <v>222967951.84678286</v>
      </c>
      <c r="V44" s="46">
        <f>'[2]CUADRO 2A'!V44/V$51</f>
        <v>224295936.21575692</v>
      </c>
      <c r="W44" s="46">
        <f>'[2]CUADRO 2A'!W44/W$51</f>
        <v>207634703.37341368</v>
      </c>
      <c r="X44" s="46">
        <f>'[2]CUADRO 2A'!X44/X$51</f>
        <v>219968697.06331503</v>
      </c>
      <c r="Y44" s="46">
        <f>'[2]CUADRO 2A'!Y44/Y$51</f>
        <v>218901655.07931384</v>
      </c>
      <c r="Z44" s="46">
        <f>'[2]CUADRO 2A'!Z44/Z$51</f>
        <v>323144421.34619701</v>
      </c>
      <c r="AA44" s="46">
        <f>'[2]CUADRO 2A'!AA44/AA$51</f>
        <v>322072672.50623572</v>
      </c>
      <c r="AB44" s="46">
        <f>'[2]CUADRO 2A'!AB44/AB$51</f>
        <v>324614728.99419075</v>
      </c>
      <c r="AC44" s="46">
        <f>'[2]CUADRO 2A'!AC44/AC$51</f>
        <v>322818688.51611203</v>
      </c>
    </row>
    <row r="45" spans="2:29" s="44" customFormat="1" x14ac:dyDescent="0.2">
      <c r="B45" s="115" t="s">
        <v>373</v>
      </c>
      <c r="C45" s="116"/>
      <c r="D45" s="117">
        <f>(D44/C44)-100%</f>
        <v>0.20681470020856141</v>
      </c>
      <c r="E45" s="117">
        <f>(E44/D44)-100%</f>
        <v>6.6593508088291564E-2</v>
      </c>
      <c r="F45" s="117">
        <f t="shared" ref="F45:AC45" si="0">(F44/E44)-100%</f>
        <v>2.7980787345404989E-2</v>
      </c>
      <c r="G45" s="117">
        <f t="shared" si="0"/>
        <v>9.3447037937663957E-2</v>
      </c>
      <c r="H45" s="117">
        <f t="shared" si="0"/>
        <v>1.0944686582482044E-2</v>
      </c>
      <c r="I45" s="117">
        <f t="shared" si="0"/>
        <v>0.13679574450445209</v>
      </c>
      <c r="J45" s="117">
        <f t="shared" si="0"/>
        <v>0.10457234635033075</v>
      </c>
      <c r="K45" s="117">
        <f t="shared" si="0"/>
        <v>0.1372152345875266</v>
      </c>
      <c r="L45" s="117">
        <f t="shared" si="0"/>
        <v>0.116956750767085</v>
      </c>
      <c r="M45" s="117">
        <f t="shared" si="0"/>
        <v>-8.566813743748769E-2</v>
      </c>
      <c r="N45" s="117">
        <f t="shared" si="0"/>
        <v>1.762422937120367E-2</v>
      </c>
      <c r="O45" s="117">
        <f t="shared" si="0"/>
        <v>0.16315584634034552</v>
      </c>
      <c r="P45" s="117">
        <f t="shared" si="0"/>
        <v>0.11894305115622061</v>
      </c>
      <c r="Q45" s="117">
        <f t="shared" si="0"/>
        <v>-1.8609286899887723E-2</v>
      </c>
      <c r="R45" s="117">
        <f t="shared" si="0"/>
        <v>-2.954252580619432E-3</v>
      </c>
      <c r="S45" s="117">
        <f>(S44/R44)-100%</f>
        <v>1.7144918354405903E-3</v>
      </c>
      <c r="T45" s="117">
        <f t="shared" si="0"/>
        <v>2.6527150628036456E-2</v>
      </c>
      <c r="U45" s="117">
        <f t="shared" si="0"/>
        <v>6.9596453095014832E-2</v>
      </c>
      <c r="V45" s="117">
        <f t="shared" si="0"/>
        <v>5.9559428069133613E-3</v>
      </c>
      <c r="W45" s="117">
        <f t="shared" si="0"/>
        <v>-7.4282366071564909E-2</v>
      </c>
      <c r="X45" s="117">
        <f t="shared" si="0"/>
        <v>5.9402371036789914E-2</v>
      </c>
      <c r="Y45" s="117">
        <f t="shared" si="0"/>
        <v>-4.8508810491979526E-3</v>
      </c>
      <c r="Z45" s="117">
        <f t="shared" si="0"/>
        <v>0.47620821427372606</v>
      </c>
      <c r="AA45" s="117">
        <f t="shared" si="0"/>
        <v>-3.3166249180365259E-3</v>
      </c>
      <c r="AB45" s="117">
        <f t="shared" si="0"/>
        <v>7.892804031381484E-3</v>
      </c>
      <c r="AC45" s="117">
        <f t="shared" si="0"/>
        <v>-5.5328372918989066E-3</v>
      </c>
    </row>
    <row r="46" spans="2:29" x14ac:dyDescent="0.2">
      <c r="B46" s="3" t="s">
        <v>384</v>
      </c>
    </row>
    <row r="47" spans="2:29" x14ac:dyDescent="0.2">
      <c r="B47" s="3" t="str">
        <f>+'CUADRO 1A'!B23</f>
        <v>Nota 1/: Los ingresos del Presupuesto Nacional del año 2005 no incluyen ingresos por $1,486 mm de la Ley de Financiamiento que el Congreso de la República no aprobó.</v>
      </c>
    </row>
    <row r="48" spans="2:29" x14ac:dyDescent="0.2">
      <c r="B48" s="3" t="str">
        <f>+'CUADRO 1A'!B24</f>
        <v>Nota 2/: Los ingresos del Presupuesto Nacional del año 2013 no incluyen la sustitución de ingresos CREE contenidos en los Decretos 850 y 939 de 2013, los cuales no fueron modificados dentro de los ingresos de los Establecimientos Públicos.</v>
      </c>
    </row>
    <row r="49" spans="2:29" x14ac:dyDescent="0.2">
      <c r="B49" s="3" t="str">
        <f>'[2]CUADRO 2A'!B49</f>
        <v>Nota 3/: Información a mayo de 2026.</v>
      </c>
    </row>
    <row r="50" spans="2:29" x14ac:dyDescent="0.2">
      <c r="B50" s="3" t="str">
        <f>'[2]CUADRO 2A'!B50</f>
        <v>Nota 4/: El Impuesto Sobre las Ventas incluye el IVA Interno y Externo.</v>
      </c>
    </row>
    <row r="51" spans="2:29" hidden="1" x14ac:dyDescent="0.2">
      <c r="B51" s="3" t="e">
        <f>'[1]CUADRO 2A'!B48</f>
        <v>#REF!</v>
      </c>
      <c r="C51" s="75">
        <f>'CUADRO 1B'!C27</f>
        <v>0.26795890219979607</v>
      </c>
      <c r="D51" s="75">
        <f>'CUADRO 1B'!D27</f>
        <v>0.28845321366125209</v>
      </c>
      <c r="E51" s="75">
        <f>'CUADRO 1B'!E27</f>
        <v>0.30862140200845395</v>
      </c>
      <c r="F51" s="75">
        <f>'CUADRO 1B'!F27</f>
        <v>0.32865513379069061</v>
      </c>
      <c r="G51" s="75">
        <f>'CUADRO 1B'!G27</f>
        <v>0.34672125005125309</v>
      </c>
      <c r="H51" s="75">
        <f>'CUADRO 1B'!H27</f>
        <v>0.36355514027576163</v>
      </c>
      <c r="I51" s="75">
        <f>'CUADRO 1B'!I27</f>
        <v>0.37983495170055293</v>
      </c>
      <c r="J51" s="75">
        <f>'CUADRO 1B'!J27</f>
        <v>0.40146450575151543</v>
      </c>
      <c r="K51" s="75">
        <f>'CUADRO 1B'!K27</f>
        <v>0.4322743828871124</v>
      </c>
      <c r="L51" s="75">
        <f>'CUADRO 1B'!L27</f>
        <v>0.44092768606569727</v>
      </c>
      <c r="M51" s="75">
        <f>'CUADRO 1B'!M27</f>
        <v>0.45491048281992202</v>
      </c>
      <c r="N51" s="75">
        <f>'CUADRO 1B'!N27</f>
        <v>0.4718635643771899</v>
      </c>
      <c r="O51" s="75">
        <f>'CUADRO 1B'!O27</f>
        <v>0.48337703534799331</v>
      </c>
      <c r="P51" s="75">
        <f>'CUADRO 1B'!P27</f>
        <v>0.49275454983374445</v>
      </c>
      <c r="Q51" s="75">
        <f>'CUADRO 1B'!Q27</f>
        <v>0.51078936635765948</v>
      </c>
      <c r="R51" s="75">
        <f>'CUADRO 1B'!R27</f>
        <v>0.54536980646007305</v>
      </c>
      <c r="S51" s="75">
        <f>'CUADRO 1B'!S27</f>
        <v>0.57672857033152736</v>
      </c>
      <c r="T51" s="75">
        <f>'CUADRO 1B'!T27</f>
        <v>0.60031676885808682</v>
      </c>
      <c r="U51" s="75">
        <f>'CUADRO 1B'!U27</f>
        <v>0.61940684210777397</v>
      </c>
      <c r="V51" s="75">
        <f>'CUADRO 1B'!V27</f>
        <v>0.64294430210786935</v>
      </c>
      <c r="W51" s="75">
        <f>'CUADRO 1B'!W27</f>
        <v>0.65329570537180603</v>
      </c>
      <c r="X51" s="75">
        <f>'CUADRO 1B'!X27</f>
        <v>0.69001092401370157</v>
      </c>
      <c r="Y51" s="75">
        <f>'CUADRO 1B'!Y27</f>
        <v>0.78054035724429915</v>
      </c>
      <c r="Z51" s="75">
        <f>'CUADRO 1B'!Z27</f>
        <v>0.85297450239657013</v>
      </c>
      <c r="AA51" s="75">
        <f>'CUADRO 1B'!AA27</f>
        <v>0.89732917652119182</v>
      </c>
      <c r="AB51" s="75">
        <f>'CUADRO 1B'!AB27</f>
        <v>0.94310211786038411</v>
      </c>
      <c r="AC51" s="75">
        <f>'CUADRO 1B'!AC27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9.28515625" style="3" customWidth="1"/>
    <col min="3" max="6" width="9.85546875" style="3" bestFit="1" customWidth="1"/>
    <col min="7" max="28" width="10.7109375" style="3" bestFit="1" customWidth="1"/>
    <col min="29" max="29" width="11" style="3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370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s="45" customFormat="1" x14ac:dyDescent="0.2">
      <c r="B10" s="99" t="s">
        <v>102</v>
      </c>
      <c r="C10" s="50">
        <f>'[2]CUADRO 2B'!C10/C$51</f>
        <v>73308893.137503415</v>
      </c>
      <c r="D10" s="50">
        <f>'[2]CUADRO 2B'!D10/D$51</f>
        <v>85982730.73541303</v>
      </c>
      <c r="E10" s="50">
        <f>'[2]CUADRO 2B'!E10/E$51</f>
        <v>87802746.184588343</v>
      </c>
      <c r="F10" s="50">
        <f>'[2]CUADRO 2B'!F10/F$51</f>
        <v>95457815.12112394</v>
      </c>
      <c r="G10" s="50">
        <f>'[2]CUADRO 2B'!G10/G$51</f>
        <v>105953552.81640093</v>
      </c>
      <c r="H10" s="50">
        <f>'[2]CUADRO 2B'!H10/H$51</f>
        <v>116321686.63266583</v>
      </c>
      <c r="I10" s="50">
        <f>'[2]CUADRO 2B'!I10/I$51</f>
        <v>135004119.32678479</v>
      </c>
      <c r="J10" s="50">
        <f>'[2]CUADRO 2B'!J10/J$51</f>
        <v>142975671.36926678</v>
      </c>
      <c r="K10" s="50">
        <f>'[2]CUADRO 2B'!K10/K$51</f>
        <v>148849581.53257781</v>
      </c>
      <c r="L10" s="50">
        <f>'[2]CUADRO 2B'!L10/L$51</f>
        <v>147797819.03463313</v>
      </c>
      <c r="M10" s="50">
        <f>'[2]CUADRO 2B'!M10/M$51</f>
        <v>147934531.62374175</v>
      </c>
      <c r="N10" s="50">
        <f>'[2]CUADRO 2B'!N10/N$51</f>
        <v>178123928.04931927</v>
      </c>
      <c r="O10" s="50">
        <f>'[2]CUADRO 2B'!O10/O$51</f>
        <v>197083704.07978973</v>
      </c>
      <c r="P10" s="50">
        <f>'[2]CUADRO 2B'!P10/P$51</f>
        <v>198514775.17293766</v>
      </c>
      <c r="Q10" s="50">
        <f>'[2]CUADRO 2B'!Q10/Q$51</f>
        <v>187503081.12901816</v>
      </c>
      <c r="R10" s="50">
        <f>'[2]CUADRO 2B'!R10/R$51</f>
        <v>194961166.72751889</v>
      </c>
      <c r="S10" s="50">
        <f>'[2]CUADRO 2B'!S10/S$51</f>
        <v>188140507.29295975</v>
      </c>
      <c r="T10" s="50">
        <f>'[2]CUADRO 2B'!T10/T$51</f>
        <v>204760768.14371201</v>
      </c>
      <c r="U10" s="50">
        <f>'[2]CUADRO 2B'!U10/U$51</f>
        <v>212816595.90342319</v>
      </c>
      <c r="V10" s="50">
        <f>'[2]CUADRO 2B'!V10/V$51</f>
        <v>235686123.21689984</v>
      </c>
      <c r="W10" s="50">
        <f>'[2]CUADRO 2B'!W10/W$51</f>
        <v>200359549.66105321</v>
      </c>
      <c r="X10" s="50">
        <f>'[2]CUADRO 2B'!X10/X$51</f>
        <v>234148723.03891149</v>
      </c>
      <c r="Y10" s="50">
        <f>'[2]CUADRO 2B'!Y10/Y$51</f>
        <v>271866709.5210799</v>
      </c>
      <c r="Z10" s="50">
        <f>'[2]CUADRO 2B'!Z10/Z$51</f>
        <v>308224035.21389699</v>
      </c>
      <c r="AA10" s="50">
        <f>'[2]CUADRO 2B'!AA10/AA$51</f>
        <v>273621421.54768258</v>
      </c>
      <c r="AB10" s="50">
        <f>'[2]CUADRO 2B'!AB10/$AB$51</f>
        <v>288327056.72907472</v>
      </c>
      <c r="AC10" s="50">
        <f>'[2]CUADRO 2B'!AC10/$AC$51</f>
        <v>129409818.385244</v>
      </c>
    </row>
    <row r="11" spans="1:30" x14ac:dyDescent="0.2">
      <c r="B11" s="100" t="s">
        <v>103</v>
      </c>
      <c r="C11" s="47">
        <f>'[2]CUADRO 2B'!C11/C$51</f>
        <v>26509754.788672801</v>
      </c>
      <c r="D11" s="47">
        <f>'[2]CUADRO 2B'!D11/D$51</f>
        <v>33289202.009989213</v>
      </c>
      <c r="E11" s="47">
        <f>'[2]CUADRO 2B'!E11/E$51</f>
        <v>36795483.482668303</v>
      </c>
      <c r="F11" s="47">
        <f>'[2]CUADRO 2B'!F11/F$51</f>
        <v>39435204.274807274</v>
      </c>
      <c r="G11" s="47">
        <f>'[2]CUADRO 2B'!G11/G$51</f>
        <v>45089675.475394189</v>
      </c>
      <c r="H11" s="47">
        <f>'[2]CUADRO 2B'!H11/H$51</f>
        <v>48992122.204711109</v>
      </c>
      <c r="I11" s="47">
        <f>'[2]CUADRO 2B'!I11/I$51</f>
        <v>56827028.969223663</v>
      </c>
      <c r="J11" s="47">
        <f>'[2]CUADRO 2B'!J11/J$51</f>
        <v>61557187.982316412</v>
      </c>
      <c r="K11" s="47">
        <f>'[2]CUADRO 2B'!K11/K$51</f>
        <v>63959466.425237365</v>
      </c>
      <c r="L11" s="47">
        <f>'[2]CUADRO 2B'!L11/L$51</f>
        <v>68354408.445836544</v>
      </c>
      <c r="M11" s="47">
        <f>'[2]CUADRO 2B'!M11/M$51</f>
        <v>61966876.067051195</v>
      </c>
      <c r="N11" s="47">
        <f>'[2]CUADRO 2B'!N11/N$51</f>
        <v>79882327.718296036</v>
      </c>
      <c r="O11" s="47">
        <f>'[2]CUADRO 2B'!O11/O$51</f>
        <v>98994107.085684597</v>
      </c>
      <c r="P11" s="47">
        <f>'[2]CUADRO 2B'!P11/P$51</f>
        <v>99499464.827960163</v>
      </c>
      <c r="Q11" s="47">
        <f>'[2]CUADRO 2B'!Q11/Q$51</f>
        <v>81356875.724194199</v>
      </c>
      <c r="R11" s="47">
        <f>'[2]CUADRO 2B'!R11/R$51</f>
        <v>87906718.39936164</v>
      </c>
      <c r="S11" s="47">
        <f>'[2]CUADRO 2B'!S11/S$51</f>
        <v>87256684.861745074</v>
      </c>
      <c r="T11" s="47">
        <f>'[2]CUADRO 2B'!T11/T$51</f>
        <v>94346258.900530487</v>
      </c>
      <c r="U11" s="47">
        <f>'[2]CUADRO 2B'!U11/U$51</f>
        <v>98553526.567872584</v>
      </c>
      <c r="V11" s="47">
        <f>'[2]CUADRO 2B'!V11/V$51</f>
        <v>113120070.69731803</v>
      </c>
      <c r="W11" s="47">
        <f>'[2]CUADRO 2B'!W11/W$51</f>
        <v>97280217.216891587</v>
      </c>
      <c r="X11" s="47">
        <f>'[2]CUADRO 2B'!X11/X$51</f>
        <v>107516194.24075137</v>
      </c>
      <c r="Y11" s="47">
        <f>'[2]CUADRO 2B'!Y11/Y$51</f>
        <v>123586916.23065151</v>
      </c>
      <c r="Z11" s="47">
        <f>'[2]CUADRO 2B'!Z11/Z$51</f>
        <v>165793832.00108263</v>
      </c>
      <c r="AA11" s="47">
        <f>'[2]CUADRO 2B'!AA11/AA$51</f>
        <v>133434307.38168167</v>
      </c>
      <c r="AB11" s="47">
        <f>'[2]CUADRO 2B'!AB11/AB$51</f>
        <v>137520281.84808573</v>
      </c>
      <c r="AC11" s="47">
        <f>'[2]CUADRO 2B'!AC11/$AC$51</f>
        <v>62561249.728928499</v>
      </c>
    </row>
    <row r="12" spans="1:30" x14ac:dyDescent="0.2">
      <c r="B12" s="101" t="s">
        <v>104</v>
      </c>
      <c r="C12" s="48">
        <f>'[2]CUADRO 2B'!C12/C$51</f>
        <v>26509754.788672801</v>
      </c>
      <c r="D12" s="48">
        <f>'[2]CUADRO 2B'!D12/D$51</f>
        <v>33289202.009989213</v>
      </c>
      <c r="E12" s="48">
        <f>'[2]CUADRO 2B'!E12/E$51</f>
        <v>34710947.744555824</v>
      </c>
      <c r="F12" s="48">
        <f>'[2]CUADRO 2B'!F12/F$51</f>
        <v>35666555.556236483</v>
      </c>
      <c r="G12" s="48">
        <f>'[2]CUADRO 2B'!G12/G$51</f>
        <v>44371076.288144581</v>
      </c>
      <c r="H12" s="48">
        <f>'[2]CUADRO 2B'!H12/H$51</f>
        <v>47745272.840429895</v>
      </c>
      <c r="I12" s="48">
        <f>'[2]CUADRO 2B'!I12/I$51</f>
        <v>56796622.820502244</v>
      </c>
      <c r="J12" s="48">
        <f>'[2]CUADRO 2B'!J12/J$51</f>
        <v>58564549.759487756</v>
      </c>
      <c r="K12" s="48">
        <f>'[2]CUADRO 2B'!K12/K$51</f>
        <v>56531961.383534551</v>
      </c>
      <c r="L12" s="48">
        <f>'[2]CUADRO 2B'!L12/L$51</f>
        <v>63777004.808725685</v>
      </c>
      <c r="M12" s="48">
        <f>'[2]CUADRO 2B'!M12/M$51</f>
        <v>57633635.290051289</v>
      </c>
      <c r="N12" s="48">
        <f>'[2]CUADRO 2B'!N12/N$51</f>
        <v>70915766.989689097</v>
      </c>
      <c r="O12" s="48">
        <f>'[2]CUADRO 2B'!O12/O$51</f>
        <v>90337263.404506251</v>
      </c>
      <c r="P12" s="48">
        <f>'[2]CUADRO 2B'!P12/P$51</f>
        <v>90850668.495381385</v>
      </c>
      <c r="Q12" s="48">
        <f>'[2]CUADRO 2B'!Q12/Q$51</f>
        <v>73256102.119835943</v>
      </c>
      <c r="R12" s="48">
        <f>'[2]CUADRO 2B'!R12/R$51</f>
        <v>71028275.673739448</v>
      </c>
      <c r="S12" s="48">
        <f>'[2]CUADRO 2B'!S12/S$51</f>
        <v>69735399.917959094</v>
      </c>
      <c r="T12" s="48">
        <f>'[2]CUADRO 2B'!T12/T$51</f>
        <v>87969255.191608623</v>
      </c>
      <c r="U12" s="48">
        <f>'[2]CUADRO 2B'!U12/U$51</f>
        <v>97726120.695980668</v>
      </c>
      <c r="V12" s="48">
        <f>'[2]CUADRO 2B'!V12/V$51</f>
        <v>109845121.97909963</v>
      </c>
      <c r="W12" s="48">
        <f>'[2]CUADRO 2B'!W12/W$51</f>
        <v>94519457.342048198</v>
      </c>
      <c r="X12" s="48">
        <f>'[2]CUADRO 2B'!X12/X$51</f>
        <v>105370844.04767446</v>
      </c>
      <c r="Y12" s="48">
        <f>'[2]CUADRO 2B'!Y12/Y$51</f>
        <v>122307324.80315226</v>
      </c>
      <c r="Z12" s="48">
        <f>'[2]CUADRO 2B'!Z12/Z$51</f>
        <v>163564272.78860477</v>
      </c>
      <c r="AA12" s="48">
        <f>'[2]CUADRO 2B'!AA12/AA$51</f>
        <v>130442077.99230821</v>
      </c>
      <c r="AB12" s="48">
        <f>'[2]CUADRO 2B'!AB12/AB$51</f>
        <v>134446562.02505302</v>
      </c>
      <c r="AC12" s="48">
        <f>'[2]CUADRO 2B'!AC12/$AC$51</f>
        <v>56621504.324942499</v>
      </c>
    </row>
    <row r="13" spans="1:30" x14ac:dyDescent="0.2">
      <c r="B13" s="101" t="s">
        <v>105</v>
      </c>
      <c r="C13" s="48">
        <f>'[2]CUADRO 2B'!C13/C$51</f>
        <v>0</v>
      </c>
      <c r="D13" s="48">
        <f>'[2]CUADRO 2B'!D13/D$51</f>
        <v>0</v>
      </c>
      <c r="E13" s="48">
        <f>'[2]CUADRO 2B'!E13/E$51</f>
        <v>0</v>
      </c>
      <c r="F13" s="48">
        <f>'[2]CUADRO 2B'!F13/F$51</f>
        <v>0</v>
      </c>
      <c r="G13" s="48">
        <f>'[2]CUADRO 2B'!G13/G$51</f>
        <v>0</v>
      </c>
      <c r="H13" s="48">
        <f>'[2]CUADRO 2B'!H13/H$51</f>
        <v>0</v>
      </c>
      <c r="I13" s="48">
        <f>'[2]CUADRO 2B'!I13/I$51</f>
        <v>0</v>
      </c>
      <c r="J13" s="48">
        <f>'[2]CUADRO 2B'!J13/J$51</f>
        <v>0</v>
      </c>
      <c r="K13" s="48">
        <f>'[2]CUADRO 2B'!K13/K$51</f>
        <v>0</v>
      </c>
      <c r="L13" s="48">
        <f>'[2]CUADRO 2B'!L13/L$51</f>
        <v>0</v>
      </c>
      <c r="M13" s="48">
        <f>'[2]CUADRO 2B'!M13/M$51</f>
        <v>0</v>
      </c>
      <c r="N13" s="48">
        <f>'[2]CUADRO 2B'!N13/N$51</f>
        <v>0</v>
      </c>
      <c r="O13" s="48">
        <f>'[2]CUADRO 2B'!O13/O$51</f>
        <v>0</v>
      </c>
      <c r="P13" s="48">
        <f>'[2]CUADRO 2B'!P13/P$51</f>
        <v>0</v>
      </c>
      <c r="Q13" s="48">
        <f>'[2]CUADRO 2B'!Q13/Q$51</f>
        <v>0</v>
      </c>
      <c r="R13" s="48">
        <f>'[2]CUADRO 2B'!R13/R$51</f>
        <v>0</v>
      </c>
      <c r="S13" s="48">
        <f>'[2]CUADRO 2B'!S13/S$51</f>
        <v>0</v>
      </c>
      <c r="T13" s="48">
        <f>'[2]CUADRO 2B'!T13/T$51</f>
        <v>0</v>
      </c>
      <c r="U13" s="48">
        <f>'[2]CUADRO 2B'!U13/U$51</f>
        <v>0</v>
      </c>
      <c r="V13" s="48">
        <f>'[2]CUADRO 2B'!V13/V$51</f>
        <v>0</v>
      </c>
      <c r="W13" s="48">
        <f>'[2]CUADRO 2B'!W13/W$51</f>
        <v>0</v>
      </c>
      <c r="X13" s="48">
        <f>'[2]CUADRO 2B'!X13/X$51</f>
        <v>0</v>
      </c>
      <c r="Y13" s="48">
        <f>'[2]CUADRO 2B'!Y13/Y$51</f>
        <v>0</v>
      </c>
      <c r="Z13" s="48">
        <f>'[2]CUADRO 2B'!Z13/Z$51</f>
        <v>0</v>
      </c>
      <c r="AA13" s="48">
        <f>'[2]CUADRO 2B'!AA13/AA$51</f>
        <v>0</v>
      </c>
      <c r="AB13" s="48">
        <f>'[2]CUADRO 2B'!AB13/AB$51</f>
        <v>0</v>
      </c>
      <c r="AC13" s="48">
        <f>'[2]CUADRO 2B'!AC13/$AC$51</f>
        <v>0</v>
      </c>
    </row>
    <row r="14" spans="1:30" x14ac:dyDescent="0.2">
      <c r="B14" s="101" t="s">
        <v>106</v>
      </c>
      <c r="C14" s="48">
        <f>'[2]CUADRO 2B'!C14/C$51</f>
        <v>0</v>
      </c>
      <c r="D14" s="48">
        <f>'[2]CUADRO 2B'!D14/D$51</f>
        <v>0</v>
      </c>
      <c r="E14" s="48">
        <f>'[2]CUADRO 2B'!E14/E$51</f>
        <v>2084535.7381124767</v>
      </c>
      <c r="F14" s="48">
        <f>'[2]CUADRO 2B'!F14/F$51</f>
        <v>3768648.7185707972</v>
      </c>
      <c r="G14" s="48">
        <f>'[2]CUADRO 2B'!G14/G$51</f>
        <v>718599.18724961206</v>
      </c>
      <c r="H14" s="48">
        <f>'[2]CUADRO 2B'!H14/H$51</f>
        <v>20862.762562638643</v>
      </c>
      <c r="I14" s="48">
        <f>'[2]CUADRO 2B'!I14/I$51</f>
        <v>7785.7486304509948</v>
      </c>
      <c r="J14" s="48">
        <f>'[2]CUADRO 2B'!J14/J$51</f>
        <v>23868.219637655551</v>
      </c>
      <c r="K14" s="48">
        <f>'[2]CUADRO 2B'!K14/K$51</f>
        <v>21361.668342052712</v>
      </c>
      <c r="L14" s="48">
        <f>'[2]CUADRO 2B'!L14/L$51</f>
        <v>6134.2983021415293</v>
      </c>
      <c r="M14" s="48">
        <f>'[2]CUADRO 2B'!M14/M$51</f>
        <v>6559.8190758362425</v>
      </c>
      <c r="N14" s="48">
        <f>'[2]CUADRO 2B'!N14/N$51</f>
        <v>5681.2618675873973</v>
      </c>
      <c r="O14" s="48">
        <f>'[2]CUADRO 2B'!O14/O$51</f>
        <v>5374.2470246436051</v>
      </c>
      <c r="P14" s="48">
        <f>'[2]CUADRO 2B'!P14/P$51</f>
        <v>8445.8776817061844</v>
      </c>
      <c r="Q14" s="48">
        <f>'[2]CUADRO 2B'!Q14/Q$51</f>
        <v>334.10099003608786</v>
      </c>
      <c r="R14" s="48">
        <f>'[2]CUADRO 2B'!R14/R$51</f>
        <v>1350.539487656662</v>
      </c>
      <c r="S14" s="48">
        <f>'[2]CUADRO 2B'!S14/S$51</f>
        <v>288.54252166550424</v>
      </c>
      <c r="T14" s="48">
        <f>'[2]CUADRO 2B'!T14/T$51</f>
        <v>298.20879123621438</v>
      </c>
      <c r="U14" s="48">
        <f>'[2]CUADRO 2B'!U14/U$51</f>
        <v>43.155690545873789</v>
      </c>
      <c r="V14" s="48">
        <f>'[2]CUADRO 2B'!V14/V$51</f>
        <v>1576.7951480032125</v>
      </c>
      <c r="W14" s="48">
        <f>'[2]CUADRO 2B'!W14/W$51</f>
        <v>0</v>
      </c>
      <c r="X14" s="48">
        <f>'[2]CUADRO 2B'!X14/X$51</f>
        <v>0</v>
      </c>
      <c r="Y14" s="48">
        <f>'[2]CUADRO 2B'!Y14/Y$51</f>
        <v>0</v>
      </c>
      <c r="Z14" s="48">
        <f>'[2]CUADRO 2B'!Z14/Z$51</f>
        <v>0</v>
      </c>
      <c r="AA14" s="48">
        <f>'[2]CUADRO 2B'!AA14/AA$51</f>
        <v>0</v>
      </c>
      <c r="AB14" s="48">
        <f>'[2]CUADRO 2B'!AB14/AB$51</f>
        <v>0</v>
      </c>
      <c r="AC14" s="48">
        <f>'[2]CUADRO 2B'!AC14/$AC$51</f>
        <v>0</v>
      </c>
    </row>
    <row r="15" spans="1:30" x14ac:dyDescent="0.2">
      <c r="B15" s="101" t="s">
        <v>107</v>
      </c>
      <c r="C15" s="48">
        <f>'[2]CUADRO 2B'!C15/C$51</f>
        <v>0</v>
      </c>
      <c r="D15" s="48">
        <f>'[2]CUADRO 2B'!D15/D$51</f>
        <v>0</v>
      </c>
      <c r="E15" s="48">
        <f>'[2]CUADRO 2B'!E15/E$51</f>
        <v>0</v>
      </c>
      <c r="F15" s="48">
        <f>'[2]CUADRO 2B'!F15/F$51</f>
        <v>0</v>
      </c>
      <c r="G15" s="48">
        <f>'[2]CUADRO 2B'!G15/G$51</f>
        <v>0</v>
      </c>
      <c r="H15" s="48">
        <f>'[2]CUADRO 2B'!H15/H$51</f>
        <v>1225986.6017185727</v>
      </c>
      <c r="I15" s="48">
        <f>'[2]CUADRO 2B'!I15/I$51</f>
        <v>22620.400090967967</v>
      </c>
      <c r="J15" s="48">
        <f>'[2]CUADRO 2B'!J15/J$51</f>
        <v>2968770.0031910008</v>
      </c>
      <c r="K15" s="48">
        <f>'[2]CUADRO 2B'!K15/K$51</f>
        <v>7406143.3733607614</v>
      </c>
      <c r="L15" s="48">
        <f>'[2]CUADRO 2B'!L15/L$51</f>
        <v>4571269.3388087228</v>
      </c>
      <c r="M15" s="48">
        <f>'[2]CUADRO 2B'!M15/M$51</f>
        <v>4326680.957924067</v>
      </c>
      <c r="N15" s="48">
        <f>'[2]CUADRO 2B'!N15/N$51</f>
        <v>8960879.4667393453</v>
      </c>
      <c r="O15" s="48">
        <f>'[2]CUADRO 2B'!O15/O$51</f>
        <v>8651469.4341537058</v>
      </c>
      <c r="P15" s="48">
        <f>'[2]CUADRO 2B'!P15/P$51</f>
        <v>6924307.1447056243</v>
      </c>
      <c r="Q15" s="48">
        <f>'[2]CUADRO 2B'!Q15/Q$51</f>
        <v>6466698.0120473458</v>
      </c>
      <c r="R15" s="48">
        <f>'[2]CUADRO 2B'!R15/R$51</f>
        <v>210264.7756470457</v>
      </c>
      <c r="S15" s="48">
        <f>'[2]CUADRO 2B'!S15/S$51</f>
        <v>59902.823923116164</v>
      </c>
      <c r="T15" s="48">
        <f>'[2]CUADRO 2B'!T15/T$51</f>
        <v>33801.054797449469</v>
      </c>
      <c r="U15" s="48">
        <f>'[2]CUADRO 2B'!U15/U$51</f>
        <v>29788.175954294045</v>
      </c>
      <c r="V15" s="48">
        <f>'[2]CUADRO 2B'!V15/V$51</f>
        <v>1337381.5075131305</v>
      </c>
      <c r="W15" s="48">
        <f>'[2]CUADRO 2B'!W15/W$51</f>
        <v>1422477.9555762028</v>
      </c>
      <c r="X15" s="48">
        <f>'[2]CUADRO 2B'!X15/X$51</f>
        <v>1433761.6983283516</v>
      </c>
      <c r="Y15" s="48">
        <f>'[2]CUADRO 2B'!Y15/Y$51</f>
        <v>93923.493225673883</v>
      </c>
      <c r="Z15" s="48">
        <f>'[2]CUADRO 2B'!Z15/Z$51</f>
        <v>1420007.6390558593</v>
      </c>
      <c r="AA15" s="48">
        <f>'[2]CUADRO 2B'!AA15/AA$51</f>
        <v>1634665.6460984454</v>
      </c>
      <c r="AB15" s="48">
        <f>'[2]CUADRO 2B'!AB15/AB$51</f>
        <v>1316125.8808893294</v>
      </c>
      <c r="AC15" s="48">
        <f>'[2]CUADRO 2B'!AC15/$AC$51</f>
        <v>5598384.2200020002</v>
      </c>
    </row>
    <row r="16" spans="1:30" x14ac:dyDescent="0.2">
      <c r="B16" s="101" t="s">
        <v>108</v>
      </c>
      <c r="C16" s="48">
        <f>'[2]CUADRO 2B'!C16/C$51</f>
        <v>0</v>
      </c>
      <c r="D16" s="48">
        <f>'[2]CUADRO 2B'!D16/D$51</f>
        <v>0</v>
      </c>
      <c r="E16" s="48">
        <f>'[2]CUADRO 2B'!E16/E$51</f>
        <v>0</v>
      </c>
      <c r="F16" s="48">
        <f>'[2]CUADRO 2B'!F16/F$51</f>
        <v>0</v>
      </c>
      <c r="G16" s="48">
        <f>'[2]CUADRO 2B'!G16/G$51</f>
        <v>0</v>
      </c>
      <c r="H16" s="48">
        <f>'[2]CUADRO 2B'!H16/H$51</f>
        <v>0</v>
      </c>
      <c r="I16" s="48">
        <f>'[2]CUADRO 2B'!I16/I$51</f>
        <v>0</v>
      </c>
      <c r="J16" s="48">
        <f>'[2]CUADRO 2B'!J16/J$51</f>
        <v>0</v>
      </c>
      <c r="K16" s="48">
        <f>'[2]CUADRO 2B'!K16/K$51</f>
        <v>0</v>
      </c>
      <c r="L16" s="48">
        <f>'[2]CUADRO 2B'!L16/L$51</f>
        <v>0</v>
      </c>
      <c r="M16" s="48">
        <f>'[2]CUADRO 2B'!M16/M$51</f>
        <v>0</v>
      </c>
      <c r="N16" s="48">
        <f>'[2]CUADRO 2B'!N16/N$51</f>
        <v>0</v>
      </c>
      <c r="O16" s="48">
        <f>'[2]CUADRO 2B'!O16/O$51</f>
        <v>0</v>
      </c>
      <c r="P16" s="48">
        <f>'[2]CUADRO 2B'!P16/P$51</f>
        <v>1716042.6346003332</v>
      </c>
      <c r="Q16" s="48">
        <f>'[2]CUADRO 2B'!Q16/Q$51</f>
        <v>1633742.1983402777</v>
      </c>
      <c r="R16" s="48">
        <f>'[2]CUADRO 2B'!R16/R$51</f>
        <v>31915.418677059246</v>
      </c>
      <c r="S16" s="48">
        <f>'[2]CUADRO 2B'!S16/S$51</f>
        <v>6312.7090372983675</v>
      </c>
      <c r="T16" s="48">
        <f>'[2]CUADRO 2B'!T16/T$51</f>
        <v>2604.638919173075</v>
      </c>
      <c r="U16" s="48">
        <f>'[2]CUADRO 2B'!U16/U$51</f>
        <v>2483.4441088275053</v>
      </c>
      <c r="V16" s="48">
        <f>'[2]CUADRO 2B'!V16/V$51</f>
        <v>1665.7934730718121</v>
      </c>
      <c r="W16" s="48">
        <f>'[2]CUADRO 2B'!W16/W$51</f>
        <v>0</v>
      </c>
      <c r="X16" s="48">
        <f>'[2]CUADRO 2B'!X16/X$51</f>
        <v>0</v>
      </c>
      <c r="Y16" s="48">
        <f>'[2]CUADRO 2B'!Y16/Y$51</f>
        <v>0</v>
      </c>
      <c r="Z16" s="48">
        <f>'[2]CUADRO 2B'!Z16/Z$51</f>
        <v>0</v>
      </c>
      <c r="AA16" s="48">
        <f>'[2]CUADRO 2B'!AA16/AA$51</f>
        <v>0</v>
      </c>
      <c r="AB16" s="48">
        <f>'[2]CUADRO 2B'!AB16/AB$51</f>
        <v>0</v>
      </c>
      <c r="AC16" s="48">
        <f>'[2]CUADRO 2B'!AC16/$AC$51</f>
        <v>0</v>
      </c>
    </row>
    <row r="17" spans="2:29" x14ac:dyDescent="0.2">
      <c r="B17" s="101" t="s">
        <v>109</v>
      </c>
      <c r="C17" s="48">
        <f>'[2]CUADRO 2B'!C17/C$51</f>
        <v>0</v>
      </c>
      <c r="D17" s="48">
        <f>'[2]CUADRO 2B'!D17/D$51</f>
        <v>0</v>
      </c>
      <c r="E17" s="48">
        <f>'[2]CUADRO 2B'!E17/E$51</f>
        <v>0</v>
      </c>
      <c r="F17" s="48">
        <f>'[2]CUADRO 2B'!F17/F$51</f>
        <v>0</v>
      </c>
      <c r="G17" s="48">
        <f>'[2]CUADRO 2B'!G17/G$51</f>
        <v>0</v>
      </c>
      <c r="H17" s="48">
        <f>'[2]CUADRO 2B'!H17/H$51</f>
        <v>0</v>
      </c>
      <c r="I17" s="48">
        <f>'[2]CUADRO 2B'!I17/I$51</f>
        <v>0</v>
      </c>
      <c r="J17" s="48">
        <f>'[2]CUADRO 2B'!J17/J$51</f>
        <v>0</v>
      </c>
      <c r="K17" s="48">
        <f>'[2]CUADRO 2B'!K17/K$51</f>
        <v>0</v>
      </c>
      <c r="L17" s="48">
        <f>'[2]CUADRO 2B'!L17/L$51</f>
        <v>0</v>
      </c>
      <c r="M17" s="48">
        <f>'[2]CUADRO 2B'!M17/M$51</f>
        <v>0</v>
      </c>
      <c r="N17" s="48">
        <f>'[2]CUADRO 2B'!N17/N$51</f>
        <v>0</v>
      </c>
      <c r="O17" s="48">
        <f>'[2]CUADRO 2B'!O17/O$51</f>
        <v>0</v>
      </c>
      <c r="P17" s="48">
        <f>'[2]CUADRO 2B'!P17/P$51</f>
        <v>0</v>
      </c>
      <c r="Q17" s="48">
        <f>'[2]CUADRO 2B'!Q17/Q$51</f>
        <v>0</v>
      </c>
      <c r="R17" s="48">
        <f>'[2]CUADRO 2B'!R17/R$51</f>
        <v>9512236.6363030318</v>
      </c>
      <c r="S17" s="48">
        <f>'[2]CUADRO 2B'!S17/S$51</f>
        <v>7628167.0274095386</v>
      </c>
      <c r="T17" s="48">
        <f>'[2]CUADRO 2B'!T17/T$51</f>
        <v>6340299.8064139904</v>
      </c>
      <c r="U17" s="48">
        <f>'[2]CUADRO 2B'!U17/U$51</f>
        <v>795091.09613824682</v>
      </c>
      <c r="V17" s="48">
        <f>'[2]CUADRO 2B'!V17/V$51</f>
        <v>109212.87266376503</v>
      </c>
      <c r="W17" s="48">
        <f>'[2]CUADRO 2B'!W17/W$51</f>
        <v>40250.756124341162</v>
      </c>
      <c r="X17" s="48">
        <f>'[2]CUADRO 2B'!X17/X$51</f>
        <v>72499.597188995569</v>
      </c>
      <c r="Y17" s="48">
        <f>'[2]CUADRO 2B'!Y17/Y$51</f>
        <v>18054.313264149834</v>
      </c>
      <c r="Z17" s="48">
        <f>'[2]CUADRO 2B'!Z17/Z$51</f>
        <v>12349.297306547902</v>
      </c>
      <c r="AA17" s="48">
        <f>'[2]CUADRO 2B'!AA17/AA$51</f>
        <v>6529.6392063338035</v>
      </c>
      <c r="AB17" s="48">
        <f>'[2]CUADRO 2B'!AB17/AB$51</f>
        <v>9042.0832649030472</v>
      </c>
      <c r="AC17" s="48">
        <f>'[2]CUADRO 2B'!AC17/$AC$51</f>
        <v>2605.508597</v>
      </c>
    </row>
    <row r="18" spans="2:29" x14ac:dyDescent="0.2">
      <c r="B18" s="101" t="s">
        <v>110</v>
      </c>
      <c r="C18" s="48">
        <f>'[2]CUADRO 2B'!C18/C$51</f>
        <v>0</v>
      </c>
      <c r="D18" s="48">
        <f>'[2]CUADRO 2B'!D18/D$51</f>
        <v>0</v>
      </c>
      <c r="E18" s="48">
        <f>'[2]CUADRO 2B'!E18/E$51</f>
        <v>0</v>
      </c>
      <c r="F18" s="48">
        <f>'[2]CUADRO 2B'!F18/F$51</f>
        <v>0</v>
      </c>
      <c r="G18" s="48">
        <f>'[2]CUADRO 2B'!G18/G$51</f>
        <v>0</v>
      </c>
      <c r="H18" s="48">
        <f>'[2]CUADRO 2B'!H18/H$51</f>
        <v>0</v>
      </c>
      <c r="I18" s="48">
        <f>'[2]CUADRO 2B'!I18/I$51</f>
        <v>0</v>
      </c>
      <c r="J18" s="48">
        <f>'[2]CUADRO 2B'!J18/J$51</f>
        <v>0</v>
      </c>
      <c r="K18" s="48">
        <f>'[2]CUADRO 2B'!K18/K$51</f>
        <v>0</v>
      </c>
      <c r="L18" s="48">
        <f>'[2]CUADRO 2B'!L18/L$51</f>
        <v>0</v>
      </c>
      <c r="M18" s="48">
        <f>'[2]CUADRO 2B'!M18/M$51</f>
        <v>0</v>
      </c>
      <c r="N18" s="48">
        <f>'[2]CUADRO 2B'!N18/N$51</f>
        <v>0</v>
      </c>
      <c r="O18" s="48">
        <f>'[2]CUADRO 2B'!O18/O$51</f>
        <v>0</v>
      </c>
      <c r="P18" s="48">
        <f>'[2]CUADRO 2B'!P18/P$51</f>
        <v>0</v>
      </c>
      <c r="Q18" s="48">
        <f>'[2]CUADRO 2B'!Q18/Q$51</f>
        <v>0</v>
      </c>
      <c r="R18" s="48">
        <f>'[2]CUADRO 2B'!R18/R$51</f>
        <v>7122675.649345004</v>
      </c>
      <c r="S18" s="48">
        <f>'[2]CUADRO 2B'!S18/S$51</f>
        <v>9826613.8408943545</v>
      </c>
      <c r="T18" s="48">
        <f>'[2]CUADRO 2B'!T18/T$51</f>
        <v>0</v>
      </c>
      <c r="U18" s="48">
        <f>'[2]CUADRO 2B'!U18/U$51</f>
        <v>0</v>
      </c>
      <c r="V18" s="48">
        <f>'[2]CUADRO 2B'!V18/V$51</f>
        <v>0</v>
      </c>
      <c r="W18" s="48">
        <f>'[2]CUADRO 2B'!W18/W$51</f>
        <v>0</v>
      </c>
      <c r="X18" s="48">
        <f>'[2]CUADRO 2B'!X18/X$51</f>
        <v>0</v>
      </c>
      <c r="Y18" s="48">
        <f>'[2]CUADRO 2B'!Y18/Y$51</f>
        <v>0</v>
      </c>
      <c r="Z18" s="48">
        <f>'[2]CUADRO 2B'!Z18/Z$51</f>
        <v>0</v>
      </c>
      <c r="AA18" s="48">
        <f>'[2]CUADRO 2B'!AA18/AA$51</f>
        <v>0</v>
      </c>
      <c r="AB18" s="48">
        <f>'[2]CUADRO 2B'!AB18/AB$51</f>
        <v>0</v>
      </c>
      <c r="AC18" s="48">
        <f>'[2]CUADRO 2B'!AC18/$AC$51</f>
        <v>0</v>
      </c>
    </row>
    <row r="19" spans="2:29" x14ac:dyDescent="0.2">
      <c r="B19" s="101" t="s">
        <v>111</v>
      </c>
      <c r="C19" s="48">
        <f>'[2]CUADRO 2B'!C19/C$51</f>
        <v>0</v>
      </c>
      <c r="D19" s="48">
        <f>'[2]CUADRO 2B'!D19/D$51</f>
        <v>0</v>
      </c>
      <c r="E19" s="48">
        <f>'[2]CUADRO 2B'!E19/E$51</f>
        <v>0</v>
      </c>
      <c r="F19" s="48">
        <f>'[2]CUADRO 2B'!F19/F$51</f>
        <v>0</v>
      </c>
      <c r="G19" s="48">
        <f>'[2]CUADRO 2B'!G19/G$51</f>
        <v>0</v>
      </c>
      <c r="H19" s="48">
        <f>'[2]CUADRO 2B'!H19/H$51</f>
        <v>0</v>
      </c>
      <c r="I19" s="48">
        <f>'[2]CUADRO 2B'!I19/I$51</f>
        <v>0</v>
      </c>
      <c r="J19" s="48">
        <f>'[2]CUADRO 2B'!J19/J$51</f>
        <v>0</v>
      </c>
      <c r="K19" s="48">
        <f>'[2]CUADRO 2B'!K19/K$51</f>
        <v>0</v>
      </c>
      <c r="L19" s="48">
        <f>'[2]CUADRO 2B'!L19/L$51</f>
        <v>0</v>
      </c>
      <c r="M19" s="48">
        <f>'[2]CUADRO 2B'!M19/M$51</f>
        <v>0</v>
      </c>
      <c r="N19" s="48">
        <f>'[2]CUADRO 2B'!N19/N$51</f>
        <v>0</v>
      </c>
      <c r="O19" s="48">
        <f>'[2]CUADRO 2B'!O19/O$51</f>
        <v>0</v>
      </c>
      <c r="P19" s="48">
        <f>'[2]CUADRO 2B'!P19/P$51</f>
        <v>0</v>
      </c>
      <c r="Q19" s="48">
        <f>'[2]CUADRO 2B'!Q19/Q$51</f>
        <v>0</v>
      </c>
      <c r="R19" s="48">
        <f>'[2]CUADRO 2B'!R19/R$51</f>
        <v>0</v>
      </c>
      <c r="S19" s="48">
        <f>'[2]CUADRO 2B'!S19/S$51</f>
        <v>0</v>
      </c>
      <c r="T19" s="48">
        <f>'[2]CUADRO 2B'!T19/T$51</f>
        <v>0</v>
      </c>
      <c r="U19" s="48">
        <f>'[2]CUADRO 2B'!U19/U$51</f>
        <v>0</v>
      </c>
      <c r="V19" s="48">
        <f>'[2]CUADRO 2B'!V19/V$51</f>
        <v>1751802.1923632105</v>
      </c>
      <c r="W19" s="48">
        <f>'[2]CUADRO 2B'!W19/W$51</f>
        <v>951686.6311652197</v>
      </c>
      <c r="X19" s="48">
        <f>'[2]CUADRO 2B'!X19/X$51</f>
        <v>202238.2506312741</v>
      </c>
      <c r="Y19" s="48">
        <f>'[2]CUADRO 2B'!Y19/Y$51</f>
        <v>307029.83711192384</v>
      </c>
      <c r="Z19" s="48">
        <f>'[2]CUADRO 2B'!Z19/Z$51</f>
        <v>6786.9585781691922</v>
      </c>
      <c r="AA19" s="48">
        <f>'[2]CUADRO 2B'!AA19/AA$51</f>
        <v>969.88432759318221</v>
      </c>
      <c r="AB19" s="48">
        <f>'[2]CUADRO 2B'!AB19/AB$51</f>
        <v>1272.7582615583706</v>
      </c>
      <c r="AC19" s="48">
        <f>'[2]CUADRO 2B'!AC19/$AC$51</f>
        <v>24755.314386999999</v>
      </c>
    </row>
    <row r="20" spans="2:29" x14ac:dyDescent="0.2">
      <c r="B20" s="101" t="s">
        <v>112</v>
      </c>
      <c r="C20" s="48">
        <f>'[2]CUADRO 2B'!C20/C$51</f>
        <v>0</v>
      </c>
      <c r="D20" s="48">
        <f>'[2]CUADRO 2B'!D20/D$51</f>
        <v>0</v>
      </c>
      <c r="E20" s="48">
        <f>'[2]CUADRO 2B'!E20/E$51</f>
        <v>0</v>
      </c>
      <c r="F20" s="48">
        <f>'[2]CUADRO 2B'!F20/F$51</f>
        <v>0</v>
      </c>
      <c r="G20" s="48">
        <f>'[2]CUADRO 2B'!G20/G$51</f>
        <v>0</v>
      </c>
      <c r="H20" s="48">
        <f>'[2]CUADRO 2B'!H20/H$51</f>
        <v>0</v>
      </c>
      <c r="I20" s="48">
        <f>'[2]CUADRO 2B'!I20/I$51</f>
        <v>0</v>
      </c>
      <c r="J20" s="48">
        <f>'[2]CUADRO 2B'!J20/J$51</f>
        <v>0</v>
      </c>
      <c r="K20" s="48">
        <f>'[2]CUADRO 2B'!K20/K$51</f>
        <v>0</v>
      </c>
      <c r="L20" s="48">
        <f>'[2]CUADRO 2B'!L20/L$51</f>
        <v>0</v>
      </c>
      <c r="M20" s="48">
        <f>'[2]CUADRO 2B'!M20/M$51</f>
        <v>0</v>
      </c>
      <c r="N20" s="48">
        <f>'[2]CUADRO 2B'!N20/N$51</f>
        <v>0</v>
      </c>
      <c r="O20" s="48">
        <f>'[2]CUADRO 2B'!O20/O$51</f>
        <v>0</v>
      </c>
      <c r="P20" s="48">
        <f>'[2]CUADRO 2B'!P20/P$51</f>
        <v>0</v>
      </c>
      <c r="Q20" s="48">
        <f>'[2]CUADRO 2B'!Q20/Q$51</f>
        <v>0</v>
      </c>
      <c r="R20" s="48">
        <f>'[2]CUADRO 2B'!R20/R$51</f>
        <v>0</v>
      </c>
      <c r="S20" s="48">
        <f>'[2]CUADRO 2B'!S20/S$51</f>
        <v>0</v>
      </c>
      <c r="T20" s="48">
        <f>'[2]CUADRO 2B'!T20/T$51</f>
        <v>0</v>
      </c>
      <c r="U20" s="48">
        <f>'[2]CUADRO 2B'!U20/U$51</f>
        <v>0</v>
      </c>
      <c r="V20" s="48">
        <f>'[2]CUADRO 2B'!V20/V$51</f>
        <v>73309.557057233469</v>
      </c>
      <c r="W20" s="48">
        <f>'[2]CUADRO 2B'!W20/W$51</f>
        <v>346344.53197763948</v>
      </c>
      <c r="X20" s="48">
        <f>'[2]CUADRO 2B'!X20/X$51</f>
        <v>436850.64692827163</v>
      </c>
      <c r="Y20" s="48">
        <f>'[2]CUADRO 2B'!Y20/Y$51</f>
        <v>860583.78389749303</v>
      </c>
      <c r="Z20" s="48">
        <f>'[2]CUADRO 2B'!Z20/Z$51</f>
        <v>790415.31753729365</v>
      </c>
      <c r="AA20" s="48">
        <f>'[2]CUADRO 2B'!AA20/AA$51</f>
        <v>1350064.2197410925</v>
      </c>
      <c r="AB20" s="48">
        <f>'[2]CUADRO 2B'!AB20/AB$51</f>
        <v>1747279.1006169152</v>
      </c>
      <c r="AC20" s="48">
        <f>'[2]CUADRO 2B'!AC20/$AC$51</f>
        <v>314000.36099999998</v>
      </c>
    </row>
    <row r="21" spans="2:29" x14ac:dyDescent="0.2">
      <c r="B21" s="100" t="s">
        <v>113</v>
      </c>
      <c r="C21" s="47">
        <f>'[2]CUADRO 2B'!C21/C$51</f>
        <v>46799138.348830625</v>
      </c>
      <c r="D21" s="47">
        <f>'[2]CUADRO 2B'!D21/D$51</f>
        <v>52693529.76545383</v>
      </c>
      <c r="E21" s="47">
        <f>'[2]CUADRO 2B'!E21/E$51</f>
        <v>51007262.701920047</v>
      </c>
      <c r="F21" s="47">
        <f>'[2]CUADRO 2B'!F21/F$51</f>
        <v>56022611.871707618</v>
      </c>
      <c r="G21" s="47">
        <f>'[2]CUADRO 2B'!G21/G$51</f>
        <v>60863877.341006748</v>
      </c>
      <c r="H21" s="47">
        <f>'[2]CUADRO 2B'!H21/H$51</f>
        <v>67329564.427954704</v>
      </c>
      <c r="I21" s="47">
        <f>'[2]CUADRO 2B'!I21/I$51</f>
        <v>78177090.357561141</v>
      </c>
      <c r="J21" s="47">
        <f>'[2]CUADRO 2B'!J21/J$51</f>
        <v>81418483.386950359</v>
      </c>
      <c r="K21" s="47">
        <f>'[2]CUADRO 2B'!K21/K$51</f>
        <v>84890114.826866895</v>
      </c>
      <c r="L21" s="47">
        <f>'[2]CUADRO 2B'!L21/L$51</f>
        <v>79443410.588796616</v>
      </c>
      <c r="M21" s="47">
        <f>'[2]CUADRO 2B'!M21/M$51</f>
        <v>85967655.556690559</v>
      </c>
      <c r="N21" s="47">
        <f>'[2]CUADRO 2B'!N21/N$51</f>
        <v>98241600.331023231</v>
      </c>
      <c r="O21" s="47">
        <f>'[2]CUADRO 2B'!O21/O$51</f>
        <v>98089596.99410513</v>
      </c>
      <c r="P21" s="47">
        <f>'[2]CUADRO 2B'!P21/P$51</f>
        <v>99015311.003139079</v>
      </c>
      <c r="Q21" s="47">
        <f>'[2]CUADRO 2B'!Q21/Q$51</f>
        <v>106146205.40482396</v>
      </c>
      <c r="R21" s="47">
        <f>'[2]CUADRO 2B'!R21/R$51</f>
        <v>107054448.75829288</v>
      </c>
      <c r="S21" s="47">
        <f>'[2]CUADRO 2B'!S21/S$51</f>
        <v>100883822.43121469</v>
      </c>
      <c r="T21" s="47">
        <f>'[2]CUADRO 2B'!T21/T$51</f>
        <v>110414509.24318153</v>
      </c>
      <c r="U21" s="47">
        <f>'[2]CUADRO 2B'!U21/U$51</f>
        <v>114263069.33555059</v>
      </c>
      <c r="V21" s="47">
        <f>'[2]CUADRO 2B'!V21/V$51</f>
        <v>122566052.51958184</v>
      </c>
      <c r="W21" s="47">
        <f>'[2]CUADRO 2B'!W21/W$51</f>
        <v>103079332.44416161</v>
      </c>
      <c r="X21" s="47">
        <f>'[2]CUADRO 2B'!X21/X$51</f>
        <v>126632528.79816012</v>
      </c>
      <c r="Y21" s="47">
        <f>'[2]CUADRO 2B'!Y21/Y$51</f>
        <v>148279793.2904284</v>
      </c>
      <c r="Z21" s="47">
        <f>'[2]CUADRO 2B'!Z21/Z$51</f>
        <v>142430203.21281436</v>
      </c>
      <c r="AA21" s="47">
        <f>'[2]CUADRO 2B'!AA21/AA$51</f>
        <v>140187114.16600093</v>
      </c>
      <c r="AB21" s="47">
        <f>'[2]CUADRO 2B'!AB21/AB$51</f>
        <v>150806774.88098899</v>
      </c>
      <c r="AC21" s="47">
        <f>'[2]CUADRO 2B'!AC21/$AC$51</f>
        <v>66848568.6563164</v>
      </c>
    </row>
    <row r="22" spans="2:29" x14ac:dyDescent="0.2">
      <c r="B22" s="101" t="s">
        <v>381</v>
      </c>
      <c r="C22" s="48">
        <f>'[2]CUADRO 2B'!C22/C$51</f>
        <v>6508824.315990489</v>
      </c>
      <c r="D22" s="48">
        <f>'[2]CUADRO 2B'!D22/D$51</f>
        <v>7453813.7372255903</v>
      </c>
      <c r="E22" s="48">
        <f>'[2]CUADRO 2B'!E22/E$51</f>
        <v>6750868.7474124013</v>
      </c>
      <c r="F22" s="48">
        <f>'[2]CUADRO 2B'!F22/F$51</f>
        <v>6569004.5413529268</v>
      </c>
      <c r="G22" s="48">
        <f>'[2]CUADRO 2B'!G22/G$51</f>
        <v>6440727.9619287625</v>
      </c>
      <c r="H22" s="48">
        <f>'[2]CUADRO 2B'!H22/H$51</f>
        <v>7763665.4531526612</v>
      </c>
      <c r="I22" s="48">
        <f>'[2]CUADRO 2B'!I22/I$51</f>
        <v>9195471.6354211569</v>
      </c>
      <c r="J22" s="48">
        <f>'[2]CUADRO 2B'!J22/J$51</f>
        <v>10610617.742298178</v>
      </c>
      <c r="K22" s="48">
        <f>'[2]CUADRO 2B'!K22/K$51</f>
        <v>31544354.297714576</v>
      </c>
      <c r="L22" s="48">
        <f>'[2]CUADRO 2B'!L22/L$51</f>
        <v>27963808.535138924</v>
      </c>
      <c r="M22" s="48">
        <f>'[2]CUADRO 2B'!M22/M$51</f>
        <v>30637797.309736196</v>
      </c>
      <c r="N22" s="48">
        <f>'[2]CUADRO 2B'!N22/N$51</f>
        <v>33852005.781877585</v>
      </c>
      <c r="O22" s="48">
        <f>'[2]CUADRO 2B'!O22/O$51</f>
        <v>32485569.294338197</v>
      </c>
      <c r="P22" s="48">
        <f>'[2]CUADRO 2B'!P22/P$51</f>
        <v>30324949.137268629</v>
      </c>
      <c r="Q22" s="48">
        <f>'[2]CUADRO 2B'!Q22/Q$51</f>
        <v>31929954.801294647</v>
      </c>
      <c r="R22" s="48">
        <f>'[2]CUADRO 2B'!R22/R$51</f>
        <v>34062882.827061363</v>
      </c>
      <c r="S22" s="48">
        <f>'[2]CUADRO 2B'!S22/S$51</f>
        <v>30298079.16547009</v>
      </c>
      <c r="T22" s="48">
        <f>'[2]CUADRO 2B'!T22/T$51</f>
        <v>32147910.714725032</v>
      </c>
      <c r="U22" s="48">
        <f>'[2]CUADRO 2B'!U22/U$51</f>
        <v>33856617.616479509</v>
      </c>
      <c r="V22" s="48">
        <f>'[2]CUADRO 2B'!V22/V$51</f>
        <v>37235425.76194483</v>
      </c>
      <c r="W22" s="48">
        <f>'[2]CUADRO 2B'!W22/W$51</f>
        <v>31506454.385810956</v>
      </c>
      <c r="X22" s="48">
        <f>'[2]CUADRO 2B'!X22/X$51</f>
        <v>43420242.621622719</v>
      </c>
      <c r="Y22" s="48">
        <f>'[2]CUADRO 2B'!Y22/Y$51</f>
        <v>56822960.219683044</v>
      </c>
      <c r="Z22" s="48">
        <f>'[2]CUADRO 2B'!Z22/Z$51</f>
        <v>45328634.854505904</v>
      </c>
      <c r="AA22" s="48">
        <f>'[2]CUADRO 2B'!AA22/AA$51</f>
        <v>41431094.936082244</v>
      </c>
      <c r="AB22" s="48">
        <f>'[2]CUADRO 2B'!AB22/AB$51</f>
        <v>47591812.748909101</v>
      </c>
      <c r="AC22" s="48">
        <f>'[2]CUADRO 2B'!AC22/$AC$51</f>
        <v>17954921.025954001</v>
      </c>
    </row>
    <row r="23" spans="2:29" x14ac:dyDescent="0.2">
      <c r="B23" s="101" t="s">
        <v>380</v>
      </c>
      <c r="C23" s="48">
        <f>'[2]CUADRO 2B'!C23/C$51</f>
        <v>31518923.175647594</v>
      </c>
      <c r="D23" s="48">
        <f>'[2]CUADRO 2B'!D23/D$51</f>
        <v>34705801.585405521</v>
      </c>
      <c r="E23" s="48">
        <f>'[2]CUADRO 2B'!E23/E$51</f>
        <v>34438650.101860598</v>
      </c>
      <c r="F23" s="48">
        <f>'[2]CUADRO 2B'!F23/F$51</f>
        <v>39772516.763285257</v>
      </c>
      <c r="G23" s="48">
        <f>'[2]CUADRO 2B'!G23/G$51</f>
        <v>43134267.977256186</v>
      </c>
      <c r="H23" s="48">
        <f>'[2]CUADRO 2B'!H23/H$51</f>
        <v>47937563.744945705</v>
      </c>
      <c r="I23" s="48">
        <f>'[2]CUADRO 2B'!I23/I$51</f>
        <v>56769289.901365891</v>
      </c>
      <c r="J23" s="48">
        <f>'[2]CUADRO 2B'!J23/J$51</f>
        <v>58231351.756584913</v>
      </c>
      <c r="K23" s="48">
        <f>'[2]CUADRO 2B'!K23/K$51</f>
        <v>40992843.20016665</v>
      </c>
      <c r="L23" s="48">
        <f>'[2]CUADRO 2B'!L23/L$51</f>
        <v>39873417.133410916</v>
      </c>
      <c r="M23" s="48">
        <f>'[2]CUADRO 2B'!M23/M$51</f>
        <v>44056680.243524946</v>
      </c>
      <c r="N23" s="48">
        <f>'[2]CUADRO 2B'!N23/N$51</f>
        <v>49664352.421998926</v>
      </c>
      <c r="O23" s="48">
        <f>'[2]CUADRO 2B'!O23/O$51</f>
        <v>50531157.958899461</v>
      </c>
      <c r="P23" s="48">
        <f>'[2]CUADRO 2B'!P23/P$51</f>
        <v>47877515.829187959</v>
      </c>
      <c r="Q23" s="48">
        <f>'[2]CUADRO 2B'!Q23/Q$51</f>
        <v>51827751.221450277</v>
      </c>
      <c r="R23" s="48">
        <f>'[2]CUADRO 2B'!R23/R$51</f>
        <v>50641716.063756295</v>
      </c>
      <c r="S23" s="48">
        <f>'[2]CUADRO 2B'!S23/S$51</f>
        <v>48859084.57278958</v>
      </c>
      <c r="T23" s="48">
        <f>'[2]CUADRO 2B'!T23/T$51</f>
        <v>59928547.432856657</v>
      </c>
      <c r="U23" s="48">
        <f>'[2]CUADRO 2B'!U23/U$51</f>
        <v>62271940.052976854</v>
      </c>
      <c r="V23" s="48">
        <f>'[2]CUADRO 2B'!V23/V$51</f>
        <v>64934780.246173836</v>
      </c>
      <c r="W23" s="48">
        <f>'[2]CUADRO 2B'!W23/W$51</f>
        <v>55383994.768765822</v>
      </c>
      <c r="X23" s="48">
        <f>'[2]CUADRO 2B'!X23/X$51</f>
        <v>63452173.783959843</v>
      </c>
      <c r="Y23" s="48">
        <f>'[2]CUADRO 2B'!Y23/Y$51</f>
        <v>68711459.808640555</v>
      </c>
      <c r="Z23" s="48">
        <f>'[2]CUADRO 2B'!Z23/Z$51</f>
        <v>72634198.173866451</v>
      </c>
      <c r="AA23" s="48">
        <f>'[2]CUADRO 2B'!AA23/AA$51</f>
        <v>72302357.086775258</v>
      </c>
      <c r="AB23" s="48">
        <f>'[2]CUADRO 2B'!AB23/AB$51</f>
        <v>75504832.533275977</v>
      </c>
      <c r="AC23" s="48">
        <f>'[2]CUADRO 2B'!AC23/$AC$51</f>
        <v>36937201.825697206</v>
      </c>
    </row>
    <row r="24" spans="2:29" x14ac:dyDescent="0.2">
      <c r="B24" s="101" t="s">
        <v>115</v>
      </c>
      <c r="C24" s="48">
        <f>'[2]CUADRO 2B'!C24/C$51</f>
        <v>1498352.8026870145</v>
      </c>
      <c r="D24" s="48">
        <f>'[2]CUADRO 2B'!D24/D$51</f>
        <v>1456496.5135174422</v>
      </c>
      <c r="E24" s="48">
        <f>'[2]CUADRO 2B'!E24/E$51</f>
        <v>1656397.607464496</v>
      </c>
      <c r="F24" s="48">
        <f>'[2]CUADRO 2B'!F24/F$51</f>
        <v>1486482.1807747409</v>
      </c>
      <c r="G24" s="48">
        <f>'[2]CUADRO 2B'!G24/G$51</f>
        <v>1648555.7495985792</v>
      </c>
      <c r="H24" s="48">
        <f>'[2]CUADRO 2B'!H24/H$51</f>
        <v>1742751.56101607</v>
      </c>
      <c r="I24" s="48">
        <f>'[2]CUADRO 2B'!I24/I$51</f>
        <v>1879953.3766022315</v>
      </c>
      <c r="J24" s="48">
        <f>'[2]CUADRO 2B'!J24/J$51</f>
        <v>1892537.9665849381</v>
      </c>
      <c r="K24" s="48">
        <f>'[2]CUADRO 2B'!K24/K$51</f>
        <v>1784517.0104897236</v>
      </c>
      <c r="L24" s="48">
        <f>'[2]CUADRO 2B'!L24/L$51</f>
        <v>1379178.8987716043</v>
      </c>
      <c r="M24" s="48">
        <f>'[2]CUADRO 2B'!M24/M$51</f>
        <v>785121.49859906198</v>
      </c>
      <c r="N24" s="48">
        <f>'[2]CUADRO 2B'!N24/N$51</f>
        <v>293098.25878761068</v>
      </c>
      <c r="O24" s="48">
        <f>'[2]CUADRO 2B'!O24/O$51</f>
        <v>129231.01958914632</v>
      </c>
      <c r="P24" s="48">
        <f>'[2]CUADRO 2B'!P24/P$51</f>
        <v>122813.46651475551</v>
      </c>
      <c r="Q24" s="48">
        <f>'[2]CUADRO 2B'!Q24/Q$51</f>
        <v>156681.60747097727</v>
      </c>
      <c r="R24" s="48">
        <f>'[2]CUADRO 2B'!R24/R$51</f>
        <v>204547.44421419845</v>
      </c>
      <c r="S24" s="48">
        <f>'[2]CUADRO 2B'!S24/S$51</f>
        <v>183623.61919945071</v>
      </c>
      <c r="T24" s="48">
        <f>'[2]CUADRO 2B'!T24/T$51</f>
        <v>132247.96456879872</v>
      </c>
      <c r="U24" s="48">
        <f>'[2]CUADRO 2B'!U24/U$51</f>
        <v>132803.82925716406</v>
      </c>
      <c r="V24" s="48">
        <f>'[2]CUADRO 2B'!V24/V$51</f>
        <v>133424.60955755942</v>
      </c>
      <c r="W24" s="48">
        <f>'[2]CUADRO 2B'!W24/W$51</f>
        <v>63620.061003379284</v>
      </c>
      <c r="X24" s="48">
        <f>'[2]CUADRO 2B'!X24/X$51</f>
        <v>120491.37531965956</v>
      </c>
      <c r="Y24" s="48">
        <f>'[2]CUADRO 2B'!Y24/Y$51</f>
        <v>172144.78674283996</v>
      </c>
      <c r="Z24" s="48">
        <f>'[2]CUADRO 2B'!Z24/Z$51</f>
        <v>252202.00767500108</v>
      </c>
      <c r="AA24" s="48">
        <f>'[2]CUADRO 2B'!AA24/AA$51</f>
        <v>278002.79889830219</v>
      </c>
      <c r="AB24" s="48">
        <f>'[2]CUADRO 2B'!AB24/AB$51</f>
        <v>853719.95995658753</v>
      </c>
      <c r="AC24" s="48">
        <f>'[2]CUADRO 2B'!AC24/$AC$51</f>
        <v>392966.12900000002</v>
      </c>
    </row>
    <row r="25" spans="2:29" x14ac:dyDescent="0.2">
      <c r="B25" s="101" t="s">
        <v>116</v>
      </c>
      <c r="C25" s="48">
        <f>'[2]CUADRO 2B'!C25/C$51</f>
        <v>103926.00010816581</v>
      </c>
      <c r="D25" s="48">
        <f>'[2]CUADRO 2B'!D25/D$51</f>
        <v>125485.74324260444</v>
      </c>
      <c r="E25" s="48">
        <f>'[2]CUADRO 2B'!E25/E$51</f>
        <v>135235.35043709227</v>
      </c>
      <c r="F25" s="48">
        <f>'[2]CUADRO 2B'!F25/F$51</f>
        <v>113136.23520233971</v>
      </c>
      <c r="G25" s="48">
        <f>'[2]CUADRO 2B'!G25/G$51</f>
        <v>127639.6571120405</v>
      </c>
      <c r="H25" s="48">
        <f>'[2]CUADRO 2B'!H25/H$51</f>
        <v>125528.50545142632</v>
      </c>
      <c r="I25" s="48">
        <f>'[2]CUADRO 2B'!I25/I$51</f>
        <v>159108.02625042372</v>
      </c>
      <c r="J25" s="48">
        <f>'[2]CUADRO 2B'!J25/J$51</f>
        <v>209744.30038434884</v>
      </c>
      <c r="K25" s="48">
        <f>'[2]CUADRO 2B'!K25/K$51</f>
        <v>174007.47433058807</v>
      </c>
      <c r="L25" s="48">
        <f>'[2]CUADRO 2B'!L25/L$51</f>
        <v>198473.05351100329</v>
      </c>
      <c r="M25" s="48">
        <f>'[2]CUADRO 2B'!M25/M$51</f>
        <v>203040.9290778274</v>
      </c>
      <c r="N25" s="48">
        <f>'[2]CUADRO 2B'!N25/N$51</f>
        <v>216991.25213268868</v>
      </c>
      <c r="O25" s="48">
        <f>'[2]CUADRO 2B'!O25/O$51</f>
        <v>242647.17954910788</v>
      </c>
      <c r="P25" s="48">
        <f>'[2]CUADRO 2B'!P25/P$51</f>
        <v>214587.14640113685</v>
      </c>
      <c r="Q25" s="48">
        <f>'[2]CUADRO 2B'!Q25/Q$51</f>
        <v>385745.08346760418</v>
      </c>
      <c r="R25" s="48">
        <f>'[2]CUADRO 2B'!R25/R$51</f>
        <v>401976.62501884345</v>
      </c>
      <c r="S25" s="48">
        <f>'[2]CUADRO 2B'!S25/S$51</f>
        <v>378655.80926997465</v>
      </c>
      <c r="T25" s="48">
        <f>'[2]CUADRO 2B'!T25/T$51</f>
        <v>420897.3713671671</v>
      </c>
      <c r="U25" s="48">
        <f>'[2]CUADRO 2B'!U25/U$51</f>
        <v>484367.70916521095</v>
      </c>
      <c r="V25" s="48">
        <f>'[2]CUADRO 2B'!V25/V$51</f>
        <v>523951.42201210716</v>
      </c>
      <c r="W25" s="48">
        <f>'[2]CUADRO 2B'!W25/W$51</f>
        <v>148222.44237146791</v>
      </c>
      <c r="X25" s="48">
        <f>'[2]CUADRO 2B'!X25/X$51</f>
        <v>339366.87879792199</v>
      </c>
      <c r="Y25" s="48">
        <f>'[2]CUADRO 2B'!Y25/Y$51</f>
        <v>573077.43062880181</v>
      </c>
      <c r="Z25" s="48">
        <f>'[2]CUADRO 2B'!Z25/Z$51</f>
        <v>619143.52989749296</v>
      </c>
      <c r="AA25" s="48">
        <f>'[2]CUADRO 2B'!AA25/AA$51</f>
        <v>725751.19242054422</v>
      </c>
      <c r="AB25" s="48">
        <f>'[2]CUADRO 2B'!AB25/AB$51</f>
        <v>774944.88109843759</v>
      </c>
      <c r="AC25" s="48">
        <f>'[2]CUADRO 2B'!AC25/$AC$51</f>
        <v>326125.26875300001</v>
      </c>
    </row>
    <row r="26" spans="2:29" x14ac:dyDescent="0.2">
      <c r="B26" s="101" t="s">
        <v>117</v>
      </c>
      <c r="C26" s="48">
        <f>'[2]CUADRO 2B'!C26/C$51</f>
        <v>10502.381648442737</v>
      </c>
      <c r="D26" s="48">
        <f>'[2]CUADRO 2B'!D26/D$51</f>
        <v>9347.9850779773606</v>
      </c>
      <c r="E26" s="48">
        <f>'[2]CUADRO 2B'!E26/E$51</f>
        <v>8881.3458955283913</v>
      </c>
      <c r="F26" s="48">
        <f>'[2]CUADRO 2B'!F26/F$51</f>
        <v>8277.9411981820758</v>
      </c>
      <c r="G26" s="48">
        <f>'[2]CUADRO 2B'!G26/G$51</f>
        <v>9398.0737999713583</v>
      </c>
      <c r="H26" s="48">
        <f>'[2]CUADRO 2B'!H26/H$51</f>
        <v>9465.5155952128025</v>
      </c>
      <c r="I26" s="48">
        <f>'[2]CUADRO 2B'!I26/I$51</f>
        <v>12946.814493988129</v>
      </c>
      <c r="J26" s="48">
        <f>'[2]CUADRO 2B'!J26/J$51</f>
        <v>9962.8954208859141</v>
      </c>
      <c r="K26" s="48">
        <f>'[2]CUADRO 2B'!K26/K$51</f>
        <v>13005.071622456313</v>
      </c>
      <c r="L26" s="48">
        <f>'[2]CUADRO 2B'!L26/L$51</f>
        <v>20565.488062024084</v>
      </c>
      <c r="M26" s="48">
        <f>'[2]CUADRO 2B'!M26/M$51</f>
        <v>19454.887913636841</v>
      </c>
      <c r="N26" s="48">
        <f>'[2]CUADRO 2B'!N26/N$51</f>
        <v>31505.676153703567</v>
      </c>
      <c r="O26" s="48">
        <f>'[2]CUADRO 2B'!O26/O$51</f>
        <v>40629.755978914298</v>
      </c>
      <c r="P26" s="48">
        <f>'[2]CUADRO 2B'!P26/P$51</f>
        <v>33846.456909686902</v>
      </c>
      <c r="Q26" s="48">
        <f>'[2]CUADRO 2B'!Q26/Q$51</f>
        <v>28328.181874616701</v>
      </c>
      <c r="R26" s="48">
        <f>'[2]CUADRO 2B'!R26/R$51</f>
        <v>36371.124771760144</v>
      </c>
      <c r="S26" s="48">
        <f>'[2]CUADRO 2B'!S26/S$51</f>
        <v>48582.290672531861</v>
      </c>
      <c r="T26" s="48">
        <f>'[2]CUADRO 2B'!T26/T$51</f>
        <v>48666.539603038182</v>
      </c>
      <c r="U26" s="48">
        <f>'[2]CUADRO 2B'!U26/U$51</f>
        <v>53994.709689016927</v>
      </c>
      <c r="V26" s="48">
        <f>'[2]CUADRO 2B'!V26/V$51</f>
        <v>62540.044499334945</v>
      </c>
      <c r="W26" s="48">
        <f>'[2]CUADRO 2B'!W26/W$51</f>
        <v>88399.248374260511</v>
      </c>
      <c r="X26" s="48">
        <f>'[2]CUADRO 2B'!X26/X$51</f>
        <v>84901.230286662423</v>
      </c>
      <c r="Y26" s="48">
        <f>'[2]CUADRO 2B'!Y26/Y$51</f>
        <v>90635.594640826239</v>
      </c>
      <c r="Z26" s="48">
        <f>'[2]CUADRO 2B'!Z26/Z$51</f>
        <v>86155.254862264817</v>
      </c>
      <c r="AA26" s="48">
        <f>'[2]CUADRO 2B'!AA26/AA$51</f>
        <v>81621.630161682682</v>
      </c>
      <c r="AB26" s="48">
        <f>'[2]CUADRO 2B'!AB26/AB$51</f>
        <v>136693.59293274814</v>
      </c>
      <c r="AC26" s="48">
        <f>'[2]CUADRO 2B'!AC26/$AC$51</f>
        <v>66180.013045180007</v>
      </c>
    </row>
    <row r="27" spans="2:29" x14ac:dyDescent="0.2">
      <c r="B27" s="101" t="s">
        <v>118</v>
      </c>
      <c r="C27" s="48">
        <f>'[2]CUADRO 2B'!C27/C$51</f>
        <v>3868444.3200388243</v>
      </c>
      <c r="D27" s="48">
        <f>'[2]CUADRO 2B'!D27/D$51</f>
        <v>4926039.5515845614</v>
      </c>
      <c r="E27" s="48">
        <f>'[2]CUADRO 2B'!E27/E$51</f>
        <v>4676375.0888706548</v>
      </c>
      <c r="F27" s="48">
        <f>'[2]CUADRO 2B'!F27/F$51</f>
        <v>4933121.5685483515</v>
      </c>
      <c r="G27" s="48">
        <f>'[2]CUADRO 2B'!G27/G$51</f>
        <v>6453712.1148450738</v>
      </c>
      <c r="H27" s="48">
        <f>'[2]CUADRO 2B'!H27/H$51</f>
        <v>6605593.2754559061</v>
      </c>
      <c r="I27" s="48">
        <f>'[2]CUADRO 2B'!I27/I$51</f>
        <v>7035172.6411545761</v>
      </c>
      <c r="J27" s="48">
        <f>'[2]CUADRO 2B'!J27/J$51</f>
        <v>7446541.1600530148</v>
      </c>
      <c r="K27" s="48">
        <f>'[2]CUADRO 2B'!K27/K$51</f>
        <v>7401869.3713237671</v>
      </c>
      <c r="L27" s="48">
        <f>'[2]CUADRO 2B'!L27/L$51</f>
        <v>7078932.4435389014</v>
      </c>
      <c r="M27" s="48">
        <f>'[2]CUADRO 2B'!M27/M$51</f>
        <v>7091007.7072920175</v>
      </c>
      <c r="N27" s="48">
        <f>'[2]CUADRO 2B'!N27/N$51</f>
        <v>10743665.743749371</v>
      </c>
      <c r="O27" s="48">
        <f>'[2]CUADRO 2B'!O27/O$51</f>
        <v>10973150.713033805</v>
      </c>
      <c r="P27" s="48">
        <f>'[2]CUADRO 2B'!P27/P$51</f>
        <v>12035709.153644556</v>
      </c>
      <c r="Q27" s="48">
        <f>'[2]CUADRO 2B'!Q27/Q$51</f>
        <v>12622960.082307739</v>
      </c>
      <c r="R27" s="48">
        <f>'[2]CUADRO 2B'!R27/R$51</f>
        <v>12418011.860537082</v>
      </c>
      <c r="S27" s="48">
        <f>'[2]CUADRO 2B'!S27/S$51</f>
        <v>12194687.60661038</v>
      </c>
      <c r="T27" s="48">
        <f>'[2]CUADRO 2B'!T27/T$51</f>
        <v>11238741.920925627</v>
      </c>
      <c r="U27" s="48">
        <f>'[2]CUADRO 2B'!U27/U$51</f>
        <v>10969498.69633144</v>
      </c>
      <c r="V27" s="48">
        <f>'[2]CUADRO 2B'!V27/V$51</f>
        <v>12571676.778378077</v>
      </c>
      <c r="W27" s="48">
        <f>'[2]CUADRO 2B'!W27/W$51</f>
        <v>11456243.134060984</v>
      </c>
      <c r="X27" s="48">
        <f>'[2]CUADRO 2B'!X27/X$51</f>
        <v>14120498.987645777</v>
      </c>
      <c r="Y27" s="48">
        <f>'[2]CUADRO 2B'!Y27/Y$51</f>
        <v>15635652.916253019</v>
      </c>
      <c r="Z27" s="48">
        <f>'[2]CUADRO 2B'!Z27/Z$51</f>
        <v>15967302.547418756</v>
      </c>
      <c r="AA27" s="48">
        <f>'[2]CUADRO 2B'!AA27/AA$51</f>
        <v>15700677.358580543</v>
      </c>
      <c r="AB27" s="48">
        <f>'[2]CUADRO 2B'!AB27/AB$51</f>
        <v>15659203.935947765</v>
      </c>
      <c r="AC27" s="48">
        <f>'[2]CUADRO 2B'!AC27/$AC$51</f>
        <v>7011007.034</v>
      </c>
    </row>
    <row r="28" spans="2:29" x14ac:dyDescent="0.2">
      <c r="B28" s="101" t="s">
        <v>119</v>
      </c>
      <c r="C28" s="48">
        <f>'[2]CUADRO 2B'!C28/C$51</f>
        <v>0</v>
      </c>
      <c r="D28" s="48">
        <f>'[2]CUADRO 2B'!D28/D$51</f>
        <v>0</v>
      </c>
      <c r="E28" s="48">
        <f>'[2]CUADRO 2B'!E28/E$51</f>
        <v>0</v>
      </c>
      <c r="F28" s="48">
        <f>'[2]CUADRO 2B'!F28/F$51</f>
        <v>0</v>
      </c>
      <c r="G28" s="48">
        <f>'[2]CUADRO 2B'!G28/G$51</f>
        <v>0</v>
      </c>
      <c r="H28" s="48">
        <f>'[2]CUADRO 2B'!H28/H$51</f>
        <v>0</v>
      </c>
      <c r="I28" s="48">
        <f>'[2]CUADRO 2B'!I28/I$51</f>
        <v>0</v>
      </c>
      <c r="J28" s="48">
        <f>'[2]CUADRO 2B'!J28/J$51</f>
        <v>0</v>
      </c>
      <c r="K28" s="48">
        <f>'[2]CUADRO 2B'!K28/K$51</f>
        <v>0</v>
      </c>
      <c r="L28" s="48">
        <f>'[2]CUADRO 2B'!L28/L$51</f>
        <v>0</v>
      </c>
      <c r="M28" s="48">
        <f>'[2]CUADRO 2B'!M28/M$51</f>
        <v>55771.352943394784</v>
      </c>
      <c r="N28" s="48">
        <f>'[2]CUADRO 2B'!N28/N$51</f>
        <v>42332.205948905859</v>
      </c>
      <c r="O28" s="48">
        <f>'[2]CUADRO 2B'!O28/O$51</f>
        <v>97534.296975980076</v>
      </c>
      <c r="P28" s="48">
        <f>'[2]CUADRO 2B'!P28/P$51</f>
        <v>100794.53353958405</v>
      </c>
      <c r="Q28" s="48">
        <f>'[2]CUADRO 2B'!Q28/Q$51</f>
        <v>105993.22221616203</v>
      </c>
      <c r="R28" s="48">
        <f>'[2]CUADRO 2B'!R28/R$51</f>
        <v>148268.86781624556</v>
      </c>
      <c r="S28" s="48">
        <f>'[2]CUADRO 2B'!S28/S$51</f>
        <v>199657.57280553668</v>
      </c>
      <c r="T28" s="48">
        <f>'[2]CUADRO 2B'!T28/T$51</f>
        <v>202626.46582133934</v>
      </c>
      <c r="U28" s="48">
        <f>'[2]CUADRO 2B'!U28/U$51</f>
        <v>212277.27013729376</v>
      </c>
      <c r="V28" s="48">
        <f>'[2]CUADRO 2B'!V28/V$51</f>
        <v>250795.54487901324</v>
      </c>
      <c r="W28" s="48">
        <f>'[2]CUADRO 2B'!W28/W$51</f>
        <v>141937.33008258007</v>
      </c>
      <c r="X28" s="48">
        <f>'[2]CUADRO 2B'!X28/X$51</f>
        <v>192021.12322249118</v>
      </c>
      <c r="Y28" s="48">
        <f>'[2]CUADRO 2B'!Y28/Y$51</f>
        <v>354503.55769364157</v>
      </c>
      <c r="Z28" s="48">
        <f>'[2]CUADRO 2B'!Z28/Z$51</f>
        <v>438297.36014186777</v>
      </c>
      <c r="AA28" s="48">
        <f>'[2]CUADRO 2B'!AA28/AA$51</f>
        <v>412638.74729884637</v>
      </c>
      <c r="AB28" s="48">
        <f>'[2]CUADRO 2B'!AB28/AB$51</f>
        <v>438303.77169327292</v>
      </c>
      <c r="AC28" s="48">
        <f>'[2]CUADRO 2B'!AC28/$AC$51</f>
        <v>191170.18953504998</v>
      </c>
    </row>
    <row r="29" spans="2:29" x14ac:dyDescent="0.2">
      <c r="B29" s="101" t="s">
        <v>120</v>
      </c>
      <c r="C29" s="48">
        <f>'[2]CUADRO 2B'!C29/C$51</f>
        <v>0</v>
      </c>
      <c r="D29" s="48">
        <f>'[2]CUADRO 2B'!D29/D$51</f>
        <v>0</v>
      </c>
      <c r="E29" s="48">
        <f>'[2]CUADRO 2B'!E29/E$51</f>
        <v>0</v>
      </c>
      <c r="F29" s="48">
        <f>'[2]CUADRO 2B'!F29/F$51</f>
        <v>0</v>
      </c>
      <c r="G29" s="48">
        <f>'[2]CUADRO 2B'!G29/G$51</f>
        <v>0</v>
      </c>
      <c r="H29" s="48">
        <f>'[2]CUADRO 2B'!H29/H$51</f>
        <v>0</v>
      </c>
      <c r="I29" s="48">
        <f>'[2]CUADRO 2B'!I29/I$51</f>
        <v>0</v>
      </c>
      <c r="J29" s="48">
        <f>'[2]CUADRO 2B'!J29/J$51</f>
        <v>0</v>
      </c>
      <c r="K29" s="48">
        <f>'[2]CUADRO 2B'!K29/K$51</f>
        <v>0</v>
      </c>
      <c r="L29" s="48">
        <f>'[2]CUADRO 2B'!L29/L$51</f>
        <v>0</v>
      </c>
      <c r="M29" s="48">
        <f>'[2]CUADRO 2B'!M29/M$51</f>
        <v>0</v>
      </c>
      <c r="N29" s="48">
        <f>'[2]CUADRO 2B'!N29/N$51</f>
        <v>0</v>
      </c>
      <c r="O29" s="48">
        <f>'[2]CUADRO 2B'!O29/O$51</f>
        <v>0</v>
      </c>
      <c r="P29" s="48">
        <f>'[2]CUADRO 2B'!P29/P$51</f>
        <v>2453452.8293201961</v>
      </c>
      <c r="Q29" s="48">
        <f>'[2]CUADRO 2B'!Q29/Q$51</f>
        <v>3248110.0781320543</v>
      </c>
      <c r="R29" s="48">
        <f>'[2]CUADRO 2B'!R29/R$51</f>
        <v>3097693.8494938142</v>
      </c>
      <c r="S29" s="48">
        <f>'[2]CUADRO 2B'!S29/S$51</f>
        <v>2937572.8995428719</v>
      </c>
      <c r="T29" s="48">
        <f>'[2]CUADRO 2B'!T29/T$51</f>
        <v>3251036.5401992709</v>
      </c>
      <c r="U29" s="48">
        <f>'[2]CUADRO 2B'!U29/U$51</f>
        <v>3359865.8570854049</v>
      </c>
      <c r="V29" s="48">
        <f>'[2]CUADRO 2B'!V29/V$51</f>
        <v>3708397.4534616033</v>
      </c>
      <c r="W29" s="48">
        <f>'[2]CUADRO 2B'!W29/W$51</f>
        <v>2013148.8601482525</v>
      </c>
      <c r="X29" s="48">
        <f>'[2]CUADRO 2B'!X29/X$51</f>
        <v>1912579.8831772329</v>
      </c>
      <c r="Y29" s="48">
        <f>'[2]CUADRO 2B'!Y29/Y$51</f>
        <v>3340723.0756383101</v>
      </c>
      <c r="Z29" s="48">
        <f>'[2]CUADRO 2B'!Z29/Z$51</f>
        <v>3906108.1216680426</v>
      </c>
      <c r="AA29" s="48">
        <f>'[2]CUADRO 2B'!AA29/AA$51</f>
        <v>3896579.9109034366</v>
      </c>
      <c r="AB29" s="48">
        <f>'[2]CUADRO 2B'!AB29/AB$51</f>
        <v>4434713.3774830056</v>
      </c>
      <c r="AC29" s="48">
        <f>'[2]CUADRO 2B'!AC29/$AC$51</f>
        <v>2211359.4743650001</v>
      </c>
    </row>
    <row r="30" spans="2:29" x14ac:dyDescent="0.2">
      <c r="B30" s="101" t="s">
        <v>121</v>
      </c>
      <c r="C30" s="48">
        <f>'[2]CUADRO 2B'!C30/C$51</f>
        <v>3108700.9706096416</v>
      </c>
      <c r="D30" s="48">
        <f>'[2]CUADRO 2B'!D30/D$51</f>
        <v>3835748.8553355206</v>
      </c>
      <c r="E30" s="48">
        <f>'[2]CUADRO 2B'!E30/E$51</f>
        <v>3164055.7323832368</v>
      </c>
      <c r="F30" s="48">
        <f>'[2]CUADRO 2B'!F30/F$51</f>
        <v>3118883.6663078316</v>
      </c>
      <c r="G30" s="48">
        <f>'[2]CUADRO 2B'!G30/G$51</f>
        <v>3049575.8064661445</v>
      </c>
      <c r="H30" s="48">
        <f>'[2]CUADRO 2B'!H30/H$51</f>
        <v>3144996.3723377166</v>
      </c>
      <c r="I30" s="48">
        <f>'[2]CUADRO 2B'!I30/I$51</f>
        <v>3125147.9622728783</v>
      </c>
      <c r="J30" s="48">
        <f>'[2]CUADRO 2B'!J30/J$51</f>
        <v>3017727.5656240922</v>
      </c>
      <c r="K30" s="48">
        <f>'[2]CUADRO 2B'!K30/K$51</f>
        <v>2979518.0674709347</v>
      </c>
      <c r="L30" s="48">
        <f>'[2]CUADRO 2B'!L30/L$51</f>
        <v>2929035.0363632427</v>
      </c>
      <c r="M30" s="48">
        <f>'[2]CUADRO 2B'!M30/M$51</f>
        <v>3118781.6276034769</v>
      </c>
      <c r="N30" s="48">
        <f>'[2]CUADRO 2B'!N30/N$51</f>
        <v>3397648.9903744315</v>
      </c>
      <c r="O30" s="48">
        <f>'[2]CUADRO 2B'!O30/O$51</f>
        <v>3589676.775740528</v>
      </c>
      <c r="P30" s="48">
        <f>'[2]CUADRO 2B'!P30/P$51</f>
        <v>5851642.4677821202</v>
      </c>
      <c r="Q30" s="48">
        <f>'[2]CUADRO 2B'!Q30/Q$51</f>
        <v>5840680.4966864279</v>
      </c>
      <c r="R30" s="48">
        <f>'[2]CUADRO 2B'!R30/R$51</f>
        <v>6042979.3716500467</v>
      </c>
      <c r="S30" s="48">
        <f>'[2]CUADRO 2B'!S30/S$51</f>
        <v>5783878.8948542736</v>
      </c>
      <c r="T30" s="48">
        <f>'[2]CUADRO 2B'!T30/T$51</f>
        <v>2253250.1658632923</v>
      </c>
      <c r="U30" s="48">
        <f>'[2]CUADRO 2B'!U30/U$51</f>
        <v>2449998.4514797367</v>
      </c>
      <c r="V30" s="48">
        <f>'[2]CUADRO 2B'!V30/V$51</f>
        <v>2465441.5010478692</v>
      </c>
      <c r="W30" s="48">
        <f>'[2]CUADRO 2B'!W30/W$51</f>
        <v>1845774.0206186264</v>
      </c>
      <c r="X30" s="48">
        <f>'[2]CUADRO 2B'!X30/X$51</f>
        <v>2511047.5283976733</v>
      </c>
      <c r="Y30" s="48">
        <f>'[2]CUADRO 2B'!Y30/Y$51</f>
        <v>2114960.0487195784</v>
      </c>
      <c r="Z30" s="48">
        <f>'[2]CUADRO 2B'!Z30/Z$51</f>
        <v>2547454.454845774</v>
      </c>
      <c r="AA30" s="48">
        <f>'[2]CUADRO 2B'!AA30/AA$51</f>
        <v>2446151.1577163809</v>
      </c>
      <c r="AB30" s="48">
        <f>'[2]CUADRO 2B'!AB30/AB$51</f>
        <v>1601425.5576336056</v>
      </c>
      <c r="AC30" s="48">
        <f>'[2]CUADRO 2B'!AC30/$AC$51</f>
        <v>304937.39299999998</v>
      </c>
    </row>
    <row r="31" spans="2:29" x14ac:dyDescent="0.2">
      <c r="B31" s="101" t="s">
        <v>122</v>
      </c>
      <c r="C31" s="48">
        <f>'[2]CUADRO 2B'!C31/C$51</f>
        <v>181464.38210044662</v>
      </c>
      <c r="D31" s="48">
        <f>'[2]CUADRO 2B'!D31/D$51</f>
        <v>180794.58049388751</v>
      </c>
      <c r="E31" s="48">
        <f>'[2]CUADRO 2B'!E31/E$51</f>
        <v>176798.72759603805</v>
      </c>
      <c r="F31" s="48">
        <f>'[2]CUADRO 2B'!F31/F$51</f>
        <v>21188.19058349065</v>
      </c>
      <c r="G31" s="48">
        <f>'[2]CUADRO 2B'!G31/G$51</f>
        <v>0</v>
      </c>
      <c r="H31" s="48">
        <f>'[2]CUADRO 2B'!H31/H$51</f>
        <v>0</v>
      </c>
      <c r="I31" s="48">
        <f>'[2]CUADRO 2B'!I31/I$51</f>
        <v>0</v>
      </c>
      <c r="J31" s="48">
        <f>'[2]CUADRO 2B'!J31/J$51</f>
        <v>0</v>
      </c>
      <c r="K31" s="48">
        <f>'[2]CUADRO 2B'!K31/K$51</f>
        <v>0</v>
      </c>
      <c r="L31" s="48">
        <f>'[2]CUADRO 2B'!L31/L$51</f>
        <v>0</v>
      </c>
      <c r="M31" s="48">
        <f>'[2]CUADRO 2B'!M31/M$51</f>
        <v>0</v>
      </c>
      <c r="N31" s="48">
        <f>'[2]CUADRO 2B'!N31/N$51</f>
        <v>0</v>
      </c>
      <c r="O31" s="48">
        <f>'[2]CUADRO 2B'!O31/O$51</f>
        <v>0</v>
      </c>
      <c r="P31" s="48">
        <f>'[2]CUADRO 2B'!P31/P$51</f>
        <v>0</v>
      </c>
      <c r="Q31" s="48">
        <f>'[2]CUADRO 2B'!Q31/Q$51</f>
        <v>0</v>
      </c>
      <c r="R31" s="48">
        <f>'[2]CUADRO 2B'!R31/R$51</f>
        <v>0</v>
      </c>
      <c r="S31" s="48">
        <f>'[2]CUADRO 2B'!S31/S$51</f>
        <v>0</v>
      </c>
      <c r="T31" s="48">
        <f>'[2]CUADRO 2B'!T31/T$51</f>
        <v>0</v>
      </c>
      <c r="U31" s="48">
        <f>'[2]CUADRO 2B'!U31/U$51</f>
        <v>0</v>
      </c>
      <c r="V31" s="48">
        <f>'[2]CUADRO 2B'!V31/V$51</f>
        <v>0</v>
      </c>
      <c r="W31" s="48">
        <f>'[2]CUADRO 2B'!W31/W$51</f>
        <v>0</v>
      </c>
      <c r="X31" s="48">
        <f>'[2]CUADRO 2B'!X31/X$51</f>
        <v>0</v>
      </c>
      <c r="Y31" s="48">
        <f>'[2]CUADRO 2B'!Y31/Y$51</f>
        <v>0</v>
      </c>
      <c r="Z31" s="48">
        <f>'[2]CUADRO 2B'!Z31/Z$51</f>
        <v>0</v>
      </c>
      <c r="AA31" s="48">
        <f>'[2]CUADRO 2B'!AA31/AA$51</f>
        <v>0</v>
      </c>
      <c r="AB31" s="48">
        <f>'[2]CUADRO 2B'!AB31/AB$51</f>
        <v>0</v>
      </c>
      <c r="AC31" s="48">
        <f>'[2]CUADRO 2B'!AC31/$AC$51</f>
        <v>0</v>
      </c>
    </row>
    <row r="32" spans="2:29" x14ac:dyDescent="0.2">
      <c r="B32" s="101" t="s">
        <v>123</v>
      </c>
      <c r="C32" s="48">
        <f>'[2]CUADRO 2B'!C32/C$51</f>
        <v>0</v>
      </c>
      <c r="D32" s="48">
        <f>'[2]CUADRO 2B'!D32/D$51</f>
        <v>0</v>
      </c>
      <c r="E32" s="48">
        <f>'[2]CUADRO 2B'!E32/E$51</f>
        <v>0</v>
      </c>
      <c r="F32" s="48">
        <f>'[2]CUADRO 2B'!F32/F$51</f>
        <v>0</v>
      </c>
      <c r="G32" s="48">
        <f>'[2]CUADRO 2B'!G32/G$51</f>
        <v>0</v>
      </c>
      <c r="H32" s="48">
        <f>'[2]CUADRO 2B'!H32/H$51</f>
        <v>0</v>
      </c>
      <c r="I32" s="48">
        <f>'[2]CUADRO 2B'!I32/I$51</f>
        <v>0</v>
      </c>
      <c r="J32" s="48">
        <f>'[2]CUADRO 2B'!J32/J$51</f>
        <v>0</v>
      </c>
      <c r="K32" s="48">
        <f>'[2]CUADRO 2B'!K32/K$51</f>
        <v>0</v>
      </c>
      <c r="L32" s="48">
        <f>'[2]CUADRO 2B'!L32/L$51</f>
        <v>0</v>
      </c>
      <c r="M32" s="48">
        <f>'[2]CUADRO 2B'!M32/M$51</f>
        <v>0</v>
      </c>
      <c r="N32" s="48">
        <f>'[2]CUADRO 2B'!N32/N$51</f>
        <v>0</v>
      </c>
      <c r="O32" s="48">
        <f>'[2]CUADRO 2B'!O32/O$51</f>
        <v>0</v>
      </c>
      <c r="P32" s="48">
        <f>'[2]CUADRO 2B'!P32/P$51</f>
        <v>0</v>
      </c>
      <c r="Q32" s="48">
        <f>'[2]CUADRO 2B'!Q32/Q$51</f>
        <v>0</v>
      </c>
      <c r="R32" s="48">
        <f>'[2]CUADRO 2B'!R32/R$51</f>
        <v>0</v>
      </c>
      <c r="S32" s="48">
        <f>'[2]CUADRO 2B'!S32/S$51</f>
        <v>0</v>
      </c>
      <c r="T32" s="48">
        <f>'[2]CUADRO 2B'!T32/T$51</f>
        <v>790584.12725131505</v>
      </c>
      <c r="U32" s="48">
        <f>'[2]CUADRO 2B'!U32/U$51</f>
        <v>471705.14294894156</v>
      </c>
      <c r="V32" s="48">
        <f>'[2]CUADRO 2B'!V32/V$51</f>
        <v>679619.15762757615</v>
      </c>
      <c r="W32" s="48">
        <f>'[2]CUADRO 2B'!W32/W$51</f>
        <v>431538.19292528718</v>
      </c>
      <c r="X32" s="48">
        <f>'[2]CUADRO 2B'!X32/X$51</f>
        <v>479205.38573014556</v>
      </c>
      <c r="Y32" s="48">
        <f>'[2]CUADRO 2B'!Y32/Y$51</f>
        <v>463675.85178779473</v>
      </c>
      <c r="Z32" s="48">
        <f>'[2]CUADRO 2B'!Z32/Z$51</f>
        <v>650706.90793281072</v>
      </c>
      <c r="AA32" s="48">
        <f>'[2]CUADRO 2B'!AA32/AA$51</f>
        <v>589218.67897996888</v>
      </c>
      <c r="AB32" s="48">
        <f>'[2]CUADRO 2B'!AB32/AB$51</f>
        <v>360016.52585649694</v>
      </c>
      <c r="AC32" s="48">
        <f>'[2]CUADRO 2B'!AC32/$AC$51</f>
        <v>90527.070999999996</v>
      </c>
    </row>
    <row r="33" spans="1:29" x14ac:dyDescent="0.2">
      <c r="B33" s="101" t="s">
        <v>124</v>
      </c>
      <c r="C33" s="48">
        <f>'[2]CUADRO 2B'!C33/C$51</f>
        <v>0</v>
      </c>
      <c r="D33" s="48">
        <f>'[2]CUADRO 2B'!D33/D$51</f>
        <v>0</v>
      </c>
      <c r="E33" s="48">
        <f>'[2]CUADRO 2B'!E33/E$51</f>
        <v>0</v>
      </c>
      <c r="F33" s="48">
        <f>'[2]CUADRO 2B'!F33/F$51</f>
        <v>0</v>
      </c>
      <c r="G33" s="48">
        <f>'[2]CUADRO 2B'!G33/G$51</f>
        <v>0</v>
      </c>
      <c r="H33" s="48">
        <f>'[2]CUADRO 2B'!H33/H$51</f>
        <v>0</v>
      </c>
      <c r="I33" s="48">
        <f>'[2]CUADRO 2B'!I33/I$51</f>
        <v>0</v>
      </c>
      <c r="J33" s="48">
        <f>'[2]CUADRO 2B'!J33/J$51</f>
        <v>0</v>
      </c>
      <c r="K33" s="48">
        <f>'[2]CUADRO 2B'!K33/K$51</f>
        <v>0</v>
      </c>
      <c r="L33" s="48">
        <f>'[2]CUADRO 2B'!L33/L$51</f>
        <v>0</v>
      </c>
      <c r="M33" s="48">
        <f>'[2]CUADRO 2B'!M33/M$51</f>
        <v>0</v>
      </c>
      <c r="N33" s="48">
        <f>'[2]CUADRO 2B'!N33/N$51</f>
        <v>0</v>
      </c>
      <c r="O33" s="48">
        <f>'[2]CUADRO 2B'!O33/O$51</f>
        <v>0</v>
      </c>
      <c r="P33" s="48">
        <f>'[2]CUADRO 2B'!P33/P$51</f>
        <v>0</v>
      </c>
      <c r="Q33" s="48">
        <f>'[2]CUADRO 2B'!Q33/Q$51</f>
        <v>0</v>
      </c>
      <c r="R33" s="48">
        <f>'[2]CUADRO 2B'!R33/R$51</f>
        <v>0</v>
      </c>
      <c r="S33" s="48">
        <f>'[2]CUADRO 2B'!S33/S$51</f>
        <v>0</v>
      </c>
      <c r="T33" s="48">
        <f>'[2]CUADRO 2B'!T33/T$51</f>
        <v>0</v>
      </c>
      <c r="U33" s="48">
        <f>'[2]CUADRO 2B'!U33/U$51</f>
        <v>0</v>
      </c>
      <c r="V33" s="48">
        <f>'[2]CUADRO 2B'!V33/V$51</f>
        <v>0</v>
      </c>
      <c r="W33" s="48">
        <f>'[2]CUADRO 2B'!W33/W$51</f>
        <v>0</v>
      </c>
      <c r="X33" s="48">
        <f>'[2]CUADRO 2B'!X33/X$51</f>
        <v>0</v>
      </c>
      <c r="Y33" s="48">
        <f>'[2]CUADRO 2B'!Y33/Y$51</f>
        <v>0</v>
      </c>
      <c r="Z33" s="48">
        <f>'[2]CUADRO 2B'!Z33/Z$51</f>
        <v>0</v>
      </c>
      <c r="AA33" s="48">
        <f>'[2]CUADRO 2B'!AA33/AA$51</f>
        <v>2018901.4740904458</v>
      </c>
      <c r="AB33" s="48">
        <f>'[2]CUADRO 2B'!AB33/AB$51</f>
        <v>2204865.5431551412</v>
      </c>
      <c r="AC33" s="48">
        <f>'[2]CUADRO 2B'!AC33/$AC$51</f>
        <v>868768.32074999996</v>
      </c>
    </row>
    <row r="34" spans="1:29" x14ac:dyDescent="0.2">
      <c r="B34" s="101" t="s">
        <v>125</v>
      </c>
      <c r="C34" s="48">
        <f>'[2]CUADRO 2B'!C34/C$51</f>
        <v>0</v>
      </c>
      <c r="D34" s="48">
        <f>'[2]CUADRO 2B'!D34/D$51</f>
        <v>0</v>
      </c>
      <c r="E34" s="48">
        <f>'[2]CUADRO 2B'!E34/E$51</f>
        <v>0</v>
      </c>
      <c r="F34" s="48">
        <f>'[2]CUADRO 2B'!F34/F$51</f>
        <v>0</v>
      </c>
      <c r="G34" s="48">
        <f>'[2]CUADRO 2B'!G34/G$51</f>
        <v>0</v>
      </c>
      <c r="H34" s="48">
        <f>'[2]CUADRO 2B'!H34/H$51</f>
        <v>0</v>
      </c>
      <c r="I34" s="48">
        <f>'[2]CUADRO 2B'!I34/I$51</f>
        <v>0</v>
      </c>
      <c r="J34" s="48">
        <f>'[2]CUADRO 2B'!J34/J$51</f>
        <v>0</v>
      </c>
      <c r="K34" s="48">
        <f>'[2]CUADRO 2B'!K34/K$51</f>
        <v>0</v>
      </c>
      <c r="L34" s="48">
        <f>'[2]CUADRO 2B'!L34/L$51</f>
        <v>0</v>
      </c>
      <c r="M34" s="48">
        <f>'[2]CUADRO 2B'!M34/M$51</f>
        <v>0</v>
      </c>
      <c r="N34" s="48">
        <f>'[2]CUADRO 2B'!N34/N$51</f>
        <v>0</v>
      </c>
      <c r="O34" s="48">
        <f>'[2]CUADRO 2B'!O34/O$51</f>
        <v>0</v>
      </c>
      <c r="P34" s="48">
        <f>'[2]CUADRO 2B'!P34/P$51</f>
        <v>0</v>
      </c>
      <c r="Q34" s="48">
        <f>'[2]CUADRO 2B'!Q34/Q$51</f>
        <v>0</v>
      </c>
      <c r="R34" s="48">
        <f>'[2]CUADRO 2B'!R34/R$51</f>
        <v>0</v>
      </c>
      <c r="S34" s="48">
        <f>'[2]CUADRO 2B'!S34/S$51</f>
        <v>0</v>
      </c>
      <c r="T34" s="48">
        <f>'[2]CUADRO 2B'!T34/T$51</f>
        <v>0</v>
      </c>
      <c r="U34" s="48">
        <f>'[2]CUADRO 2B'!U34/U$51</f>
        <v>0</v>
      </c>
      <c r="V34" s="48">
        <f>'[2]CUADRO 2B'!V34/V$51</f>
        <v>0</v>
      </c>
      <c r="W34" s="48">
        <f>'[2]CUADRO 2B'!W34/W$51</f>
        <v>0</v>
      </c>
      <c r="X34" s="48">
        <f>'[2]CUADRO 2B'!X34/X$51</f>
        <v>0</v>
      </c>
      <c r="Y34" s="48">
        <f>'[2]CUADRO 2B'!Y34/Y$51</f>
        <v>0</v>
      </c>
      <c r="Z34" s="48">
        <f>'[2]CUADRO 2B'!Z34/Z$51</f>
        <v>0</v>
      </c>
      <c r="AA34" s="48">
        <f>'[2]CUADRO 2B'!AA34/AA$51</f>
        <v>73.345436348291614</v>
      </c>
      <c r="AB34" s="48">
        <f>'[2]CUADRO 2B'!AB34/AB$51</f>
        <v>84029.461344854979</v>
      </c>
      <c r="AC34" s="48">
        <f>'[2]CUADRO 2B'!AC34/$AC$51</f>
        <v>115879.141217</v>
      </c>
    </row>
    <row r="35" spans="1:29" x14ac:dyDescent="0.2">
      <c r="B35" s="101" t="s">
        <v>126</v>
      </c>
      <c r="C35" s="48">
        <f>'[2]CUADRO 2B'!C35/C$51</f>
        <v>0</v>
      </c>
      <c r="D35" s="48">
        <f>'[2]CUADRO 2B'!D35/D$51</f>
        <v>0</v>
      </c>
      <c r="E35" s="48">
        <f>'[2]CUADRO 2B'!E35/E$51</f>
        <v>0</v>
      </c>
      <c r="F35" s="48">
        <f>'[2]CUADRO 2B'!F35/F$51</f>
        <v>0</v>
      </c>
      <c r="G35" s="48">
        <f>'[2]CUADRO 2B'!G35/G$51</f>
        <v>0</v>
      </c>
      <c r="H35" s="48">
        <f>'[2]CUADRO 2B'!H35/H$51</f>
        <v>0</v>
      </c>
      <c r="I35" s="48">
        <f>'[2]CUADRO 2B'!I35/I$51</f>
        <v>0</v>
      </c>
      <c r="J35" s="48">
        <f>'[2]CUADRO 2B'!J35/J$51</f>
        <v>0</v>
      </c>
      <c r="K35" s="48">
        <f>'[2]CUADRO 2B'!K35/K$51</f>
        <v>0</v>
      </c>
      <c r="L35" s="48">
        <f>'[2]CUADRO 2B'!L35/L$51</f>
        <v>0</v>
      </c>
      <c r="M35" s="48">
        <f>'[2]CUADRO 2B'!M35/M$51</f>
        <v>0</v>
      </c>
      <c r="N35" s="48">
        <f>'[2]CUADRO 2B'!N35/N$51</f>
        <v>0</v>
      </c>
      <c r="O35" s="48">
        <f>'[2]CUADRO 2B'!O35/O$51</f>
        <v>0</v>
      </c>
      <c r="P35" s="48">
        <f>'[2]CUADRO 2B'!P35/P$51</f>
        <v>0</v>
      </c>
      <c r="Q35" s="48">
        <f>'[2]CUADRO 2B'!Q35/Q$51</f>
        <v>0</v>
      </c>
      <c r="R35" s="48">
        <f>'[2]CUADRO 2B'!R35/R$51</f>
        <v>0</v>
      </c>
      <c r="S35" s="48">
        <f>'[2]CUADRO 2B'!S35/S$51</f>
        <v>0</v>
      </c>
      <c r="T35" s="48">
        <f>'[2]CUADRO 2B'!T35/T$51</f>
        <v>0</v>
      </c>
      <c r="U35" s="48">
        <f>'[2]CUADRO 2B'!U35/U$51</f>
        <v>0</v>
      </c>
      <c r="V35" s="48">
        <f>'[2]CUADRO 2B'!V35/V$51</f>
        <v>0</v>
      </c>
      <c r="W35" s="48">
        <f>'[2]CUADRO 2B'!W35/W$51</f>
        <v>0</v>
      </c>
      <c r="X35" s="48">
        <f>'[2]CUADRO 2B'!X35/X$51</f>
        <v>0</v>
      </c>
      <c r="Y35" s="48">
        <f>'[2]CUADRO 2B'!Y35/Y$51</f>
        <v>0</v>
      </c>
      <c r="Z35" s="48">
        <f>'[2]CUADRO 2B'!Z35/Z$51</f>
        <v>0</v>
      </c>
      <c r="AA35" s="48">
        <f>'[2]CUADRO 2B'!AA35/AA$51</f>
        <v>304045.84865691897</v>
      </c>
      <c r="AB35" s="48">
        <f>'[2]CUADRO 2B'!AB35/AB$51</f>
        <v>430680.41009227152</v>
      </c>
      <c r="AC35" s="48">
        <f>'[2]CUADRO 2B'!AC35/$AC$51</f>
        <v>324982.93</v>
      </c>
    </row>
    <row r="36" spans="1:29" x14ac:dyDescent="0.2">
      <c r="B36" s="101" t="s">
        <v>356</v>
      </c>
      <c r="C36" s="48">
        <f>'[2]CUADRO 2B'!C36/C$51</f>
        <v>0</v>
      </c>
      <c r="D36" s="48">
        <f>'[2]CUADRO 2B'!D36/D$51</f>
        <v>0</v>
      </c>
      <c r="E36" s="48">
        <f>'[2]CUADRO 2B'!E36/E$51</f>
        <v>0</v>
      </c>
      <c r="F36" s="48">
        <f>'[2]CUADRO 2B'!F36/F$51</f>
        <v>0</v>
      </c>
      <c r="G36" s="48">
        <f>'[2]CUADRO 2B'!G36/G$51</f>
        <v>0</v>
      </c>
      <c r="H36" s="48">
        <f>'[2]CUADRO 2B'!H36/H$51</f>
        <v>0</v>
      </c>
      <c r="I36" s="48">
        <f>'[2]CUADRO 2B'!I36/I$51</f>
        <v>0</v>
      </c>
      <c r="J36" s="48">
        <f>'[2]CUADRO 2B'!J36/J$51</f>
        <v>0</v>
      </c>
      <c r="K36" s="48">
        <f>'[2]CUADRO 2B'!K36/K$51</f>
        <v>0</v>
      </c>
      <c r="L36" s="48">
        <f>'[2]CUADRO 2B'!L36/L$51</f>
        <v>0</v>
      </c>
      <c r="M36" s="48">
        <f>'[2]CUADRO 2B'!M36/M$51</f>
        <v>0</v>
      </c>
      <c r="N36" s="48">
        <f>'[2]CUADRO 2B'!N36/N$51</f>
        <v>0</v>
      </c>
      <c r="O36" s="48">
        <f>'[2]CUADRO 2B'!O36/O$51</f>
        <v>0</v>
      </c>
      <c r="P36" s="48">
        <f>'[2]CUADRO 2B'!P36/P$51</f>
        <v>0</v>
      </c>
      <c r="Q36" s="48">
        <f>'[2]CUADRO 2B'!Q36/Q$51</f>
        <v>0</v>
      </c>
      <c r="R36" s="48">
        <f>'[2]CUADRO 2B'!R36/R$51</f>
        <v>0</v>
      </c>
      <c r="S36" s="48">
        <f>'[2]CUADRO 2B'!S36/S$51</f>
        <v>0</v>
      </c>
      <c r="T36" s="48">
        <f>'[2]CUADRO 2B'!T36/T$51</f>
        <v>0</v>
      </c>
      <c r="U36" s="48">
        <f>'[2]CUADRO 2B'!U36/U$51</f>
        <v>0</v>
      </c>
      <c r="V36" s="48">
        <f>'[2]CUADRO 2B'!V36/V$51</f>
        <v>0</v>
      </c>
      <c r="W36" s="48">
        <f>'[2]CUADRO 2B'!W36/W$51</f>
        <v>0</v>
      </c>
      <c r="X36" s="48">
        <f>'[2]CUADRO 2B'!X36/X$51</f>
        <v>0</v>
      </c>
      <c r="Y36" s="48">
        <f>'[2]CUADRO 2B'!Y36/Y$51</f>
        <v>0</v>
      </c>
      <c r="Z36" s="48">
        <f>'[2]CUADRO 2B'!Z36/Z$51</f>
        <v>0</v>
      </c>
      <c r="AA36" s="48">
        <f>'[2]CUADRO 2B'!AA36/AA$51</f>
        <v>0</v>
      </c>
      <c r="AB36" s="48">
        <f>'[2]CUADRO 2B'!AB36/AB$51</f>
        <v>731532.58160971873</v>
      </c>
      <c r="AC36" s="48">
        <f>'[2]CUADRO 2B'!AC36/$AC$51</f>
        <v>52542.84</v>
      </c>
    </row>
    <row r="37" spans="1:29" x14ac:dyDescent="0.2">
      <c r="A37" s="48"/>
      <c r="B37" s="101" t="s">
        <v>364</v>
      </c>
      <c r="C37" s="48">
        <f>'[2]CUADRO 2B'!C37/C$51</f>
        <v>0</v>
      </c>
      <c r="D37" s="48">
        <f>'[2]CUADRO 2B'!D37/D$51</f>
        <v>0</v>
      </c>
      <c r="E37" s="48">
        <f>'[2]CUADRO 2B'!E37/E$51</f>
        <v>0</v>
      </c>
      <c r="F37" s="48">
        <f>'[2]CUADRO 2B'!F37/F$51</f>
        <v>0</v>
      </c>
      <c r="G37" s="48">
        <f>'[2]CUADRO 2B'!G37/G$51</f>
        <v>0</v>
      </c>
      <c r="H37" s="48">
        <f>'[2]CUADRO 2B'!H37/H$51</f>
        <v>0</v>
      </c>
      <c r="I37" s="48">
        <f>'[2]CUADRO 2B'!I37/I$51</f>
        <v>0</v>
      </c>
      <c r="J37" s="48">
        <f>'[2]CUADRO 2B'!J37/J$51</f>
        <v>0</v>
      </c>
      <c r="K37" s="48">
        <f>'[2]CUADRO 2B'!K37/K$51</f>
        <v>0</v>
      </c>
      <c r="L37" s="48">
        <f>'[2]CUADRO 2B'!L37/L$51</f>
        <v>0</v>
      </c>
      <c r="M37" s="48">
        <f>'[2]CUADRO 2B'!M37/M$51</f>
        <v>0</v>
      </c>
      <c r="N37" s="48">
        <f>'[2]CUADRO 2B'!N37/N$51</f>
        <v>0</v>
      </c>
      <c r="O37" s="48">
        <f>'[2]CUADRO 2B'!O37/O$51</f>
        <v>0</v>
      </c>
      <c r="P37" s="48">
        <f>'[2]CUADRO 2B'!P37/P$51</f>
        <v>0</v>
      </c>
      <c r="Q37" s="48">
        <f>'[2]CUADRO 2B'!Q37/Q$51</f>
        <v>0</v>
      </c>
      <c r="R37" s="48">
        <f>'[2]CUADRO 2B'!R37/R$51</f>
        <v>0</v>
      </c>
      <c r="S37" s="48">
        <f>'[2]CUADRO 2B'!S37/S$51</f>
        <v>0</v>
      </c>
      <c r="T37" s="48">
        <f>'[2]CUADRO 2B'!T37/T$51</f>
        <v>0</v>
      </c>
      <c r="U37" s="48">
        <f>'[2]CUADRO 2B'!U37/U$51</f>
        <v>0</v>
      </c>
      <c r="V37" s="48">
        <f>'[2]CUADRO 2B'!V37/V$51</f>
        <v>0</v>
      </c>
      <c r="W37" s="48">
        <f>'[2]CUADRO 2B'!W37/W$51</f>
        <v>0</v>
      </c>
      <c r="X37" s="48">
        <f>'[2]CUADRO 2B'!X37/X$51</f>
        <v>0</v>
      </c>
      <c r="Y37" s="48">
        <f>'[2]CUADRO 2B'!Y37/Y$51</f>
        <v>0</v>
      </c>
      <c r="Z37" s="48">
        <f>'[2]CUADRO 2B'!Z37/Z$51</f>
        <v>0</v>
      </c>
      <c r="AA37" s="48">
        <f>'[2]CUADRO 2B'!AA37/AA$51</f>
        <v>0</v>
      </c>
      <c r="AB37" s="48">
        <f>'[2]CUADRO 2B'!AB37/AB$51</f>
        <v>0</v>
      </c>
      <c r="AC37" s="48">
        <f>'[2]CUADRO 2B'!AC37/$AC$51</f>
        <v>0</v>
      </c>
    </row>
    <row r="38" spans="1:29" x14ac:dyDescent="0.2">
      <c r="B38" s="102" t="s">
        <v>127</v>
      </c>
      <c r="C38" s="50">
        <f>'[2]CUADRO 2B'!C38/C$51</f>
        <v>1801645.3109669345</v>
      </c>
      <c r="D38" s="50">
        <f>'[2]CUADRO 2B'!D38/D$51</f>
        <v>1941932.3287838176</v>
      </c>
      <c r="E38" s="50">
        <f>'[2]CUADRO 2B'!E38/E$51</f>
        <v>1061112.3256284806</v>
      </c>
      <c r="F38" s="50">
        <f>'[2]CUADRO 2B'!F38/F$51</f>
        <v>973056.84658700088</v>
      </c>
      <c r="G38" s="50">
        <f>'[2]CUADRO 2B'!G38/G$51</f>
        <v>546755.16225780663</v>
      </c>
      <c r="H38" s="50">
        <f>'[2]CUADRO 2B'!H38/H$51</f>
        <v>776986.20781630999</v>
      </c>
      <c r="I38" s="50">
        <f>'[2]CUADRO 2B'!I38/I$51</f>
        <v>607446.84691604925</v>
      </c>
      <c r="J38" s="50">
        <f>'[2]CUADRO 2B'!J38/J$51</f>
        <v>953991.01613796095</v>
      </c>
      <c r="K38" s="50">
        <f>'[2]CUADRO 2B'!K38/K$51</f>
        <v>1560746.7921306754</v>
      </c>
      <c r="L38" s="50">
        <f>'[2]CUADRO 2B'!L38/L$51</f>
        <v>1079634.3706665596</v>
      </c>
      <c r="M38" s="50">
        <f>'[2]CUADRO 2B'!M38/M$51</f>
        <v>1378028.9585833959</v>
      </c>
      <c r="N38" s="50">
        <f>'[2]CUADRO 2B'!N38/N$51</f>
        <v>1207362.9657970243</v>
      </c>
      <c r="O38" s="50">
        <f>'[2]CUADRO 2B'!O38/O$51</f>
        <v>2471631.7387686591</v>
      </c>
      <c r="P38" s="50">
        <f>'[2]CUADRO 2B'!P38/P$51</f>
        <v>1995583.371418454</v>
      </c>
      <c r="Q38" s="50">
        <f>'[2]CUADRO 2B'!Q38/Q$51</f>
        <v>1223412.5424933471</v>
      </c>
      <c r="R38" s="50">
        <f>'[2]CUADRO 2B'!R38/R$51</f>
        <v>1248127.9643207195</v>
      </c>
      <c r="S38" s="50">
        <f>'[2]CUADRO 2B'!S38/S$51</f>
        <v>1132184.1715274644</v>
      </c>
      <c r="T38" s="50">
        <f>'[2]CUADRO 2B'!T38/T$51</f>
        <v>9079593.8124808464</v>
      </c>
      <c r="U38" s="50">
        <f>'[2]CUADRO 2B'!U38/U$51</f>
        <v>1334303.32742854</v>
      </c>
      <c r="V38" s="50">
        <f>'[2]CUADRO 2B'!V38/V$51</f>
        <v>2297179.4741767924</v>
      </c>
      <c r="W38" s="50">
        <f>'[2]CUADRO 2B'!W38/W$51</f>
        <v>2537922.3766215276</v>
      </c>
      <c r="X38" s="50">
        <f>'[2]CUADRO 2B'!X38/X$51</f>
        <v>1294964.316432578</v>
      </c>
      <c r="Y38" s="50">
        <f>'[2]CUADRO 2B'!Y38/Y$51</f>
        <v>1393893.7774679253</v>
      </c>
      <c r="Z38" s="50">
        <f>'[2]CUADRO 2B'!Z38/Z$51</f>
        <v>1496759.7684100054</v>
      </c>
      <c r="AA38" s="50">
        <f>'[2]CUADRO 2B'!AA38/AA$51</f>
        <v>1839270.5828135216</v>
      </c>
      <c r="AB38" s="50">
        <f>'[2]CUADRO 2B'!AB38/AB$51</f>
        <v>821118.49563683325</v>
      </c>
      <c r="AC38" s="50">
        <f>'[2]CUADRO 2B'!AC38/$AC$51</f>
        <v>294045.48643175</v>
      </c>
    </row>
    <row r="39" spans="1:29" x14ac:dyDescent="0.2">
      <c r="B39" s="103" t="s">
        <v>128</v>
      </c>
      <c r="C39" s="48">
        <f>'[2]CUADRO 2B'!C39/C$51</f>
        <v>0</v>
      </c>
      <c r="D39" s="48">
        <f>'[2]CUADRO 2B'!D39/D$51</f>
        <v>0</v>
      </c>
      <c r="E39" s="48">
        <f>'[2]CUADRO 2B'!E39/E$51</f>
        <v>0</v>
      </c>
      <c r="F39" s="48">
        <f>'[2]CUADRO 2B'!F39/F$51</f>
        <v>0</v>
      </c>
      <c r="G39" s="48">
        <f>'[2]CUADRO 2B'!G39/G$51</f>
        <v>0</v>
      </c>
      <c r="H39" s="48">
        <f>'[2]CUADRO 2B'!H39/H$51</f>
        <v>0</v>
      </c>
      <c r="I39" s="48">
        <f>'[2]CUADRO 2B'!I39/I$51</f>
        <v>0</v>
      </c>
      <c r="J39" s="48">
        <f>'[2]CUADRO 2B'!J39/J$51</f>
        <v>0</v>
      </c>
      <c r="K39" s="48">
        <f>'[2]CUADRO 2B'!K39/K$51</f>
        <v>0</v>
      </c>
      <c r="L39" s="48">
        <f>'[2]CUADRO 2B'!L39/L$51</f>
        <v>0</v>
      </c>
      <c r="M39" s="48">
        <f>'[2]CUADRO 2B'!M39/M$51</f>
        <v>0</v>
      </c>
      <c r="N39" s="48">
        <f>'[2]CUADRO 2B'!N39/N$51</f>
        <v>0</v>
      </c>
      <c r="O39" s="48">
        <f>'[2]CUADRO 2B'!O39/O$51</f>
        <v>0</v>
      </c>
      <c r="P39" s="48">
        <f>'[2]CUADRO 2B'!P39/P$51</f>
        <v>0</v>
      </c>
      <c r="Q39" s="48">
        <f>'[2]CUADRO 2B'!Q39/Q$51</f>
        <v>0</v>
      </c>
      <c r="R39" s="48">
        <f>'[2]CUADRO 2B'!R39/R$51</f>
        <v>0</v>
      </c>
      <c r="S39" s="48">
        <f>'[2]CUADRO 2B'!S39/S$51</f>
        <v>0</v>
      </c>
      <c r="T39" s="48">
        <f>'[2]CUADRO 2B'!T39/T$51</f>
        <v>0</v>
      </c>
      <c r="U39" s="48">
        <f>'[2]CUADRO 2B'!U39/U$51</f>
        <v>0</v>
      </c>
      <c r="V39" s="48">
        <f>'[2]CUADRO 2B'!V39/V$51</f>
        <v>2297179.4741767924</v>
      </c>
      <c r="W39" s="48">
        <f>'[2]CUADRO 2B'!W39/W$51</f>
        <v>2537922.3766215276</v>
      </c>
      <c r="X39" s="48">
        <f>'[2]CUADRO 2B'!X39/X$51</f>
        <v>1294964.316432578</v>
      </c>
      <c r="Y39" s="48">
        <f>'[2]CUADRO 2B'!Y39/Y$51</f>
        <v>106070.88339134652</v>
      </c>
      <c r="Z39" s="48">
        <f>'[2]CUADRO 2B'!Z39/Z$51</f>
        <v>48119.738009363318</v>
      </c>
      <c r="AA39" s="48">
        <f>'[2]CUADRO 2B'!AA39/AA$51</f>
        <v>54299.071213092669</v>
      </c>
      <c r="AB39" s="48">
        <f>'[2]CUADRO 2B'!AB39/AB$51</f>
        <v>32281.456990733859</v>
      </c>
      <c r="AC39" s="48">
        <f>'[2]CUADRO 2B'!AC39/$AC$51</f>
        <v>5220.6118731899996</v>
      </c>
    </row>
    <row r="40" spans="1:29" x14ac:dyDescent="0.2">
      <c r="B40" s="103" t="s">
        <v>129</v>
      </c>
      <c r="C40" s="48">
        <f>'[2]CUADRO 2B'!C40/C$51</f>
        <v>1801645.3109669345</v>
      </c>
      <c r="D40" s="48">
        <f>'[2]CUADRO 2B'!D40/D$51</f>
        <v>1941932.3287838176</v>
      </c>
      <c r="E40" s="48">
        <f>'[2]CUADRO 2B'!E40/E$51</f>
        <v>1061112.3256284806</v>
      </c>
      <c r="F40" s="48">
        <f>'[2]CUADRO 2B'!F40/F$51</f>
        <v>432309.73767927062</v>
      </c>
      <c r="G40" s="48">
        <f>'[2]CUADRO 2B'!G40/G$51</f>
        <v>97246.881138712415</v>
      </c>
      <c r="H40" s="48">
        <f>'[2]CUADRO 2B'!H40/H$51</f>
        <v>81280.204454229519</v>
      </c>
      <c r="I40" s="48">
        <f>'[2]CUADRO 2B'!I40/I$51</f>
        <v>13363.607925691087</v>
      </c>
      <c r="J40" s="48">
        <f>'[2]CUADRO 2B'!J40/J$51</f>
        <v>0</v>
      </c>
      <c r="K40" s="48">
        <f>'[2]CUADRO 2B'!K40/K$51</f>
        <v>64450.954912592388</v>
      </c>
      <c r="L40" s="48">
        <f>'[2]CUADRO 2B'!L40/L$51</f>
        <v>32778.433592979265</v>
      </c>
      <c r="M40" s="48">
        <f>'[2]CUADRO 2B'!M40/M$51</f>
        <v>0</v>
      </c>
      <c r="N40" s="48">
        <f>'[2]CUADRO 2B'!N40/N$51</f>
        <v>0</v>
      </c>
      <c r="O40" s="48">
        <f>'[2]CUADRO 2B'!O40/O$51</f>
        <v>2471631.7387645212</v>
      </c>
      <c r="P40" s="48">
        <f>'[2]CUADRO 2B'!P40/P$51</f>
        <v>1995583.371418454</v>
      </c>
      <c r="Q40" s="48">
        <f>'[2]CUADRO 2B'!Q40/Q$51</f>
        <v>1223412.5424933471</v>
      </c>
      <c r="R40" s="48">
        <f>'[2]CUADRO 2B'!R40/R$51</f>
        <v>1248127.9643207195</v>
      </c>
      <c r="S40" s="48">
        <f>'[2]CUADRO 2B'!S40/S$51</f>
        <v>1132184.1715274644</v>
      </c>
      <c r="T40" s="48">
        <f>'[2]CUADRO 2B'!T40/T$51</f>
        <v>9079593.8124808464</v>
      </c>
      <c r="U40" s="48">
        <f>'[2]CUADRO 2B'!U40/U$51</f>
        <v>1334303.32742854</v>
      </c>
      <c r="V40" s="48">
        <f>'[2]CUADRO 2B'!V40/V$51</f>
        <v>0</v>
      </c>
      <c r="W40" s="48">
        <f>'[2]CUADRO 2B'!W40/W$51</f>
        <v>0</v>
      </c>
      <c r="X40" s="48">
        <f>'[2]CUADRO 2B'!X40/X$51</f>
        <v>0</v>
      </c>
      <c r="Y40" s="48">
        <f>'[2]CUADRO 2B'!Y40/Y$51</f>
        <v>253448.77799478429</v>
      </c>
      <c r="Z40" s="48">
        <f>'[2]CUADRO 2B'!Z40/Z$51</f>
        <v>323040.07361188612</v>
      </c>
      <c r="AA40" s="48">
        <f>'[2]CUADRO 2B'!AA40/AA$51</f>
        <v>275913.18681414</v>
      </c>
      <c r="AB40" s="48">
        <f>'[2]CUADRO 2B'!AB40/AB$51</f>
        <v>314848.86699644534</v>
      </c>
      <c r="AC40" s="48">
        <f>'[2]CUADRO 2B'!AC40/$AC$51</f>
        <v>131874.01336551999</v>
      </c>
    </row>
    <row r="41" spans="1:29" x14ac:dyDescent="0.2">
      <c r="B41" s="103" t="s">
        <v>130</v>
      </c>
      <c r="C41" s="48">
        <f>'[2]CUADRO 2B'!C41/C$51</f>
        <v>0</v>
      </c>
      <c r="D41" s="48">
        <f>'[2]CUADRO 2B'!D41/D$51</f>
        <v>0</v>
      </c>
      <c r="E41" s="48">
        <f>'[2]CUADRO 2B'!E41/E$51</f>
        <v>0</v>
      </c>
      <c r="F41" s="48">
        <f>'[2]CUADRO 2B'!F41/F$51</f>
        <v>540747.10890773032</v>
      </c>
      <c r="G41" s="48">
        <f>'[2]CUADRO 2B'!G41/G$51</f>
        <v>449508.28111909417</v>
      </c>
      <c r="H41" s="48">
        <f>'[2]CUADRO 2B'!H41/H$51</f>
        <v>695706.00336208055</v>
      </c>
      <c r="I41" s="48">
        <f>'[2]CUADRO 2B'!I41/I$51</f>
        <v>594083.23899035819</v>
      </c>
      <c r="J41" s="48">
        <f>'[2]CUADRO 2B'!J41/J$51</f>
        <v>953991.01613796095</v>
      </c>
      <c r="K41" s="48">
        <f>'[2]CUADRO 2B'!K41/K$51</f>
        <v>1496295.837218083</v>
      </c>
      <c r="L41" s="48">
        <f>'[2]CUADRO 2B'!L41/L$51</f>
        <v>1046855.9370735803</v>
      </c>
      <c r="M41" s="48">
        <f>'[2]CUADRO 2B'!M41/M$51</f>
        <v>1378028.9585833959</v>
      </c>
      <c r="N41" s="48">
        <f>'[2]CUADRO 2B'!N41/N$51</f>
        <v>1207362.9657970243</v>
      </c>
      <c r="O41" s="48">
        <f>'[2]CUADRO 2B'!O41/O$51</f>
        <v>0</v>
      </c>
      <c r="P41" s="48">
        <f>'[2]CUADRO 2B'!P41/P$51</f>
        <v>0</v>
      </c>
      <c r="Q41" s="48">
        <f>'[2]CUADRO 2B'!Q41/Q$51</f>
        <v>0</v>
      </c>
      <c r="R41" s="48">
        <f>'[2]CUADRO 2B'!R41/R$51</f>
        <v>0</v>
      </c>
      <c r="S41" s="48">
        <f>'[2]CUADRO 2B'!S41/S$51</f>
        <v>0</v>
      </c>
      <c r="T41" s="48">
        <f>'[2]CUADRO 2B'!T41/T$51</f>
        <v>0</v>
      </c>
      <c r="U41" s="48">
        <f>'[2]CUADRO 2B'!U41/U$51</f>
        <v>0</v>
      </c>
      <c r="V41" s="48">
        <f>'[2]CUADRO 2B'!V41/V$51</f>
        <v>0</v>
      </c>
      <c r="W41" s="48">
        <f>'[2]CUADRO 2B'!W41/W$51</f>
        <v>0</v>
      </c>
      <c r="X41" s="48">
        <f>'[2]CUADRO 2B'!X41/X$51</f>
        <v>0</v>
      </c>
      <c r="Y41" s="48">
        <f>'[2]CUADRO 2B'!Y41/Y$51</f>
        <v>213080.00011639981</v>
      </c>
      <c r="Z41" s="48">
        <f>'[2]CUADRO 2B'!Z41/Z$51</f>
        <v>420351.78270253976</v>
      </c>
      <c r="AA41" s="48">
        <f>'[2]CUADRO 2B'!AA41/AA$51</f>
        <v>854608.51864214323</v>
      </c>
      <c r="AB41" s="48">
        <f>'[2]CUADRO 2B'!AB41/AB$51</f>
        <v>322813.57888117887</v>
      </c>
      <c r="AC41" s="48">
        <f>'[2]CUADRO 2B'!AC41/$AC$51</f>
        <v>90682.870576589994</v>
      </c>
    </row>
    <row r="42" spans="1:29" x14ac:dyDescent="0.2">
      <c r="B42" s="103" t="s">
        <v>131</v>
      </c>
      <c r="C42" s="48">
        <f>'[2]CUADRO 2B'!C42/C$51</f>
        <v>0</v>
      </c>
      <c r="D42" s="48">
        <f>'[2]CUADRO 2B'!D42/D$51</f>
        <v>0</v>
      </c>
      <c r="E42" s="48">
        <f>'[2]CUADRO 2B'!E42/E$51</f>
        <v>0</v>
      </c>
      <c r="F42" s="48">
        <f>'[2]CUADRO 2B'!F42/F$51</f>
        <v>0</v>
      </c>
      <c r="G42" s="48">
        <f>'[2]CUADRO 2B'!G42/G$51</f>
        <v>0</v>
      </c>
      <c r="H42" s="48">
        <f>'[2]CUADRO 2B'!H42/H$51</f>
        <v>0</v>
      </c>
      <c r="I42" s="48">
        <f>'[2]CUADRO 2B'!I42/I$51</f>
        <v>0</v>
      </c>
      <c r="J42" s="48">
        <f>'[2]CUADRO 2B'!J42/J$51</f>
        <v>0</v>
      </c>
      <c r="K42" s="48">
        <f>'[2]CUADRO 2B'!K42/K$51</f>
        <v>0</v>
      </c>
      <c r="L42" s="48">
        <f>'[2]CUADRO 2B'!L42/L$51</f>
        <v>0</v>
      </c>
      <c r="M42" s="48">
        <f>'[2]CUADRO 2B'!M42/M$51</f>
        <v>0</v>
      </c>
      <c r="N42" s="48">
        <f>'[2]CUADRO 2B'!N42/N$51</f>
        <v>0</v>
      </c>
      <c r="O42" s="48">
        <f>'[2]CUADRO 2B'!O42/O$51</f>
        <v>0</v>
      </c>
      <c r="P42" s="48">
        <f>'[2]CUADRO 2B'!P42/P$51</f>
        <v>0</v>
      </c>
      <c r="Q42" s="48">
        <f>'[2]CUADRO 2B'!Q42/Q$51</f>
        <v>0</v>
      </c>
      <c r="R42" s="48">
        <f>'[2]CUADRO 2B'!R42/R$51</f>
        <v>0</v>
      </c>
      <c r="S42" s="48">
        <f>'[2]CUADRO 2B'!S42/S$51</f>
        <v>0</v>
      </c>
      <c r="T42" s="48">
        <f>'[2]CUADRO 2B'!T42/T$51</f>
        <v>0</v>
      </c>
      <c r="U42" s="48">
        <f>'[2]CUADRO 2B'!U42/U$51</f>
        <v>0</v>
      </c>
      <c r="V42" s="48">
        <f>'[2]CUADRO 2B'!V42/V$51</f>
        <v>0</v>
      </c>
      <c r="W42" s="48">
        <f>'[2]CUADRO 2B'!W42/W$51</f>
        <v>0</v>
      </c>
      <c r="X42" s="48">
        <f>'[2]CUADRO 2B'!X42/X$51</f>
        <v>0</v>
      </c>
      <c r="Y42" s="48">
        <f>'[2]CUADRO 2B'!Y42/Y$51</f>
        <v>35373.476456987715</v>
      </c>
      <c r="Z42" s="48">
        <f>'[2]CUADRO 2B'!Z42/Z$51</f>
        <v>23833.262884801265</v>
      </c>
      <c r="AA42" s="48">
        <f>'[2]CUADRO 2B'!AA42/AA$51</f>
        <v>31706.283623118194</v>
      </c>
      <c r="AB42" s="48">
        <f>'[2]CUADRO 2B'!AB42/AB$51</f>
        <v>45103.021652600197</v>
      </c>
      <c r="AC42" s="48">
        <f>'[2]CUADRO 2B'!AC42/$AC$51</f>
        <v>34203.650868769997</v>
      </c>
    </row>
    <row r="43" spans="1:29" x14ac:dyDescent="0.2">
      <c r="B43" s="103" t="s">
        <v>132</v>
      </c>
      <c r="C43" s="48">
        <f>'[2]CUADRO 2B'!C43/C$51</f>
        <v>0</v>
      </c>
      <c r="D43" s="48">
        <f>'[2]CUADRO 2B'!D43/D$51</f>
        <v>0</v>
      </c>
      <c r="E43" s="48">
        <f>'[2]CUADRO 2B'!E43/E$51</f>
        <v>0</v>
      </c>
      <c r="F43" s="48">
        <f>'[2]CUADRO 2B'!F43/F$51</f>
        <v>0</v>
      </c>
      <c r="G43" s="48">
        <f>'[2]CUADRO 2B'!G43/G$51</f>
        <v>0</v>
      </c>
      <c r="H43" s="48">
        <f>'[2]CUADRO 2B'!H43/H$51</f>
        <v>0</v>
      </c>
      <c r="I43" s="48">
        <f>'[2]CUADRO 2B'!I43/I$51</f>
        <v>0</v>
      </c>
      <c r="J43" s="48">
        <f>'[2]CUADRO 2B'!J43/J$51</f>
        <v>0</v>
      </c>
      <c r="K43" s="48">
        <f>'[2]CUADRO 2B'!K43/K$51</f>
        <v>0</v>
      </c>
      <c r="L43" s="48">
        <f>'[2]CUADRO 2B'!L43/L$51</f>
        <v>0</v>
      </c>
      <c r="M43" s="48">
        <f>'[2]CUADRO 2B'!M43/M$51</f>
        <v>0</v>
      </c>
      <c r="N43" s="48">
        <f>'[2]CUADRO 2B'!N43/N$51</f>
        <v>0</v>
      </c>
      <c r="O43" s="48">
        <f>'[2]CUADRO 2B'!O43/O$51</f>
        <v>0</v>
      </c>
      <c r="P43" s="48">
        <f>'[2]CUADRO 2B'!P43/P$51</f>
        <v>0</v>
      </c>
      <c r="Q43" s="48">
        <f>'[2]CUADRO 2B'!Q43/Q$51</f>
        <v>0</v>
      </c>
      <c r="R43" s="48">
        <f>'[2]CUADRO 2B'!R43/R$51</f>
        <v>0</v>
      </c>
      <c r="S43" s="48">
        <f>'[2]CUADRO 2B'!S43/S$51</f>
        <v>0</v>
      </c>
      <c r="T43" s="48">
        <f>'[2]CUADRO 2B'!T43/T$51</f>
        <v>0</v>
      </c>
      <c r="U43" s="48">
        <f>'[2]CUADRO 2B'!U43/U$51</f>
        <v>0</v>
      </c>
      <c r="V43" s="48">
        <f>'[2]CUADRO 2B'!V43/V$51</f>
        <v>0</v>
      </c>
      <c r="W43" s="48">
        <f>'[2]CUADRO 2B'!W43/W$51</f>
        <v>0</v>
      </c>
      <c r="X43" s="48">
        <f>'[2]CUADRO 2B'!X43/X$51</f>
        <v>0</v>
      </c>
      <c r="Y43" s="48">
        <f>'[2]CUADRO 2B'!Y43/Y$51</f>
        <v>785920.6395084071</v>
      </c>
      <c r="Z43" s="48">
        <f>'[2]CUADRO 2B'!Z43/Z$51</f>
        <v>681414.911201415</v>
      </c>
      <c r="AA43" s="48">
        <f>'[2]CUADRO 2B'!AA43/AA$51</f>
        <v>622743.5225210276</v>
      </c>
      <c r="AB43" s="48">
        <f>'[2]CUADRO 2B'!AB43/AB$51</f>
        <v>106071.57111587495</v>
      </c>
      <c r="AC43" s="48">
        <f>'[2]CUADRO 2B'!AC43/$AC$51</f>
        <v>32064.339747680002</v>
      </c>
    </row>
    <row r="44" spans="1:29" x14ac:dyDescent="0.2">
      <c r="B44" s="107" t="s">
        <v>329</v>
      </c>
      <c r="C44" s="46">
        <f>'[2]CUADRO 2B'!C44/C$51</f>
        <v>75110538.448470369</v>
      </c>
      <c r="D44" s="46">
        <f>'[2]CUADRO 2B'!D44/D$51</f>
        <v>87924662.890656143</v>
      </c>
      <c r="E44" s="46">
        <f>'[2]CUADRO 2B'!E44/E$51</f>
        <v>88863858.510216832</v>
      </c>
      <c r="F44" s="46">
        <f>'[2]CUADRO 2B'!F44/F$51</f>
        <v>96430872.2086474</v>
      </c>
      <c r="G44" s="46">
        <f>'[2]CUADRO 2B'!G44/G$51</f>
        <v>106500307.97865874</v>
      </c>
      <c r="H44" s="46">
        <f>'[2]CUADRO 2B'!H44/H$51</f>
        <v>117098672.84048215</v>
      </c>
      <c r="I44" s="46">
        <f>'[2]CUADRO 2B'!I44/I$51</f>
        <v>135611566.17370084</v>
      </c>
      <c r="J44" s="46">
        <f>'[2]CUADRO 2B'!J44/J$51</f>
        <v>143929662.38540474</v>
      </c>
      <c r="K44" s="46">
        <f>'[2]CUADRO 2B'!K44/K$51</f>
        <v>150410327.71048674</v>
      </c>
      <c r="L44" s="46">
        <f>'[2]CUADRO 2B'!L44/L$51</f>
        <v>148877453.40529969</v>
      </c>
      <c r="M44" s="46">
        <f>'[2]CUADRO 2B'!M44/M$51</f>
        <v>149312560.58232513</v>
      </c>
      <c r="N44" s="46">
        <f>'[2]CUADRO 2B'!N44/N$51</f>
        <v>179331291.01511627</v>
      </c>
      <c r="O44" s="46">
        <f>'[2]CUADRO 2B'!O44/O$51</f>
        <v>199555335.81855839</v>
      </c>
      <c r="P44" s="46">
        <f>'[2]CUADRO 2B'!P44/P$51</f>
        <v>200510358.54435611</v>
      </c>
      <c r="Q44" s="46">
        <f>'[2]CUADRO 2B'!Q44/Q$51</f>
        <v>188726493.74860749</v>
      </c>
      <c r="R44" s="46">
        <f>'[2]CUADRO 2B'!R44/R$51</f>
        <v>196209294.69183961</v>
      </c>
      <c r="S44" s="46">
        <f>'[2]CUADRO 2B'!S44/S$51</f>
        <v>189272691.46448722</v>
      </c>
      <c r="T44" s="46">
        <f>'[2]CUADRO 2B'!T44/T$51</f>
        <v>213840361.95619288</v>
      </c>
      <c r="U44" s="46">
        <f>'[2]CUADRO 2B'!U44/U$51</f>
        <v>214150899.23085174</v>
      </c>
      <c r="V44" s="46">
        <f>'[2]CUADRO 2B'!V44/V$51</f>
        <v>237983302.69107664</v>
      </c>
      <c r="W44" s="46">
        <f>'[2]CUADRO 2B'!W44/W$51</f>
        <v>202897472.03767473</v>
      </c>
      <c r="X44" s="46">
        <f>'[2]CUADRO 2B'!X44/X$51</f>
        <v>235443687.35534406</v>
      </c>
      <c r="Y44" s="46">
        <f>'[2]CUADRO 2B'!Y44/Y$51</f>
        <v>273260603.29854786</v>
      </c>
      <c r="Z44" s="46">
        <f>'[2]CUADRO 2B'!Z44/Z$51</f>
        <v>309720794.98230702</v>
      </c>
      <c r="AA44" s="46">
        <f>'[2]CUADRO 2B'!AA44/AA$51</f>
        <v>275460692.13049608</v>
      </c>
      <c r="AB44" s="46">
        <f>'[2]CUADRO 2B'!AB44/AB$51</f>
        <v>289148175.2247116</v>
      </c>
      <c r="AC44" s="46">
        <f>'[2]CUADRO 2B'!AC44/$AC$51</f>
        <v>129703863.871676</v>
      </c>
    </row>
    <row r="45" spans="1:29" s="44" customFormat="1" x14ac:dyDescent="0.2">
      <c r="B45" s="115" t="s">
        <v>373</v>
      </c>
      <c r="C45" s="116"/>
      <c r="D45" s="117">
        <f>(D44/C44)-100%</f>
        <v>0.17060354920737142</v>
      </c>
      <c r="E45" s="117">
        <f>(E44/D44)-100%</f>
        <v>1.0681822240577565E-2</v>
      </c>
      <c r="F45" s="117">
        <f t="shared" ref="F45:AC45" si="0">(F44/E44)-100%</f>
        <v>8.5152882457389278E-2</v>
      </c>
      <c r="G45" s="117">
        <f t="shared" si="0"/>
        <v>0.10442128686987395</v>
      </c>
      <c r="H45" s="117">
        <f t="shared" si="0"/>
        <v>9.9514875242869616E-2</v>
      </c>
      <c r="I45" s="117">
        <f t="shared" si="0"/>
        <v>0.15809652564071253</v>
      </c>
      <c r="J45" s="117">
        <f t="shared" si="0"/>
        <v>6.1337660543271832E-2</v>
      </c>
      <c r="K45" s="117">
        <f t="shared" si="0"/>
        <v>4.502661381730011E-2</v>
      </c>
      <c r="L45" s="117">
        <f t="shared" si="0"/>
        <v>-1.0191283594152889E-2</v>
      </c>
      <c r="M45" s="117">
        <f t="shared" si="0"/>
        <v>2.9225861073867154E-3</v>
      </c>
      <c r="N45" s="117">
        <f t="shared" si="0"/>
        <v>0.20104625033364143</v>
      </c>
      <c r="O45" s="117">
        <f t="shared" si="0"/>
        <v>0.1127747683572824</v>
      </c>
      <c r="P45" s="117">
        <f t="shared" si="0"/>
        <v>4.7857538956814771E-3</v>
      </c>
      <c r="Q45" s="117">
        <f t="shared" si="0"/>
        <v>-5.8769356761894431E-2</v>
      </c>
      <c r="R45" s="117">
        <f t="shared" si="0"/>
        <v>3.96489162417204E-2</v>
      </c>
      <c r="S45" s="117">
        <f>(S44/R44)-100%</f>
        <v>-3.5353081709237122E-2</v>
      </c>
      <c r="T45" s="117">
        <f t="shared" si="0"/>
        <v>0.12980039699131773</v>
      </c>
      <c r="U45" s="117">
        <f t="shared" si="0"/>
        <v>1.4521920549426248E-3</v>
      </c>
      <c r="V45" s="117">
        <f t="shared" si="0"/>
        <v>0.1112878981401515</v>
      </c>
      <c r="W45" s="117">
        <f t="shared" si="0"/>
        <v>-0.14742979972400172</v>
      </c>
      <c r="X45" s="117">
        <f t="shared" si="0"/>
        <v>0.16040719970934902</v>
      </c>
      <c r="Y45" s="117">
        <f t="shared" si="0"/>
        <v>0.16061979137341886</v>
      </c>
      <c r="Z45" s="117">
        <f t="shared" si="0"/>
        <v>0.13342644802670289</v>
      </c>
      <c r="AA45" s="117">
        <f t="shared" si="0"/>
        <v>-0.11061608844755821</v>
      </c>
      <c r="AB45" s="117">
        <f t="shared" si="0"/>
        <v>4.9689423882414596E-2</v>
      </c>
      <c r="AC45" s="117">
        <f t="shared" si="0"/>
        <v>-0.5514276935316067</v>
      </c>
    </row>
    <row r="46" spans="1:29" x14ac:dyDescent="0.2">
      <c r="B46" s="3" t="s">
        <v>384</v>
      </c>
    </row>
    <row r="47" spans="1:29" x14ac:dyDescent="0.2">
      <c r="B47" s="3" t="str">
        <f>+'CUADRO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</row>
    <row r="48" spans="1:29" x14ac:dyDescent="0.2">
      <c r="B48" s="3" t="str">
        <f>'[2]CUADRO 2B'!B48</f>
        <v>Nota 2/: El Impuesto sobre las Ventas solo incluye el IVA Interno</v>
      </c>
    </row>
    <row r="49" spans="2:29" x14ac:dyDescent="0.2">
      <c r="B49" s="3" t="str">
        <f>'[2]CUADRO 2B'!B49</f>
        <v>Nota 3/: Información a mayo de 2026</v>
      </c>
    </row>
    <row r="50" spans="2:29" x14ac:dyDescent="0.2">
      <c r="B50" s="3" t="str">
        <f>'[2]CUADRO 2B'!B50</f>
        <v>Nota 4/: El Impuesto sobre Aduanas y Recargos incluye el IVA Externo y Aranceles.</v>
      </c>
    </row>
    <row r="51" spans="2:29" hidden="1" x14ac:dyDescent="0.2">
      <c r="B51" s="3">
        <f>'[2]CUADRO 2B'!B51</f>
        <v>0</v>
      </c>
      <c r="C51" s="75">
        <f>'CUADRO 2A'!C51</f>
        <v>0.26795890219979607</v>
      </c>
      <c r="D51" s="75">
        <f>'CUADRO 2A'!D51</f>
        <v>0.28845321366125209</v>
      </c>
      <c r="E51" s="75">
        <f>'CUADRO 2A'!E51</f>
        <v>0.30862140200845395</v>
      </c>
      <c r="F51" s="75">
        <f>'CUADRO 2A'!F51</f>
        <v>0.32865513379069061</v>
      </c>
      <c r="G51" s="75">
        <f>'CUADRO 2A'!G51</f>
        <v>0.34672125005125309</v>
      </c>
      <c r="H51" s="75">
        <f>'CUADRO 2A'!H51</f>
        <v>0.36355514027576163</v>
      </c>
      <c r="I51" s="75">
        <f>'CUADRO 2A'!I51</f>
        <v>0.37983495170055293</v>
      </c>
      <c r="J51" s="75">
        <f>'CUADRO 2A'!J51</f>
        <v>0.40146450575151543</v>
      </c>
      <c r="K51" s="75">
        <f>'CUADRO 2A'!K51</f>
        <v>0.4322743828871124</v>
      </c>
      <c r="L51" s="75">
        <f>'CUADRO 2A'!L51</f>
        <v>0.44092768606569727</v>
      </c>
      <c r="M51" s="75">
        <f>'CUADRO 2A'!M51</f>
        <v>0.45491048281992202</v>
      </c>
      <c r="N51" s="75">
        <f>'CUADRO 2A'!N51</f>
        <v>0.4718635643771899</v>
      </c>
      <c r="O51" s="75">
        <f>'CUADRO 2A'!O51</f>
        <v>0.48337703534799331</v>
      </c>
      <c r="P51" s="75">
        <f>'CUADRO 2A'!P51</f>
        <v>0.49275454983374445</v>
      </c>
      <c r="Q51" s="75">
        <f>'CUADRO 2A'!Q51</f>
        <v>0.51078936635765948</v>
      </c>
      <c r="R51" s="75">
        <f>'CUADRO 2A'!R51</f>
        <v>0.54536980646007305</v>
      </c>
      <c r="S51" s="75">
        <f>'CUADRO 2A'!S51</f>
        <v>0.57672857033152736</v>
      </c>
      <c r="T51" s="75">
        <f>'CUADRO 2A'!T51</f>
        <v>0.60031676885808682</v>
      </c>
      <c r="U51" s="75">
        <f>'CUADRO 2A'!U51</f>
        <v>0.61940684210777397</v>
      </c>
      <c r="V51" s="75">
        <f>'CUADRO 2A'!V51</f>
        <v>0.64294430210786935</v>
      </c>
      <c r="W51" s="75">
        <f>'CUADRO 2A'!W51</f>
        <v>0.65329570537180603</v>
      </c>
      <c r="X51" s="75">
        <f>'CUADRO 2A'!X51</f>
        <v>0.69001092401370157</v>
      </c>
      <c r="Y51" s="75">
        <f>'CUADRO 2A'!Y51</f>
        <v>0.78054035724429915</v>
      </c>
      <c r="Z51" s="75">
        <f>'CUADRO 2A'!Z51</f>
        <v>0.85297450239657013</v>
      </c>
      <c r="AA51" s="75">
        <f>'CUADRO 2A'!AA51</f>
        <v>0.89732917652119182</v>
      </c>
      <c r="AB51" s="75">
        <f>'CUADRO 2A'!AB51</f>
        <v>0.94310211786038411</v>
      </c>
      <c r="AC51" s="75">
        <f>'CUADRO 2A'!AC51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9" width="10.7109375" style="3" bestFit="1" customWidth="1"/>
    <col min="30" max="16384" width="11.42578125" style="3"/>
  </cols>
  <sheetData>
    <row r="1" spans="1:30" s="76" customFormat="1" x14ac:dyDescent="0.25"/>
    <row r="2" spans="1:30" s="76" customFormat="1" ht="15" customHeight="1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6.5" customHeight="1" x14ac:dyDescent="0.25">
      <c r="A3" s="77"/>
    </row>
    <row r="4" spans="1:30" s="76" customFormat="1" ht="20.25" customHeight="1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344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105" t="s">
        <v>134</v>
      </c>
      <c r="C10" s="48">
        <f>'[2]CUADRO 3A'!C10/C$26</f>
        <v>9357808.1542159282</v>
      </c>
      <c r="D10" s="48">
        <f>'[2]CUADRO 3A'!D10/D$26</f>
        <v>2903961.7529923273</v>
      </c>
      <c r="E10" s="48">
        <f>'[2]CUADRO 3A'!E10/E$26</f>
        <v>0</v>
      </c>
      <c r="F10" s="48">
        <f>'[2]CUADRO 3A'!F10/F$26</f>
        <v>0</v>
      </c>
      <c r="G10" s="48">
        <f>'[2]CUADRO 3A'!G10/G$26</f>
        <v>865248.38023528515</v>
      </c>
      <c r="H10" s="48">
        <f>'[2]CUADRO 3A'!H10/H$26</f>
        <v>1182764.1872257369</v>
      </c>
      <c r="I10" s="48">
        <f>'[2]CUADRO 3A'!I10/I$26</f>
        <v>2632722.437792826</v>
      </c>
      <c r="J10" s="48">
        <f>'[2]CUADRO 3A'!J10/J$26</f>
        <v>958988.88814418367</v>
      </c>
      <c r="K10" s="48">
        <f>'[2]CUADRO 3A'!K10/K$26</f>
        <v>1295473.4820505034</v>
      </c>
      <c r="L10" s="48">
        <f>'[2]CUADRO 3A'!L10/L$26</f>
        <v>7014755.702002232</v>
      </c>
      <c r="M10" s="48">
        <f>'[2]CUADRO 3A'!M10/M$26</f>
        <v>3077528.5531377723</v>
      </c>
      <c r="N10" s="48">
        <f>'[2]CUADRO 3A'!N10/N$26</f>
        <v>5858023.9962444156</v>
      </c>
      <c r="O10" s="48">
        <f>'[2]CUADRO 3A'!O10/O$26</f>
        <v>10579733.057277584</v>
      </c>
      <c r="P10" s="48">
        <f>'[2]CUADRO 3A'!P10/P$26</f>
        <v>3186170.6732646478</v>
      </c>
      <c r="Q10" s="48">
        <f>'[2]CUADRO 3A'!Q10/Q$26</f>
        <v>0</v>
      </c>
      <c r="R10" s="48">
        <f>'[2]CUADRO 3A'!R10/R$26</f>
        <v>0</v>
      </c>
      <c r="S10" s="48">
        <f>'[2]CUADRO 3A'!S10/S$26</f>
        <v>0</v>
      </c>
      <c r="T10" s="48">
        <f>'[2]CUADRO 3A'!T10/T$26</f>
        <v>1080429.5892546144</v>
      </c>
      <c r="U10" s="48">
        <f>'[2]CUADRO 3A'!U10/U$26</f>
        <v>0</v>
      </c>
      <c r="V10" s="48">
        <f>'[2]CUADRO 3A'!V10/V$26</f>
        <v>3888361.7007007319</v>
      </c>
      <c r="W10" s="48">
        <f>'[2]CUADRO 3A'!W10/W$26</f>
        <v>535745.14132280531</v>
      </c>
      <c r="X10" s="48">
        <f>'[2]CUADRO 3A'!X10/X$26</f>
        <v>20289533.850513361</v>
      </c>
      <c r="Y10" s="48">
        <f>'[2]CUADRO 3A'!Y10/Y$26</f>
        <v>9096262.5239091776</v>
      </c>
      <c r="Z10" s="48">
        <f>'[2]CUADRO 3A'!Z10/Z$26</f>
        <v>0</v>
      </c>
      <c r="AA10" s="48">
        <f>'[2]CUADRO 3A'!AA10/AA$26</f>
        <v>0</v>
      </c>
      <c r="AB10" s="48">
        <f>'[2]CUADRO 3A'!AB10/AB$26</f>
        <v>0</v>
      </c>
      <c r="AC10" s="48">
        <f>'[2]CUADRO 3A'!AC10/AC$26</f>
        <v>0</v>
      </c>
    </row>
    <row r="11" spans="1:30" x14ac:dyDescent="0.2">
      <c r="B11" s="106" t="s">
        <v>135</v>
      </c>
      <c r="C11" s="48">
        <f>'[2]CUADRO 3A'!C11/C$26</f>
        <v>5615643.3085847497</v>
      </c>
      <c r="D11" s="48">
        <f>'[2]CUADRO 3A'!D11/D$26</f>
        <v>6572504.3445916399</v>
      </c>
      <c r="E11" s="48">
        <f>'[2]CUADRO 3A'!E11/E$26</f>
        <v>8820547.7075936273</v>
      </c>
      <c r="F11" s="48">
        <f>'[2]CUADRO 3A'!F11/F$26</f>
        <v>6056111.088371438</v>
      </c>
      <c r="G11" s="48">
        <f>'[2]CUADRO 3A'!G11/G$26</f>
        <v>8237433.931660682</v>
      </c>
      <c r="H11" s="48">
        <f>'[2]CUADRO 3A'!H11/H$26</f>
        <v>6227173.6779262275</v>
      </c>
      <c r="I11" s="48">
        <f>'[2]CUADRO 3A'!I11/I$26</f>
        <v>7067803.9947951743</v>
      </c>
      <c r="J11" s="48">
        <f>'[2]CUADRO 3A'!J11/J$26</f>
        <v>18401170.948279068</v>
      </c>
      <c r="K11" s="48">
        <f>'[2]CUADRO 3A'!K11/K$26</f>
        <v>13604784.907033946</v>
      </c>
      <c r="L11" s="48">
        <f>'[2]CUADRO 3A'!L11/L$26</f>
        <v>21727496.674025051</v>
      </c>
      <c r="M11" s="48">
        <f>'[2]CUADRO 3A'!M11/M$26</f>
        <v>11012320.822736628</v>
      </c>
      <c r="N11" s="48">
        <f>'[2]CUADRO 3A'!N11/N$26</f>
        <v>14705628.549722448</v>
      </c>
      <c r="O11" s="48">
        <f>'[2]CUADRO 3A'!O11/O$26</f>
        <v>14055644.97930426</v>
      </c>
      <c r="P11" s="48">
        <f>'[2]CUADRO 3A'!P11/P$26</f>
        <v>26015526.847722106</v>
      </c>
      <c r="Q11" s="48">
        <f>'[2]CUADRO 3A'!Q11/Q$26</f>
        <v>26608094.786981847</v>
      </c>
      <c r="R11" s="48">
        <f>'[2]CUADRO 3A'!R11/R$26</f>
        <v>17514080.41909134</v>
      </c>
      <c r="S11" s="48">
        <f>'[2]CUADRO 3A'!S11/S$26</f>
        <v>6309205.1063472126</v>
      </c>
      <c r="T11" s="48">
        <f>'[2]CUADRO 3A'!T11/T$26</f>
        <v>3421060.5242737997</v>
      </c>
      <c r="U11" s="48">
        <f>'[2]CUADRO 3A'!U11/U$26</f>
        <v>4825003.3091787994</v>
      </c>
      <c r="V11" s="48">
        <f>'[2]CUADRO 3A'!V11/V$26</f>
        <v>13531976.826199969</v>
      </c>
      <c r="W11" s="48">
        <f>'[2]CUADRO 3A'!W11/W$26</f>
        <v>17512774.36116872</v>
      </c>
      <c r="X11" s="48">
        <f>'[2]CUADRO 3A'!X11/X$26</f>
        <v>12465089.269165263</v>
      </c>
      <c r="Y11" s="48">
        <f>'[2]CUADRO 3A'!Y11/Y$26</f>
        <v>12763629.88951109</v>
      </c>
      <c r="Z11" s="48">
        <f>'[2]CUADRO 3A'!Z11/Z$26</f>
        <v>33237033.728727084</v>
      </c>
      <c r="AA11" s="48">
        <f>'[2]CUADRO 3A'!AA11/AA$26</f>
        <v>32863543.298229709</v>
      </c>
      <c r="AB11" s="48">
        <f>'[2]CUADRO 3A'!AB11/AB$26</f>
        <v>20703994.393926922</v>
      </c>
      <c r="AC11" s="48">
        <f>'[2]CUADRO 3A'!AC11/AC$26</f>
        <v>20437986.337319002</v>
      </c>
    </row>
    <row r="12" spans="1:30" x14ac:dyDescent="0.2">
      <c r="B12" s="106" t="s">
        <v>136</v>
      </c>
      <c r="C12" s="48">
        <f>'[2]CUADRO 3A'!C12/C$26</f>
        <v>0</v>
      </c>
      <c r="D12" s="48">
        <f>'[2]CUADRO 3A'!D12/D$26</f>
        <v>0</v>
      </c>
      <c r="E12" s="48">
        <f>'[2]CUADRO 3A'!E12/E$26</f>
        <v>0</v>
      </c>
      <c r="F12" s="48">
        <f>'[2]CUADRO 3A'!F12/F$26</f>
        <v>0</v>
      </c>
      <c r="G12" s="48">
        <f>'[2]CUADRO 3A'!G12/G$26</f>
        <v>3749409.6476862356</v>
      </c>
      <c r="H12" s="48">
        <f>'[2]CUADRO 3A'!H12/H$26</f>
        <v>3575798.7055661813</v>
      </c>
      <c r="I12" s="48">
        <f>'[2]CUADRO 3A'!I12/I$26</f>
        <v>1303197.6067074488</v>
      </c>
      <c r="J12" s="48">
        <f>'[2]CUADRO 3A'!J12/J$26</f>
        <v>1260385.3958466414</v>
      </c>
      <c r="K12" s="48">
        <f>'[2]CUADRO 3A'!K12/K$26</f>
        <v>0</v>
      </c>
      <c r="L12" s="48">
        <f>'[2]CUADRO 3A'!L12/L$26</f>
        <v>0</v>
      </c>
      <c r="M12" s="48">
        <f>'[2]CUADRO 3A'!M12/M$26</f>
        <v>0</v>
      </c>
      <c r="N12" s="48">
        <f>'[2]CUADRO 3A'!N12/N$26</f>
        <v>0</v>
      </c>
      <c r="O12" s="48">
        <f>'[2]CUADRO 3A'!O12/O$26</f>
        <v>0</v>
      </c>
      <c r="P12" s="48">
        <f>'[2]CUADRO 3A'!P12/P$26</f>
        <v>0</v>
      </c>
      <c r="Q12" s="48">
        <f>'[2]CUADRO 3A'!Q12/Q$26</f>
        <v>0</v>
      </c>
      <c r="R12" s="48">
        <f>'[2]CUADRO 3A'!R12/R$26</f>
        <v>0</v>
      </c>
      <c r="S12" s="48">
        <f>'[2]CUADRO 3A'!S12/S$26</f>
        <v>0</v>
      </c>
      <c r="T12" s="48">
        <f>'[2]CUADRO 3A'!T12/T$26</f>
        <v>0</v>
      </c>
      <c r="U12" s="48">
        <f>'[2]CUADRO 3A'!U12/U$26</f>
        <v>0</v>
      </c>
      <c r="V12" s="48">
        <f>'[2]CUADRO 3A'!V12/V$26</f>
        <v>0</v>
      </c>
      <c r="W12" s="48">
        <f>'[2]CUADRO 3A'!W12/W$26</f>
        <v>0</v>
      </c>
      <c r="X12" s="48">
        <f>'[2]CUADRO 3A'!X12/X$26</f>
        <v>0</v>
      </c>
      <c r="Y12" s="48">
        <f>'[2]CUADRO 3A'!Y12/Y$26</f>
        <v>0</v>
      </c>
      <c r="Z12" s="48">
        <f>'[2]CUADRO 3A'!Z12/Z$26</f>
        <v>0</v>
      </c>
      <c r="AA12" s="48">
        <f>'[2]CUADRO 3A'!AA12/AA$26</f>
        <v>0</v>
      </c>
      <c r="AB12" s="48">
        <f>'[2]CUADRO 3A'!AB12/AB$26</f>
        <v>0</v>
      </c>
      <c r="AC12" s="48">
        <f>'[2]CUADRO 3A'!AC12/AC$26</f>
        <v>0</v>
      </c>
    </row>
    <row r="13" spans="1:30" x14ac:dyDescent="0.2">
      <c r="B13" s="106" t="s">
        <v>137</v>
      </c>
      <c r="C13" s="48">
        <f>'[2]CUADRO 3A'!C13/C$26</f>
        <v>1845421.0550216844</v>
      </c>
      <c r="D13" s="48">
        <f>'[2]CUADRO 3A'!D13/D$26</f>
        <v>2354430.3472297532</v>
      </c>
      <c r="E13" s="48">
        <f>'[2]CUADRO 3A'!E13/E$26</f>
        <v>2734725.4419409344</v>
      </c>
      <c r="F13" s="48">
        <f>'[2]CUADRO 3A'!F13/F$26</f>
        <v>2097423.4969322295</v>
      </c>
      <c r="G13" s="48">
        <f>'[2]CUADRO 3A'!G13/G$26</f>
        <v>1994158.7129366694</v>
      </c>
      <c r="H13" s="48">
        <f>'[2]CUADRO 3A'!H13/H$26</f>
        <v>1728890.4222980822</v>
      </c>
      <c r="I13" s="48">
        <f>'[2]CUADRO 3A'!I13/I$26</f>
        <v>1470913.2972640726</v>
      </c>
      <c r="J13" s="48">
        <f>'[2]CUADRO 3A'!J13/J$26</f>
        <v>1399874.6886676135</v>
      </c>
      <c r="K13" s="48">
        <f>'[2]CUADRO 3A'!K13/K$26</f>
        <v>1452940.5971392456</v>
      </c>
      <c r="L13" s="48">
        <f>'[2]CUADRO 3A'!L13/L$26</f>
        <v>1527354.1979050438</v>
      </c>
      <c r="M13" s="48">
        <f>'[2]CUADRO 3A'!M13/M$26</f>
        <v>1799282.8042654959</v>
      </c>
      <c r="N13" s="48">
        <f>'[2]CUADRO 3A'!N13/N$26</f>
        <v>1227751.1976320017</v>
      </c>
      <c r="O13" s="48">
        <f>'[2]CUADRO 3A'!O13/O$26</f>
        <v>1164271.2806884616</v>
      </c>
      <c r="P13" s="48">
        <f>'[2]CUADRO 3A'!P13/P$26</f>
        <v>1330598.5321499708</v>
      </c>
      <c r="Q13" s="48">
        <f>'[2]CUADRO 3A'!Q13/Q$26</f>
        <v>1756135.7679887593</v>
      </c>
      <c r="R13" s="48">
        <f>'[2]CUADRO 3A'!R13/R$26</f>
        <v>1684473.558866255</v>
      </c>
      <c r="S13" s="48">
        <f>'[2]CUADRO 3A'!S13/S$26</f>
        <v>874994.07166514313</v>
      </c>
      <c r="T13" s="48">
        <f>'[2]CUADRO 3A'!T13/T$26</f>
        <v>2861822.4396229223</v>
      </c>
      <c r="U13" s="48">
        <f>'[2]CUADRO 3A'!U13/U$26</f>
        <v>3117340.5717191477</v>
      </c>
      <c r="V13" s="48">
        <f>'[2]CUADRO 3A'!V13/V$26</f>
        <v>4298873.6398557946</v>
      </c>
      <c r="W13" s="48">
        <f>'[2]CUADRO 3A'!W13/W$26</f>
        <v>3110042.7416902538</v>
      </c>
      <c r="X13" s="48">
        <f>'[2]CUADRO 3A'!X13/X$26</f>
        <v>613699.88162331085</v>
      </c>
      <c r="Y13" s="48">
        <f>'[2]CUADRO 3A'!Y13/Y$26</f>
        <v>728497.05711889127</v>
      </c>
      <c r="Z13" s="48">
        <f>'[2]CUADRO 3A'!Z13/Z$26</f>
        <v>1460316.7589913281</v>
      </c>
      <c r="AA13" s="48">
        <f>'[2]CUADRO 3A'!AA13/AA$26</f>
        <v>1477130.1710467641</v>
      </c>
      <c r="AB13" s="48">
        <f>'[2]CUADRO 3A'!AB13/AB$26</f>
        <v>0</v>
      </c>
      <c r="AC13" s="48">
        <f>'[2]CUADRO 3A'!AC13/AC$26</f>
        <v>1702657</v>
      </c>
    </row>
    <row r="14" spans="1:30" x14ac:dyDescent="0.2">
      <c r="B14" s="106" t="s">
        <v>138</v>
      </c>
      <c r="C14" s="48">
        <f>'[2]CUADRO 3A'!C14/C$26</f>
        <v>17807973.666805208</v>
      </c>
      <c r="D14" s="48">
        <f>'[2]CUADRO 3A'!D14/D$26</f>
        <v>30144938.535781179</v>
      </c>
      <c r="E14" s="48">
        <f>'[2]CUADRO 3A'!E14/E$26</f>
        <v>29085082.127464108</v>
      </c>
      <c r="F14" s="48">
        <f>'[2]CUADRO 3A'!F14/F$26</f>
        <v>34526715.406997919</v>
      </c>
      <c r="G14" s="48">
        <f>'[2]CUADRO 3A'!G14/G$26</f>
        <v>26328908.146185335</v>
      </c>
      <c r="H14" s="48">
        <f>'[2]CUADRO 3A'!H14/H$26</f>
        <v>17156704.59568207</v>
      </c>
      <c r="I14" s="48">
        <f>'[2]CUADRO 3A'!I14/I$26</f>
        <v>26129038.731273115</v>
      </c>
      <c r="J14" s="48">
        <f>'[2]CUADRO 3A'!J14/J$26</f>
        <v>23509294.756537449</v>
      </c>
      <c r="K14" s="48">
        <f>'[2]CUADRO 3A'!K14/K$26</f>
        <v>13712574.737876566</v>
      </c>
      <c r="L14" s="48">
        <f>'[2]CUADRO 3A'!L14/L$26</f>
        <v>19813681.615039922</v>
      </c>
      <c r="M14" s="48">
        <f>'[2]CUADRO 3A'!M14/M$26</f>
        <v>19512212.479644526</v>
      </c>
      <c r="N14" s="48">
        <f>'[2]CUADRO 3A'!N14/N$26</f>
        <v>16526031.609994257</v>
      </c>
      <c r="O14" s="48">
        <f>'[2]CUADRO 3A'!O14/O$26</f>
        <v>16316405.275066491</v>
      </c>
      <c r="P14" s="48">
        <f>'[2]CUADRO 3A'!P14/P$26</f>
        <v>9761452.2313855756</v>
      </c>
      <c r="Q14" s="48">
        <f>'[2]CUADRO 3A'!Q14/Q$26</f>
        <v>20660898.879569534</v>
      </c>
      <c r="R14" s="48">
        <f>'[2]CUADRO 3A'!R14/R$26</f>
        <v>18139636.032559238</v>
      </c>
      <c r="S14" s="48">
        <f>'[2]CUADRO 3A'!S14/S$26</f>
        <v>24671117.477247309</v>
      </c>
      <c r="T14" s="48">
        <f>'[2]CUADRO 3A'!T14/T$26</f>
        <v>30342505.785573021</v>
      </c>
      <c r="U14" s="48">
        <f>'[2]CUADRO 3A'!U14/U$26</f>
        <v>18895438.927551534</v>
      </c>
      <c r="V14" s="48">
        <f>'[2]CUADRO 3A'!V14/V$26</f>
        <v>21275748.308303691</v>
      </c>
      <c r="W14" s="48">
        <f>'[2]CUADRO 3A'!W14/W$26</f>
        <v>61141581.68404182</v>
      </c>
      <c r="X14" s="48">
        <f>'[2]CUADRO 3A'!X14/X$26</f>
        <v>52610761.274381146</v>
      </c>
      <c r="Y14" s="48">
        <f>'[2]CUADRO 3A'!Y14/Y$26</f>
        <v>50365108.780270085</v>
      </c>
      <c r="Z14" s="48">
        <f>'[2]CUADRO 3A'!Z14/Z$26</f>
        <v>32206120.960023742</v>
      </c>
      <c r="AA14" s="48">
        <f>'[2]CUADRO 3A'!AA14/AA$26</f>
        <v>30569225.4500678</v>
      </c>
      <c r="AB14" s="48">
        <f>'[2]CUADRO 3A'!AB14/AB$26</f>
        <v>36431518.954047583</v>
      </c>
      <c r="AC14" s="48">
        <f>'[2]CUADRO 3A'!AC14/AC$26</f>
        <v>57726334</v>
      </c>
    </row>
    <row r="15" spans="1:30" x14ac:dyDescent="0.2">
      <c r="B15" s="106" t="s">
        <v>139</v>
      </c>
      <c r="C15" s="48">
        <f>'[2]CUADRO 3A'!C15/C$26</f>
        <v>49292386.035928652</v>
      </c>
      <c r="D15" s="48">
        <f>'[2]CUADRO 3A'!D15/D$26</f>
        <v>54963464.15457087</v>
      </c>
      <c r="E15" s="48">
        <f>'[2]CUADRO 3A'!E15/E$26</f>
        <v>51457639.721554309</v>
      </c>
      <c r="F15" s="48">
        <f>'[2]CUADRO 3A'!F15/F$26</f>
        <v>39503811.379674107</v>
      </c>
      <c r="G15" s="48">
        <f>'[2]CUADRO 3A'!G15/G$26</f>
        <v>49283509.367095523</v>
      </c>
      <c r="H15" s="48">
        <f>'[2]CUADRO 3A'!H15/H$26</f>
        <v>73767667.240434855</v>
      </c>
      <c r="I15" s="48">
        <f>'[2]CUADRO 3A'!I15/I$26</f>
        <v>75796266.181004241</v>
      </c>
      <c r="J15" s="48">
        <f>'[2]CUADRO 3A'!J15/J$26</f>
        <v>61582742.552212968</v>
      </c>
      <c r="K15" s="48">
        <f>'[2]CUADRO 3A'!K15/K$26</f>
        <v>56938372.881623283</v>
      </c>
      <c r="L15" s="48">
        <f>'[2]CUADRO 3A'!L15/L$26</f>
        <v>57833483.711484373</v>
      </c>
      <c r="M15" s="48">
        <f>'[2]CUADRO 3A'!M15/M$26</f>
        <v>57447599.99502594</v>
      </c>
      <c r="N15" s="48">
        <f>'[2]CUADRO 3A'!N15/N$26</f>
        <v>59339186.395874925</v>
      </c>
      <c r="O15" s="48">
        <f>'[2]CUADRO 3A'!O15/O$26</f>
        <v>56891407.719032764</v>
      </c>
      <c r="P15" s="48">
        <f>'[2]CUADRO 3A'!P15/P$26</f>
        <v>61595110.127584264</v>
      </c>
      <c r="Q15" s="48">
        <f>'[2]CUADRO 3A'!Q15/Q$26</f>
        <v>64997437.665436931</v>
      </c>
      <c r="R15" s="48">
        <f>'[2]CUADRO 3A'!R15/R$26</f>
        <v>63217654.500871398</v>
      </c>
      <c r="S15" s="48">
        <f>'[2]CUADRO 3A'!S15/S$26</f>
        <v>67695623.224556133</v>
      </c>
      <c r="T15" s="48">
        <f>'[2]CUADRO 3A'!T15/T$26</f>
        <v>69033553.866619989</v>
      </c>
      <c r="U15" s="48">
        <f>'[2]CUADRO 3A'!U15/U$26</f>
        <v>69582699.237443671</v>
      </c>
      <c r="V15" s="48">
        <f>'[2]CUADRO 3A'!V15/V$26</f>
        <v>72634596.569089666</v>
      </c>
      <c r="W15" s="48">
        <f>'[2]CUADRO 3A'!W15/W$26</f>
        <v>71560243.876688987</v>
      </c>
      <c r="X15" s="48">
        <f>'[2]CUADRO 3A'!X15/X$26</f>
        <v>80190034.786900371</v>
      </c>
      <c r="Y15" s="48">
        <f>'[2]CUADRO 3A'!Y15/Y$26</f>
        <v>80563185.631140247</v>
      </c>
      <c r="Z15" s="48">
        <f>'[2]CUADRO 3A'!Z15/Z$26</f>
        <v>54969521.202221975</v>
      </c>
      <c r="AA15" s="48">
        <f>'[2]CUADRO 3A'!AA15/AA$26</f>
        <v>82141539.502543151</v>
      </c>
      <c r="AB15" s="48">
        <f>'[2]CUADRO 3A'!AB15/AB$26</f>
        <v>101590271.28193091</v>
      </c>
      <c r="AC15" s="48">
        <f>'[2]CUADRO 3A'!AC15/AC$26</f>
        <v>85250000</v>
      </c>
    </row>
    <row r="16" spans="1:30" x14ac:dyDescent="0.2">
      <c r="B16" s="106" t="s">
        <v>140</v>
      </c>
      <c r="C16" s="48">
        <f>'[2]CUADRO 3A'!C16/C$26</f>
        <v>0</v>
      </c>
      <c r="D16" s="48">
        <f>'[2]CUADRO 3A'!D16/D$26</f>
        <v>0</v>
      </c>
      <c r="E16" s="48">
        <f>'[2]CUADRO 3A'!E16/E$26</f>
        <v>0</v>
      </c>
      <c r="F16" s="48">
        <f>'[2]CUADRO 3A'!F16/F$26</f>
        <v>0</v>
      </c>
      <c r="G16" s="48">
        <f>'[2]CUADRO 3A'!G16/G$26</f>
        <v>0</v>
      </c>
      <c r="H16" s="48">
        <f>'[2]CUADRO 3A'!H16/H$26</f>
        <v>0</v>
      </c>
      <c r="I16" s="48">
        <f>'[2]CUADRO 3A'!I16/I$26</f>
        <v>0</v>
      </c>
      <c r="J16" s="48">
        <f>'[2]CUADRO 3A'!J16/J$26</f>
        <v>0</v>
      </c>
      <c r="K16" s="48">
        <f>'[2]CUADRO 3A'!K16/K$26</f>
        <v>0</v>
      </c>
      <c r="L16" s="48">
        <f>'[2]CUADRO 3A'!L16/L$26</f>
        <v>0</v>
      </c>
      <c r="M16" s="48">
        <f>'[2]CUADRO 3A'!M16/M$26</f>
        <v>0</v>
      </c>
      <c r="N16" s="48">
        <f>'[2]CUADRO 3A'!N16/N$26</f>
        <v>0</v>
      </c>
      <c r="O16" s="48">
        <f>'[2]CUADRO 3A'!O16/O$26</f>
        <v>0</v>
      </c>
      <c r="P16" s="48">
        <f>'[2]CUADRO 3A'!P16/P$26</f>
        <v>0</v>
      </c>
      <c r="Q16" s="48">
        <f>'[2]CUADRO 3A'!Q16/Q$26</f>
        <v>0</v>
      </c>
      <c r="R16" s="48">
        <f>'[2]CUADRO 3A'!R16/R$26</f>
        <v>0</v>
      </c>
      <c r="S16" s="48">
        <f>'[2]CUADRO 3A'!S16/S$26</f>
        <v>0</v>
      </c>
      <c r="T16" s="48">
        <f>'[2]CUADRO 3A'!T16/T$26</f>
        <v>0</v>
      </c>
      <c r="U16" s="48">
        <f>'[2]CUADRO 3A'!U16/U$26</f>
        <v>0</v>
      </c>
      <c r="V16" s="48">
        <f>'[2]CUADRO 3A'!V16/V$26</f>
        <v>85971.663681881866</v>
      </c>
      <c r="W16" s="48">
        <f>'[2]CUADRO 3A'!W16/W$26</f>
        <v>144651.82426879354</v>
      </c>
      <c r="X16" s="48">
        <f>'[2]CUADRO 3A'!X16/X$26</f>
        <v>263416.66040694562</v>
      </c>
      <c r="Y16" s="48">
        <f>'[2]CUADRO 3A'!Y16/Y$26</f>
        <v>248565.54067360752</v>
      </c>
      <c r="Z16" s="48">
        <f>'[2]CUADRO 3A'!Z16/Z$26</f>
        <v>115565.80290271099</v>
      </c>
      <c r="AA16" s="48">
        <f>'[2]CUADRO 3A'!AA16/AA$26</f>
        <v>86866.192246407067</v>
      </c>
      <c r="AB16" s="48">
        <f>'[2]CUADRO 3A'!AB16/AB$26</f>
        <v>146503.09092239168</v>
      </c>
      <c r="AC16" s="48">
        <f>'[2]CUADRO 3A'!AC16/AC$26</f>
        <v>53486.105847999999</v>
      </c>
    </row>
    <row r="17" spans="2:29" x14ac:dyDescent="0.2">
      <c r="B17" s="106" t="s">
        <v>141</v>
      </c>
      <c r="C17" s="48">
        <f>'[2]CUADRO 3A'!C17/C$26</f>
        <v>616956.55058600928</v>
      </c>
      <c r="D17" s="48">
        <f>'[2]CUADRO 3A'!D17/D$26</f>
        <v>79694.033247957457</v>
      </c>
      <c r="E17" s="48">
        <f>'[2]CUADRO 3A'!E17/E$26</f>
        <v>260569.8885095375</v>
      </c>
      <c r="F17" s="48">
        <f>'[2]CUADRO 3A'!F17/F$26</f>
        <v>368647.91606195166</v>
      </c>
      <c r="G17" s="48">
        <f>'[2]CUADRO 3A'!G17/G$26</f>
        <v>401897.29137571325</v>
      </c>
      <c r="H17" s="48">
        <f>'[2]CUADRO 3A'!H17/H$26</f>
        <v>303131.45872840082</v>
      </c>
      <c r="I17" s="48">
        <f>'[2]CUADRO 3A'!I17/I$26</f>
        <v>321494.32974317361</v>
      </c>
      <c r="J17" s="48">
        <f>'[2]CUADRO 3A'!J17/J$26</f>
        <v>91928.425729478549</v>
      </c>
      <c r="K17" s="48">
        <f>'[2]CUADRO 3A'!K17/K$26</f>
        <v>80047.785417893727</v>
      </c>
      <c r="L17" s="48">
        <f>'[2]CUADRO 3A'!L17/L$26</f>
        <v>78705.088368683864</v>
      </c>
      <c r="M17" s="48">
        <f>'[2]CUADRO 3A'!M17/M$26</f>
        <v>53785.856611454801</v>
      </c>
      <c r="N17" s="48">
        <f>'[2]CUADRO 3A'!N17/N$26</f>
        <v>222937.05728232578</v>
      </c>
      <c r="O17" s="48">
        <f>'[2]CUADRO 3A'!O17/O$26</f>
        <v>409306.03552062466</v>
      </c>
      <c r="P17" s="48">
        <f>'[2]CUADRO 3A'!P17/P$26</f>
        <v>350507.54394510173</v>
      </c>
      <c r="Q17" s="48">
        <f>'[2]CUADRO 3A'!Q17/Q$26</f>
        <v>467256.98813565576</v>
      </c>
      <c r="R17" s="48">
        <f>'[2]CUADRO 3A'!R17/R$26</f>
        <v>348800.67695116624</v>
      </c>
      <c r="S17" s="48">
        <f>'[2]CUADRO 3A'!S17/S$26</f>
        <v>350580.50222442247</v>
      </c>
      <c r="T17" s="48">
        <f>'[2]CUADRO 3A'!T17/T$26</f>
        <v>335019.49466539669</v>
      </c>
      <c r="U17" s="48">
        <f>'[2]CUADRO 3A'!U17/U$26</f>
        <v>324694.21851656976</v>
      </c>
      <c r="V17" s="48">
        <f>'[2]CUADRO 3A'!V17/V$26</f>
        <v>365081.33399651613</v>
      </c>
      <c r="W17" s="48">
        <f>'[2]CUADRO 3A'!W17/W$26</f>
        <v>410568.18700246658</v>
      </c>
      <c r="X17" s="48">
        <f>'[2]CUADRO 3A'!X17/X$26</f>
        <v>270286.12397924392</v>
      </c>
      <c r="Y17" s="48">
        <f>'[2]CUADRO 3A'!Y17/Y$26</f>
        <v>296433.93149059353</v>
      </c>
      <c r="Z17" s="48">
        <f>'[2]CUADRO 3A'!Z17/Z$26</f>
        <v>298235.2209160513</v>
      </c>
      <c r="AA17" s="48">
        <f>'[2]CUADRO 3A'!AA17/AA$26</f>
        <v>194497.18627964199</v>
      </c>
      <c r="AB17" s="48">
        <f>'[2]CUADRO 3A'!AB17/AB$26</f>
        <v>0</v>
      </c>
      <c r="AC17" s="48">
        <f>'[2]CUADRO 3A'!AC17/AC$26</f>
        <v>888035.42226300004</v>
      </c>
    </row>
    <row r="18" spans="2:29" x14ac:dyDescent="0.2">
      <c r="B18" s="106" t="s">
        <v>142</v>
      </c>
      <c r="C18" s="48">
        <f>'[2]CUADRO 3A'!C18/C$26</f>
        <v>0</v>
      </c>
      <c r="D18" s="48">
        <f>'[2]CUADRO 3A'!D18/D$26</f>
        <v>0</v>
      </c>
      <c r="E18" s="48">
        <f>'[2]CUADRO 3A'!E18/E$26</f>
        <v>0</v>
      </c>
      <c r="F18" s="48">
        <f>'[2]CUADRO 3A'!F18/F$26</f>
        <v>0</v>
      </c>
      <c r="G18" s="48">
        <f>'[2]CUADRO 3A'!G18/G$26</f>
        <v>0</v>
      </c>
      <c r="H18" s="48">
        <f>'[2]CUADRO 3A'!H18/H$26</f>
        <v>0</v>
      </c>
      <c r="I18" s="48">
        <f>'[2]CUADRO 3A'!I18/I$26</f>
        <v>0</v>
      </c>
      <c r="J18" s="48">
        <f>'[2]CUADRO 3A'!J18/J$26</f>
        <v>0</v>
      </c>
      <c r="K18" s="48">
        <f>'[2]CUADRO 3A'!K18/K$26</f>
        <v>0</v>
      </c>
      <c r="L18" s="48">
        <f>'[2]CUADRO 3A'!L18/L$26</f>
        <v>0</v>
      </c>
      <c r="M18" s="48">
        <f>'[2]CUADRO 3A'!M18/M$26</f>
        <v>0</v>
      </c>
      <c r="N18" s="48">
        <f>'[2]CUADRO 3A'!N18/N$26</f>
        <v>0</v>
      </c>
      <c r="O18" s="48">
        <f>'[2]CUADRO 3A'!O18/O$26</f>
        <v>0</v>
      </c>
      <c r="P18" s="48">
        <f>'[2]CUADRO 3A'!P18/P$26</f>
        <v>0</v>
      </c>
      <c r="Q18" s="48">
        <f>'[2]CUADRO 3A'!Q18/Q$26</f>
        <v>0</v>
      </c>
      <c r="R18" s="48">
        <f>'[2]CUADRO 3A'!R18/R$26</f>
        <v>0</v>
      </c>
      <c r="S18" s="48">
        <f>'[2]CUADRO 3A'!S18/S$26</f>
        <v>0</v>
      </c>
      <c r="T18" s="48">
        <f>'[2]CUADRO 3A'!T18/T$26</f>
        <v>0</v>
      </c>
      <c r="U18" s="48">
        <f>'[2]CUADRO 3A'!U18/U$26</f>
        <v>0</v>
      </c>
      <c r="V18" s="48">
        <f>'[2]CUADRO 3A'!V18/V$26</f>
        <v>0</v>
      </c>
      <c r="W18" s="48">
        <f>'[2]CUADRO 3A'!W18/W$26</f>
        <v>2970881.6757847937</v>
      </c>
      <c r="X18" s="48">
        <f>'[2]CUADRO 3A'!X18/X$26</f>
        <v>19310120.037763953</v>
      </c>
      <c r="Y18" s="48">
        <f>'[2]CUADRO 3A'!Y18/Y$26</f>
        <v>989058.40400815289</v>
      </c>
      <c r="Z18" s="48">
        <f>'[2]CUADRO 3A'!Z18/Z$26</f>
        <v>760160.00608133455</v>
      </c>
      <c r="AA18" s="48">
        <f>'[2]CUADRO 3A'!AA18/AA$26</f>
        <v>6566512.2166690668</v>
      </c>
      <c r="AB18" s="48">
        <f>'[2]CUADRO 3A'!AB18/AB$26</f>
        <v>0</v>
      </c>
      <c r="AC18" s="48">
        <f>'[2]CUADRO 3A'!AC18/AC$26</f>
        <v>0</v>
      </c>
    </row>
    <row r="19" spans="2:29" x14ac:dyDescent="0.2">
      <c r="B19" s="106" t="s">
        <v>143</v>
      </c>
      <c r="C19" s="48">
        <f>'[2]CUADRO 3A'!C19/C$26</f>
        <v>3319507.4050190556</v>
      </c>
      <c r="D19" s="48">
        <f>'[2]CUADRO 3A'!D19/D$26</f>
        <v>444775.76925409766</v>
      </c>
      <c r="E19" s="48">
        <f>'[2]CUADRO 3A'!E19/E$26</f>
        <v>2545227.0480596251</v>
      </c>
      <c r="F19" s="48">
        <f>'[2]CUADRO 3A'!F19/F$26</f>
        <v>706722.56757724553</v>
      </c>
      <c r="G19" s="48">
        <f>'[2]CUADRO 3A'!G19/G$26</f>
        <v>528000.30276176706</v>
      </c>
      <c r="H19" s="48">
        <f>'[2]CUADRO 3A'!H19/H$26</f>
        <v>402929.24998636404</v>
      </c>
      <c r="I19" s="48">
        <f>'[2]CUADRO 3A'!I19/I$26</f>
        <v>1192831.0256218596</v>
      </c>
      <c r="J19" s="48">
        <f>'[2]CUADRO 3A'!J19/J$26</f>
        <v>378992.40859458136</v>
      </c>
      <c r="K19" s="48">
        <f>'[2]CUADRO 3A'!K19/K$26</f>
        <v>463033.5844936496</v>
      </c>
      <c r="L19" s="48">
        <f>'[2]CUADRO 3A'!L19/L$26</f>
        <v>367865.31017658132</v>
      </c>
      <c r="M19" s="48">
        <f>'[2]CUADRO 3A'!M19/M$26</f>
        <v>974415.08677976707</v>
      </c>
      <c r="N19" s="48">
        <f>'[2]CUADRO 3A'!N19/N$26</f>
        <v>520186.46699279983</v>
      </c>
      <c r="O19" s="48">
        <f>'[2]CUADRO 3A'!O19/O$26</f>
        <v>624098.57367307052</v>
      </c>
      <c r="P19" s="48">
        <f>'[2]CUADRO 3A'!P19/P$26</f>
        <v>644314.46739988669</v>
      </c>
      <c r="Q19" s="48">
        <f>'[2]CUADRO 3A'!Q19/Q$26</f>
        <v>1019791.4617280068</v>
      </c>
      <c r="R19" s="48">
        <f>'[2]CUADRO 3A'!R19/R$26</f>
        <v>1208333.6427064287</v>
      </c>
      <c r="S19" s="48">
        <f>'[2]CUADRO 3A'!S19/S$26</f>
        <v>1221654.8585324774</v>
      </c>
      <c r="T19" s="48">
        <f>'[2]CUADRO 3A'!T19/T$26</f>
        <v>885267.93809191615</v>
      </c>
      <c r="U19" s="48">
        <f>'[2]CUADRO 3A'!U19/U$26</f>
        <v>916274.57903387106</v>
      </c>
      <c r="V19" s="48">
        <f>'[2]CUADRO 3A'!V19/V$26</f>
        <v>2828645.2500311229</v>
      </c>
      <c r="W19" s="48">
        <f>'[2]CUADRO 3A'!W19/W$26</f>
        <v>782187.90633129573</v>
      </c>
      <c r="X19" s="48">
        <f>'[2]CUADRO 3A'!X19/X$26</f>
        <v>2089821.9866028761</v>
      </c>
      <c r="Y19" s="48">
        <f>'[2]CUADRO 3A'!Y19/Y$26</f>
        <v>768698.24145711365</v>
      </c>
      <c r="Z19" s="48">
        <f>'[2]CUADRO 3A'!Z19/Z$26</f>
        <v>2342833.4202877525</v>
      </c>
      <c r="AA19" s="48">
        <f>'[2]CUADRO 3A'!AA19/AA$26</f>
        <v>2228836.4764352082</v>
      </c>
      <c r="AB19" s="48">
        <f>'[2]CUADRO 3A'!AB19/AB$26</f>
        <v>0</v>
      </c>
      <c r="AC19" s="48">
        <f>'[2]CUADRO 3A'!AC19/AC$26</f>
        <v>1929474</v>
      </c>
    </row>
    <row r="20" spans="2:29" x14ac:dyDescent="0.2">
      <c r="B20" s="106" t="s">
        <v>144</v>
      </c>
      <c r="C20" s="48">
        <f>'[2]CUADRO 3A'!C20/C$26</f>
        <v>36699.104904779997</v>
      </c>
      <c r="D20" s="48">
        <f>'[2]CUADRO 3A'!D20/D$26</f>
        <v>62559.889693071797</v>
      </c>
      <c r="E20" s="48">
        <f>'[2]CUADRO 3A'!E20/E$26</f>
        <v>17575.064365923077</v>
      </c>
      <c r="F20" s="48">
        <f>'[2]CUADRO 3A'!F20/F$26</f>
        <v>12955083.717505654</v>
      </c>
      <c r="G20" s="48">
        <f>'[2]CUADRO 3A'!G20/G$26</f>
        <v>4898779.3315348346</v>
      </c>
      <c r="H20" s="48">
        <f>'[2]CUADRO 3A'!H20/H$26</f>
        <v>9444314.3844920006</v>
      </c>
      <c r="I20" s="48">
        <f>'[2]CUADRO 3A'!I20/I$26</f>
        <v>9348666.6743992288</v>
      </c>
      <c r="J20" s="48">
        <f>'[2]CUADRO 3A'!J20/J$26</f>
        <v>16807723.318720736</v>
      </c>
      <c r="K20" s="48">
        <f>'[2]CUADRO 3A'!K20/K$26</f>
        <v>17437273.240684863</v>
      </c>
      <c r="L20" s="48">
        <f>'[2]CUADRO 3A'!L20/L$26</f>
        <v>1585165.2442165979</v>
      </c>
      <c r="M20" s="48">
        <f>'[2]CUADRO 3A'!M20/M$26</f>
        <v>29033495.766189866</v>
      </c>
      <c r="N20" s="48">
        <f>'[2]CUADRO 3A'!N20/N$26</f>
        <v>17259445.310462512</v>
      </c>
      <c r="O20" s="48">
        <f>'[2]CUADRO 3A'!O20/O$26</f>
        <v>10122012.832621446</v>
      </c>
      <c r="P20" s="48">
        <f>'[2]CUADRO 3A'!P20/P$26</f>
        <v>20362242.907330588</v>
      </c>
      <c r="Q20" s="48">
        <f>'[2]CUADRO 3A'!Q20/Q$26</f>
        <v>1416265.3329209271</v>
      </c>
      <c r="R20" s="48">
        <f>'[2]CUADRO 3A'!R20/R$26</f>
        <v>14893865.832797376</v>
      </c>
      <c r="S20" s="48">
        <f>'[2]CUADRO 3A'!S20/S$26</f>
        <v>3237646.3418882503</v>
      </c>
      <c r="T20" s="48">
        <f>'[2]CUADRO 3A'!T20/T$26</f>
        <v>14888026.837220078</v>
      </c>
      <c r="U20" s="48">
        <f>'[2]CUADRO 3A'!U20/U$26</f>
        <v>12626813.651592111</v>
      </c>
      <c r="V20" s="48">
        <f>'[2]CUADRO 3A'!V20/V$26</f>
        <v>3304853.0468110559</v>
      </c>
      <c r="W20" s="48">
        <f>'[2]CUADRO 3A'!W20/W$26</f>
        <v>1249706.9662601738</v>
      </c>
      <c r="X20" s="48">
        <f>'[2]CUADRO 3A'!X20/X$26</f>
        <v>6327992.4447867107</v>
      </c>
      <c r="Y20" s="48">
        <f>'[2]CUADRO 3A'!Y20/Y$26</f>
        <v>32299829.667259831</v>
      </c>
      <c r="Z20" s="48">
        <f>'[2]CUADRO 3A'!Z20/Z$26</f>
        <v>1784159.9367919387</v>
      </c>
      <c r="AA20" s="48">
        <f>'[2]CUADRO 3A'!AA20/AA$26</f>
        <v>884246.73029146867</v>
      </c>
      <c r="AB20" s="48">
        <f>'[2]CUADRO 3A'!AB20/AB$26</f>
        <v>7201402.1682829363</v>
      </c>
      <c r="AC20" s="48">
        <f>'[2]CUADRO 3A'!AC20/AC$26</f>
        <v>8254807.9222860001</v>
      </c>
    </row>
    <row r="21" spans="2:29" x14ac:dyDescent="0.2">
      <c r="B21" s="107" t="s">
        <v>327</v>
      </c>
      <c r="C21" s="46">
        <f>'[2]CUADRO 3A'!C21/C$26</f>
        <v>87892395.28106606</v>
      </c>
      <c r="D21" s="46">
        <f>'[2]CUADRO 3A'!D21/D$26</f>
        <v>97526328.827360883</v>
      </c>
      <c r="E21" s="46">
        <f>'[2]CUADRO 3A'!E21/E$26</f>
        <v>94921366.999488056</v>
      </c>
      <c r="F21" s="46">
        <f>'[2]CUADRO 3A'!F21/F$26</f>
        <v>96214515.573120534</v>
      </c>
      <c r="G21" s="46">
        <f>'[2]CUADRO 3A'!G21/G$26</f>
        <v>96287345.11147204</v>
      </c>
      <c r="H21" s="46">
        <f>'[2]CUADRO 3A'!H21/H$26</f>
        <v>113789373.92233993</v>
      </c>
      <c r="I21" s="46">
        <f>'[2]CUADRO 3A'!I21/I$26</f>
        <v>125262934.27860115</v>
      </c>
      <c r="J21" s="46">
        <f>'[2]CUADRO 3A'!J21/J$26</f>
        <v>124391101.38273272</v>
      </c>
      <c r="K21" s="46">
        <f>'[2]CUADRO 3A'!K21/K$26</f>
        <v>104984501.21631996</v>
      </c>
      <c r="L21" s="46">
        <f>'[2]CUADRO 3A'!L21/L$26</f>
        <v>109948507.54321848</v>
      </c>
      <c r="M21" s="46">
        <f>'[2]CUADRO 3A'!M21/M$26</f>
        <v>122910641.36439143</v>
      </c>
      <c r="N21" s="46">
        <f>'[2]CUADRO 3A'!N21/N$26</f>
        <v>115659190.58420569</v>
      </c>
      <c r="O21" s="46">
        <f>'[2]CUADRO 3A'!O21/O$26</f>
        <v>110162879.75318469</v>
      </c>
      <c r="P21" s="46">
        <f>'[2]CUADRO 3A'!P21/P$26</f>
        <v>123245923.33078213</v>
      </c>
      <c r="Q21" s="46">
        <f>'[2]CUADRO 3A'!Q21/Q$26</f>
        <v>116925880.88276166</v>
      </c>
      <c r="R21" s="46">
        <f>'[2]CUADRO 3A'!R21/R$26</f>
        <v>117006844.66384321</v>
      </c>
      <c r="S21" s="46">
        <f>'[2]CUADRO 3A'!S21/S$26</f>
        <v>104360821.58246094</v>
      </c>
      <c r="T21" s="46">
        <f>'[2]CUADRO 3A'!T21/T$26</f>
        <v>122847686.47532174</v>
      </c>
      <c r="U21" s="46">
        <f>'[2]CUADRO 3A'!U21/U$26</f>
        <v>110288264.49503571</v>
      </c>
      <c r="V21" s="46">
        <f>'[2]CUADRO 3A'!V21/V$26</f>
        <v>122214108.33867045</v>
      </c>
      <c r="W21" s="46">
        <f>'[2]CUADRO 3A'!W21/W$26</f>
        <v>159418384.36456013</v>
      </c>
      <c r="X21" s="46">
        <f>'[2]CUADRO 3A'!X21/X$26</f>
        <v>194430756.31612316</v>
      </c>
      <c r="Y21" s="46">
        <f>'[2]CUADRO 3A'!Y21/Y$26</f>
        <v>188119269.66683879</v>
      </c>
      <c r="Z21" s="46">
        <f>'[2]CUADRO 3A'!Z21/Z$26</f>
        <v>127173947.03694393</v>
      </c>
      <c r="AA21" s="46">
        <f>'[2]CUADRO 3A'!AA21/AA$26</f>
        <v>157012397.22380921</v>
      </c>
      <c r="AB21" s="46">
        <f>'[2]CUADRO 3A'!AB21/AB$26</f>
        <v>166073689.88911074</v>
      </c>
      <c r="AC21" s="46">
        <f>'[2]CUADRO 3A'!AC21/AC$26</f>
        <v>176242780.78771603</v>
      </c>
    </row>
    <row r="22" spans="2:29" s="44" customFormat="1" x14ac:dyDescent="0.2">
      <c r="B22" s="115" t="s">
        <v>373</v>
      </c>
      <c r="C22" s="116"/>
      <c r="D22" s="117">
        <f>(D21/C21)-100%</f>
        <v>0.10961054725482233</v>
      </c>
      <c r="E22" s="117">
        <f>(E21/D21)-100%</f>
        <v>-2.6710344367458783E-2</v>
      </c>
      <c r="F22" s="117">
        <f t="shared" ref="F22:AC22" si="0">(F21/E21)-100%</f>
        <v>1.3623366524414315E-2</v>
      </c>
      <c r="G22" s="117">
        <f t="shared" si="0"/>
        <v>7.569495924568681E-4</v>
      </c>
      <c r="H22" s="117">
        <f t="shared" si="0"/>
        <v>0.1817687338933871</v>
      </c>
      <c r="I22" s="117">
        <f t="shared" si="0"/>
        <v>0.10083156239256419</v>
      </c>
      <c r="J22" s="117">
        <f t="shared" si="0"/>
        <v>-6.9600229380653023E-3</v>
      </c>
      <c r="K22" s="117">
        <f t="shared" si="0"/>
        <v>-0.15601276900589189</v>
      </c>
      <c r="L22" s="117">
        <f t="shared" si="0"/>
        <v>4.7283230090032102E-2</v>
      </c>
      <c r="M22" s="117">
        <f t="shared" si="0"/>
        <v>0.11789276735819088</v>
      </c>
      <c r="N22" s="117">
        <f t="shared" si="0"/>
        <v>-5.8997745839495463E-2</v>
      </c>
      <c r="O22" s="117">
        <f t="shared" si="0"/>
        <v>-4.7521608989813946E-2</v>
      </c>
      <c r="P22" s="117">
        <f t="shared" si="0"/>
        <v>0.11876090754807289</v>
      </c>
      <c r="Q22" s="117">
        <f t="shared" si="0"/>
        <v>-5.1279931029101777E-2</v>
      </c>
      <c r="R22" s="117">
        <f t="shared" si="0"/>
        <v>6.9243678534047781E-4</v>
      </c>
      <c r="S22" s="117">
        <f>(S21/R21)-100%</f>
        <v>-0.1080793445692334</v>
      </c>
      <c r="T22" s="117">
        <f t="shared" si="0"/>
        <v>0.17714372704754311</v>
      </c>
      <c r="U22" s="117">
        <f t="shared" si="0"/>
        <v>-0.10223572246766754</v>
      </c>
      <c r="V22" s="117">
        <f t="shared" si="0"/>
        <v>0.10813338933419825</v>
      </c>
      <c r="W22" s="117">
        <f t="shared" si="0"/>
        <v>0.30441883127594416</v>
      </c>
      <c r="X22" s="117">
        <f t="shared" si="0"/>
        <v>0.21962568552630835</v>
      </c>
      <c r="Y22" s="117">
        <f t="shared" si="0"/>
        <v>-3.2461359349045482E-2</v>
      </c>
      <c r="Z22" s="117">
        <f t="shared" si="0"/>
        <v>-0.32397171612365749</v>
      </c>
      <c r="AA22" s="117">
        <f t="shared" si="0"/>
        <v>0.23462706695890501</v>
      </c>
      <c r="AB22" s="117">
        <f t="shared" si="0"/>
        <v>5.7710682885666387E-2</v>
      </c>
      <c r="AC22" s="117">
        <f t="shared" si="0"/>
        <v>6.1232401745245246E-2</v>
      </c>
    </row>
    <row r="23" spans="2:29" x14ac:dyDescent="0.2">
      <c r="B23" s="3" t="s">
        <v>384</v>
      </c>
    </row>
    <row r="24" spans="2:29" x14ac:dyDescent="0.2">
      <c r="B24" s="3" t="s">
        <v>393</v>
      </c>
    </row>
    <row r="26" spans="2:29" hidden="1" x14ac:dyDescent="0.2">
      <c r="B26" s="102" t="s">
        <v>368</v>
      </c>
      <c r="C26" s="75">
        <f>'CUADRO 2B'!C51</f>
        <v>0.26795890219979607</v>
      </c>
      <c r="D26" s="75">
        <f>'CUADRO 2B'!D51</f>
        <v>0.28845321366125209</v>
      </c>
      <c r="E26" s="75">
        <f>'CUADRO 2B'!E51</f>
        <v>0.30862140200845395</v>
      </c>
      <c r="F26" s="75">
        <f>'CUADRO 2B'!F51</f>
        <v>0.32865513379069061</v>
      </c>
      <c r="G26" s="75">
        <f>'CUADRO 2B'!G51</f>
        <v>0.34672125005125309</v>
      </c>
      <c r="H26" s="75">
        <f>'CUADRO 2B'!H51</f>
        <v>0.36355514027576163</v>
      </c>
      <c r="I26" s="75">
        <f>'CUADRO 2B'!I51</f>
        <v>0.37983495170055293</v>
      </c>
      <c r="J26" s="75">
        <f>'CUADRO 2B'!J51</f>
        <v>0.40146450575151543</v>
      </c>
      <c r="K26" s="75">
        <f>'CUADRO 2B'!K51</f>
        <v>0.4322743828871124</v>
      </c>
      <c r="L26" s="75">
        <f>'CUADRO 2B'!L51</f>
        <v>0.44092768606569727</v>
      </c>
      <c r="M26" s="75">
        <f>'CUADRO 2B'!M51</f>
        <v>0.45491048281992202</v>
      </c>
      <c r="N26" s="75">
        <f>'CUADRO 2B'!N51</f>
        <v>0.4718635643771899</v>
      </c>
      <c r="O26" s="75">
        <f>'CUADRO 2B'!O51</f>
        <v>0.48337703534799331</v>
      </c>
      <c r="P26" s="75">
        <f>'CUADRO 2B'!P51</f>
        <v>0.49275454983374445</v>
      </c>
      <c r="Q26" s="75">
        <f>'CUADRO 2B'!Q51</f>
        <v>0.51078936635765948</v>
      </c>
      <c r="R26" s="75">
        <f>'CUADRO 2B'!R51</f>
        <v>0.54536980646007305</v>
      </c>
      <c r="S26" s="75">
        <f>'CUADRO 2B'!S51</f>
        <v>0.57672857033152736</v>
      </c>
      <c r="T26" s="75">
        <f>'CUADRO 2B'!T51</f>
        <v>0.60031676885808682</v>
      </c>
      <c r="U26" s="75">
        <f>'CUADRO 2B'!U51</f>
        <v>0.61940684210777397</v>
      </c>
      <c r="V26" s="75">
        <f>'CUADRO 2B'!V51</f>
        <v>0.64294430210786935</v>
      </c>
      <c r="W26" s="75">
        <f>'CUADRO 2B'!W51</f>
        <v>0.65329570537180603</v>
      </c>
      <c r="X26" s="75">
        <f>'CUADRO 2B'!X51</f>
        <v>0.69001092401370157</v>
      </c>
      <c r="Y26" s="75">
        <f>'CUADRO 2B'!Y51</f>
        <v>0.78054035724429915</v>
      </c>
      <c r="Z26" s="75">
        <f>'CUADRO 2B'!Z51</f>
        <v>0.85297450239657013</v>
      </c>
      <c r="AA26" s="75">
        <f>'CUADRO 2B'!AA51</f>
        <v>0.89732917652119182</v>
      </c>
      <c r="AB26" s="75">
        <f>'CUADRO 2B'!AB51</f>
        <v>0.94310211786038411</v>
      </c>
      <c r="AC26" s="75">
        <f>'CUADRO 2B'!AC51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3" width="9.85546875" style="3" bestFit="1" customWidth="1"/>
    <col min="4" max="4" width="10.7109375" style="3" bestFit="1" customWidth="1"/>
    <col min="5" max="7" width="9.85546875" style="3" bestFit="1" customWidth="1"/>
    <col min="8" max="8" width="10.7109375" style="3" bestFit="1" customWidth="1"/>
    <col min="9" max="10" width="9.85546875" style="3" bestFit="1" customWidth="1"/>
    <col min="11" max="11" width="9.85546875" style="3" customWidth="1"/>
    <col min="12" max="12" width="10.7109375" style="3" bestFit="1" customWidth="1"/>
    <col min="13" max="15" width="9.85546875" style="3" customWidth="1"/>
    <col min="16" max="17" width="10.7109375" style="3" bestFit="1" customWidth="1"/>
    <col min="18" max="20" width="9.85546875" style="3" customWidth="1"/>
    <col min="21" max="22" width="9.85546875" style="3" bestFit="1" customWidth="1"/>
    <col min="23" max="24" width="10.7109375" style="3" bestFit="1" customWidth="1"/>
    <col min="25" max="25" width="9.85546875" style="3" bestFit="1" customWidth="1"/>
    <col min="26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345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106" t="s">
        <v>134</v>
      </c>
      <c r="C10" s="48">
        <f>'[2]CUADRO 3B'!C10/C$26</f>
        <v>2790293.5964281205</v>
      </c>
      <c r="D10" s="48">
        <f>'[2]CUADRO 3B'!D10/D$26</f>
        <v>10001.959116282</v>
      </c>
      <c r="E10" s="48">
        <f>'[2]CUADRO 3B'!E10/E$26</f>
        <v>8836.9885894215877</v>
      </c>
      <c r="F10" s="48">
        <f>'[2]CUADRO 3B'!F10/F$26</f>
        <v>6223.736207640336</v>
      </c>
      <c r="G10" s="48">
        <f>'[2]CUADRO 3B'!G10/G$26</f>
        <v>66179.167678958562</v>
      </c>
      <c r="H10" s="48">
        <f>'[2]CUADRO 3B'!H10/H$26</f>
        <v>38296.880130588142</v>
      </c>
      <c r="I10" s="48">
        <f>'[2]CUADRO 3B'!I10/I$26</f>
        <v>27405.004735336595</v>
      </c>
      <c r="J10" s="48">
        <f>'[2]CUADRO 3B'!J10/J$26</f>
        <v>4674414.8739229264</v>
      </c>
      <c r="K10" s="48">
        <f>'[2]CUADRO 3B'!K10/K$26</f>
        <v>2763575.715910451</v>
      </c>
      <c r="L10" s="48">
        <f>'[2]CUADRO 3B'!L10/L$26</f>
        <v>2168191.8688715673</v>
      </c>
      <c r="M10" s="48">
        <f>'[2]CUADRO 3B'!M10/M$26</f>
        <v>30585.162867103492</v>
      </c>
      <c r="N10" s="48">
        <f>'[2]CUADRO 3B'!N10/N$26</f>
        <v>17783.107650122336</v>
      </c>
      <c r="O10" s="48">
        <f>'[2]CUADRO 3B'!O10/O$26</f>
        <v>1725074.9490893285</v>
      </c>
      <c r="P10" s="48">
        <f>'[2]CUADRO 3B'!P10/P$26</f>
        <v>75441.932657978788</v>
      </c>
      <c r="Q10" s="48">
        <f>'[2]CUADRO 3B'!Q10/Q$26</f>
        <v>80615.353638268876</v>
      </c>
      <c r="R10" s="48">
        <f>'[2]CUADRO 3B'!R10/R$26</f>
        <v>33780.829061076322</v>
      </c>
      <c r="S10" s="48">
        <f>'[2]CUADRO 3B'!S10/S$26</f>
        <v>21592.230990744196</v>
      </c>
      <c r="T10" s="48">
        <f>'[2]CUADRO 3B'!T10/T$26</f>
        <v>21702.042323674963</v>
      </c>
      <c r="U10" s="48">
        <f>'[2]CUADRO 3B'!U10/U$26</f>
        <v>117608.91493727609</v>
      </c>
      <c r="V10" s="48">
        <f>'[2]CUADRO 3B'!V10/V$26</f>
        <v>550038.99809994374</v>
      </c>
      <c r="W10" s="48">
        <f>'[2]CUADRO 3B'!W10/W$26</f>
        <v>82102.591835765648</v>
      </c>
      <c r="X10" s="48">
        <f>'[2]CUADRO 3B'!X10/X$26</f>
        <v>19757465.367557358</v>
      </c>
      <c r="Y10" s="48">
        <f>'[2]CUADRO 3B'!Y10/Y$26</f>
        <v>216465.44071111712</v>
      </c>
      <c r="Z10" s="48">
        <f>'[2]CUADRO 3B'!Z10/Z$26</f>
        <v>310.71817768918305</v>
      </c>
      <c r="AA10" s="48">
        <f>'[2]CUADRO 3B'!AA10/AA$26</f>
        <v>12544.966515021313</v>
      </c>
      <c r="AB10" s="48">
        <f>'[2]CUADRO 3B'!AB10/AB$26</f>
        <v>1903.0448113845666</v>
      </c>
      <c r="AC10" s="48">
        <f>'[2]CUADRO 3B'!AC10/AC$26</f>
        <v>856568.71762040001</v>
      </c>
    </row>
    <row r="11" spans="1:30" x14ac:dyDescent="0.2">
      <c r="B11" s="106" t="s">
        <v>135</v>
      </c>
      <c r="C11" s="48">
        <f>'[2]CUADRO 3B'!C11/C$26</f>
        <v>5673955.8817022089</v>
      </c>
      <c r="D11" s="48">
        <f>'[2]CUADRO 3B'!D11/D$26</f>
        <v>9906495.982203912</v>
      </c>
      <c r="E11" s="48">
        <f>'[2]CUADRO 3B'!E11/E$26</f>
        <v>8527981.3863294702</v>
      </c>
      <c r="F11" s="48">
        <f>'[2]CUADRO 3B'!F11/F$26</f>
        <v>8766732.5201466624</v>
      </c>
      <c r="G11" s="48">
        <f>'[2]CUADRO 3B'!G11/G$26</f>
        <v>7154790.2556860726</v>
      </c>
      <c r="H11" s="48">
        <f>'[2]CUADRO 3B'!H11/H$26</f>
        <v>1520698.4591516149</v>
      </c>
      <c r="I11" s="48">
        <f>'[2]CUADRO 3B'!I11/I$26</f>
        <v>2543184.2845245823</v>
      </c>
      <c r="J11" s="48">
        <f>'[2]CUADRO 3B'!J11/J$26</f>
        <v>3466889.1146144522</v>
      </c>
      <c r="K11" s="48">
        <f>'[2]CUADRO 3B'!K11/K$26</f>
        <v>3927556.8217452583</v>
      </c>
      <c r="L11" s="48">
        <f>'[2]CUADRO 3B'!L11/L$26</f>
        <v>540716.17331254727</v>
      </c>
      <c r="M11" s="48">
        <f>'[2]CUADRO 3B'!M11/M$26</f>
        <v>8407080.0250429269</v>
      </c>
      <c r="N11" s="48">
        <f>'[2]CUADRO 3B'!N11/N$26</f>
        <v>12977923.232587902</v>
      </c>
      <c r="O11" s="48">
        <f>'[2]CUADRO 3B'!O11/O$26</f>
        <v>13758187.984213552</v>
      </c>
      <c r="P11" s="48">
        <f>'[2]CUADRO 3B'!P11/P$26</f>
        <v>27118899.467588209</v>
      </c>
      <c r="Q11" s="48">
        <f>'[2]CUADRO 3B'!Q11/Q$26</f>
        <v>21788870.75037894</v>
      </c>
      <c r="R11" s="48">
        <f>'[2]CUADRO 3B'!R11/R$26</f>
        <v>10519967.972804928</v>
      </c>
      <c r="S11" s="48">
        <f>'[2]CUADRO 3B'!S11/S$26</f>
        <v>2667887.6895214543</v>
      </c>
      <c r="T11" s="48">
        <f>'[2]CUADRO 3B'!T11/T$26</f>
        <v>4091809.0986187863</v>
      </c>
      <c r="U11" s="48">
        <f>'[2]CUADRO 3B'!U11/U$26</f>
        <v>8972081.756581232</v>
      </c>
      <c r="V11" s="48">
        <f>'[2]CUADRO 3B'!V11/V$26</f>
        <v>23953807.924971249</v>
      </c>
      <c r="W11" s="48">
        <f>'[2]CUADRO 3B'!W11/W$26</f>
        <v>23836925.708712544</v>
      </c>
      <c r="X11" s="48">
        <f>'[2]CUADRO 3B'!X11/X$26</f>
        <v>13130193.361899884</v>
      </c>
      <c r="Y11" s="48">
        <f>'[2]CUADRO 3B'!Y11/Y$26</f>
        <v>14992085.282735389</v>
      </c>
      <c r="Z11" s="48">
        <f>'[2]CUADRO 3B'!Z11/Z$26</f>
        <v>23803062.354541775</v>
      </c>
      <c r="AA11" s="48">
        <f>'[2]CUADRO 3B'!AA11/AA$26</f>
        <v>27899747.527968351</v>
      </c>
      <c r="AB11" s="48">
        <f>'[2]CUADRO 3B'!AB11/AB$26</f>
        <v>23122789.367622547</v>
      </c>
      <c r="AC11" s="48">
        <f>'[2]CUADRO 3B'!AC11/AC$26</f>
        <v>20652115.1332145</v>
      </c>
    </row>
    <row r="12" spans="1:30" x14ac:dyDescent="0.2">
      <c r="B12" s="106" t="s">
        <v>136</v>
      </c>
      <c r="C12" s="48">
        <f>'[2]CUADRO 3B'!C12/C$26</f>
        <v>0</v>
      </c>
      <c r="D12" s="48">
        <f>'[2]CUADRO 3B'!D12/D$26</f>
        <v>0</v>
      </c>
      <c r="E12" s="48">
        <f>'[2]CUADRO 3B'!E12/E$26</f>
        <v>0</v>
      </c>
      <c r="F12" s="48">
        <f>'[2]CUADRO 3B'!F12/F$26</f>
        <v>0</v>
      </c>
      <c r="G12" s="48">
        <f>'[2]CUADRO 3B'!G12/G$26</f>
        <v>0</v>
      </c>
      <c r="H12" s="48">
        <f>'[2]CUADRO 3B'!H12/H$26</f>
        <v>0</v>
      </c>
      <c r="I12" s="48">
        <f>'[2]CUADRO 3B'!I12/I$26</f>
        <v>0</v>
      </c>
      <c r="J12" s="48">
        <f>'[2]CUADRO 3B'!J12/J$26</f>
        <v>0</v>
      </c>
      <c r="K12" s="48">
        <f>'[2]CUADRO 3B'!K12/K$26</f>
        <v>0</v>
      </c>
      <c r="L12" s="48">
        <f>'[2]CUADRO 3B'!L12/L$26</f>
        <v>0</v>
      </c>
      <c r="M12" s="48">
        <f>'[2]CUADRO 3B'!M12/M$26</f>
        <v>0</v>
      </c>
      <c r="N12" s="48">
        <f>'[2]CUADRO 3B'!N12/N$26</f>
        <v>0</v>
      </c>
      <c r="O12" s="48">
        <f>'[2]CUADRO 3B'!O12/O$26</f>
        <v>0</v>
      </c>
      <c r="P12" s="48">
        <f>'[2]CUADRO 3B'!P12/P$26</f>
        <v>0</v>
      </c>
      <c r="Q12" s="48">
        <f>'[2]CUADRO 3B'!Q12/Q$26</f>
        <v>0</v>
      </c>
      <c r="R12" s="48">
        <f>'[2]CUADRO 3B'!R12/R$26</f>
        <v>0</v>
      </c>
      <c r="S12" s="48">
        <f>'[2]CUADRO 3B'!S12/S$26</f>
        <v>0</v>
      </c>
      <c r="T12" s="48">
        <f>'[2]CUADRO 3B'!T12/T$26</f>
        <v>0</v>
      </c>
      <c r="U12" s="48">
        <f>'[2]CUADRO 3B'!U12/U$26</f>
        <v>0</v>
      </c>
      <c r="V12" s="48">
        <f>'[2]CUADRO 3B'!V12/V$26</f>
        <v>0</v>
      </c>
      <c r="W12" s="48">
        <f>'[2]CUADRO 3B'!W12/W$26</f>
        <v>0</v>
      </c>
      <c r="X12" s="48">
        <f>'[2]CUADRO 3B'!X12/X$26</f>
        <v>0</v>
      </c>
      <c r="Y12" s="48">
        <f>'[2]CUADRO 3B'!Y12/Y$26</f>
        <v>0</v>
      </c>
      <c r="Z12" s="48">
        <f>'[2]CUADRO 3B'!Z12/Z$26</f>
        <v>0</v>
      </c>
      <c r="AA12" s="48">
        <f>'[2]CUADRO 3B'!AA12/AA$26</f>
        <v>0</v>
      </c>
      <c r="AB12" s="48">
        <f>'[2]CUADRO 3B'!AB12/AB$26</f>
        <v>0</v>
      </c>
      <c r="AC12" s="48">
        <f>'[2]CUADRO 3B'!AC12/AC$26</f>
        <v>0</v>
      </c>
    </row>
    <row r="13" spans="1:30" x14ac:dyDescent="0.2">
      <c r="B13" s="106" t="s">
        <v>137</v>
      </c>
      <c r="C13" s="48">
        <f>'[2]CUADRO 3B'!C13/C$26</f>
        <v>2253601.0258421618</v>
      </c>
      <c r="D13" s="48">
        <f>'[2]CUADRO 3B'!D13/D$26</f>
        <v>3259160.590542194</v>
      </c>
      <c r="E13" s="48">
        <f>'[2]CUADRO 3B'!E13/E$26</f>
        <v>3217138.2602714067</v>
      </c>
      <c r="F13" s="48">
        <f>'[2]CUADRO 3B'!F13/F$26</f>
        <v>2489316.9270102973</v>
      </c>
      <c r="G13" s="48">
        <f>'[2]CUADRO 3B'!G13/G$26</f>
        <v>618646.86613610329</v>
      </c>
      <c r="H13" s="48">
        <f>'[2]CUADRO 3B'!H13/H$26</f>
        <v>4815857.4851395898</v>
      </c>
      <c r="I13" s="48">
        <f>'[2]CUADRO 3B'!I13/I$26</f>
        <v>8032349.2466650708</v>
      </c>
      <c r="J13" s="48">
        <f>'[2]CUADRO 3B'!J13/J$26</f>
        <v>9520109.8299374953</v>
      </c>
      <c r="K13" s="48">
        <f>'[2]CUADRO 3B'!K13/K$26</f>
        <v>15467408.840081738</v>
      </c>
      <c r="L13" s="48">
        <f>'[2]CUADRO 3B'!L13/L$26</f>
        <v>21081649.598113447</v>
      </c>
      <c r="M13" s="48">
        <f>'[2]CUADRO 3B'!M13/M$26</f>
        <v>3455143.7533726725</v>
      </c>
      <c r="N13" s="48">
        <f>'[2]CUADRO 3B'!N13/N$26</f>
        <v>171369.29239319533</v>
      </c>
      <c r="O13" s="48">
        <f>'[2]CUADRO 3B'!O13/O$26</f>
        <v>185477.44767786723</v>
      </c>
      <c r="P13" s="48">
        <f>'[2]CUADRO 3B'!P13/P$26</f>
        <v>575105.11786108196</v>
      </c>
      <c r="Q13" s="48">
        <f>'[2]CUADRO 3B'!Q13/Q$26</f>
        <v>687500.64208429283</v>
      </c>
      <c r="R13" s="48">
        <f>'[2]CUADRO 3B'!R13/R$26</f>
        <v>546413.269684589</v>
      </c>
      <c r="S13" s="48">
        <f>'[2]CUADRO 3B'!S13/S$26</f>
        <v>850237.83628130797</v>
      </c>
      <c r="T13" s="48">
        <f>'[2]CUADRO 3B'!T13/T$26</f>
        <v>732476.90098246792</v>
      </c>
      <c r="U13" s="48">
        <f>'[2]CUADRO 3B'!U13/U$26</f>
        <v>809255.06505321001</v>
      </c>
      <c r="V13" s="48">
        <f>'[2]CUADRO 3B'!V13/V$26</f>
        <v>599655.5903952868</v>
      </c>
      <c r="W13" s="48">
        <f>'[2]CUADRO 3B'!W13/W$26</f>
        <v>535444.95484569017</v>
      </c>
      <c r="X13" s="48">
        <f>'[2]CUADRO 3B'!X13/X$26</f>
        <v>385370.57059085026</v>
      </c>
      <c r="Y13" s="48">
        <f>'[2]CUADRO 3B'!Y13/Y$26</f>
        <v>561806.07976640633</v>
      </c>
      <c r="Z13" s="48">
        <f>'[2]CUADRO 3B'!Z13/Z$26</f>
        <v>1149750.3548664029</v>
      </c>
      <c r="AA13" s="48">
        <f>'[2]CUADRO 3B'!AA13/AA$26</f>
        <v>940390.82325130596</v>
      </c>
      <c r="AB13" s="48">
        <f>'[2]CUADRO 3B'!AB13/AB$26</f>
        <v>1127980.9109666788</v>
      </c>
      <c r="AC13" s="48">
        <f>'[2]CUADRO 3B'!AC13/AC$26</f>
        <v>374981.31672531</v>
      </c>
    </row>
    <row r="14" spans="1:30" x14ac:dyDescent="0.2">
      <c r="B14" s="106" t="s">
        <v>138</v>
      </c>
      <c r="C14" s="48">
        <f>'[2]CUADRO 3B'!C14/C$26</f>
        <v>21455829.0903439</v>
      </c>
      <c r="D14" s="48">
        <f>'[2]CUADRO 3B'!D14/D$26</f>
        <v>40187918.93205452</v>
      </c>
      <c r="E14" s="48">
        <f>'[2]CUADRO 3B'!E14/E$26</f>
        <v>19126215.837861136</v>
      </c>
      <c r="F14" s="48">
        <f>'[2]CUADRO 3B'!F14/F$26</f>
        <v>39464458.272674605</v>
      </c>
      <c r="G14" s="48">
        <f>'[2]CUADRO 3B'!G14/G$26</f>
        <v>20530633.992429774</v>
      </c>
      <c r="H14" s="48">
        <f>'[2]CUADRO 3B'!H14/H$26</f>
        <v>19664276.067977879</v>
      </c>
      <c r="I14" s="48">
        <f>'[2]CUADRO 3B'!I14/I$26</f>
        <v>26580453.046339031</v>
      </c>
      <c r="J14" s="48">
        <f>'[2]CUADRO 3B'!J14/J$26</f>
        <v>6239306.1253548805</v>
      </c>
      <c r="K14" s="48">
        <f>'[2]CUADRO 3B'!K14/K$26</f>
        <v>13751547.312921338</v>
      </c>
      <c r="L14" s="48">
        <f>'[2]CUADRO 3B'!L14/L$26</f>
        <v>26853476.97974629</v>
      </c>
      <c r="M14" s="48">
        <f>'[2]CUADRO 3B'!M14/M$26</f>
        <v>14140133.410716163</v>
      </c>
      <c r="N14" s="48">
        <f>'[2]CUADRO 3B'!N14/N$26</f>
        <v>11671532.221878706</v>
      </c>
      <c r="O14" s="48">
        <f>'[2]CUADRO 3B'!O14/O$26</f>
        <v>6910798.7328544855</v>
      </c>
      <c r="P14" s="48">
        <f>'[2]CUADRO 3B'!P14/P$26</f>
        <v>17162027.414974418</v>
      </c>
      <c r="Q14" s="48">
        <f>'[2]CUADRO 3B'!Q14/Q$26</f>
        <v>21834452.556318119</v>
      </c>
      <c r="R14" s="48">
        <f>'[2]CUADRO 3B'!R14/R$26</f>
        <v>34199908.920796491</v>
      </c>
      <c r="S14" s="48">
        <f>'[2]CUADRO 3B'!S14/S$26</f>
        <v>25024869.33974589</v>
      </c>
      <c r="T14" s="48">
        <f>'[2]CUADRO 3B'!T14/T$26</f>
        <v>25154187.515196316</v>
      </c>
      <c r="U14" s="48">
        <f>'[2]CUADRO 3B'!U14/U$26</f>
        <v>20038969.248039272</v>
      </c>
      <c r="V14" s="48">
        <f>'[2]CUADRO 3B'!V14/V$26</f>
        <v>19098894.6759727</v>
      </c>
      <c r="W14" s="48">
        <f>'[2]CUADRO 3B'!W14/W$26</f>
        <v>74104853.796247318</v>
      </c>
      <c r="X14" s="48">
        <f>'[2]CUADRO 3B'!X14/X$26</f>
        <v>47284421.178296044</v>
      </c>
      <c r="Y14" s="48">
        <f>'[2]CUADRO 3B'!Y14/Y$26</f>
        <v>26565647.109732814</v>
      </c>
      <c r="Z14" s="48">
        <f>'[2]CUADRO 3B'!Z14/Z$26</f>
        <v>31853297.66579533</v>
      </c>
      <c r="AA14" s="48">
        <f>'[2]CUADRO 3B'!AA14/AA$26</f>
        <v>30177538.924016345</v>
      </c>
      <c r="AB14" s="48">
        <f>'[2]CUADRO 3B'!AB14/AB$26</f>
        <v>45363898.527600825</v>
      </c>
      <c r="AC14" s="48">
        <f>'[2]CUADRO 3B'!AC14/AC$26</f>
        <v>19749208.889497399</v>
      </c>
    </row>
    <row r="15" spans="1:30" x14ac:dyDescent="0.2">
      <c r="B15" s="106" t="s">
        <v>139</v>
      </c>
      <c r="C15" s="48">
        <f>'[2]CUADRO 3B'!C15/C$26</f>
        <v>45141961.108557656</v>
      </c>
      <c r="D15" s="48">
        <f>'[2]CUADRO 3B'!D15/D$26</f>
        <v>48557188.37137188</v>
      </c>
      <c r="E15" s="48">
        <f>'[2]CUADRO 3B'!E15/E$26</f>
        <v>43581498.853205144</v>
      </c>
      <c r="F15" s="48">
        <f>'[2]CUADRO 3B'!F15/F$26</f>
        <v>42540283.982638411</v>
      </c>
      <c r="G15" s="48">
        <f>'[2]CUADRO 3B'!G15/G$26</f>
        <v>48479227.611573532</v>
      </c>
      <c r="H15" s="48">
        <f>'[2]CUADRO 3B'!H15/H$26</f>
        <v>78937417.467523888</v>
      </c>
      <c r="I15" s="48">
        <f>'[2]CUADRO 3B'!I15/I$26</f>
        <v>60480190.932751797</v>
      </c>
      <c r="J15" s="48">
        <f>'[2]CUADRO 3B'!J15/J$26</f>
        <v>47689336.257851057</v>
      </c>
      <c r="K15" s="48">
        <f>'[2]CUADRO 3B'!K15/K$26</f>
        <v>54755652.739691108</v>
      </c>
      <c r="L15" s="48">
        <f>'[2]CUADRO 3B'!L15/L$26</f>
        <v>58613802.315650538</v>
      </c>
      <c r="M15" s="48">
        <f>'[2]CUADRO 3B'!M15/M$26</f>
        <v>60758742.421537712</v>
      </c>
      <c r="N15" s="48">
        <f>'[2]CUADRO 3B'!N15/N$26</f>
        <v>62354059.428751566</v>
      </c>
      <c r="O15" s="48">
        <f>'[2]CUADRO 3B'!O15/O$26</f>
        <v>52732668.196342193</v>
      </c>
      <c r="P15" s="48">
        <f>'[2]CUADRO 3B'!P15/P$26</f>
        <v>61692996.82581643</v>
      </c>
      <c r="Q15" s="48">
        <f>'[2]CUADRO 3B'!Q15/Q$26</f>
        <v>58897110.827643961</v>
      </c>
      <c r="R15" s="48">
        <f>'[2]CUADRO 3B'!R15/R$26</f>
        <v>55709400.757162027</v>
      </c>
      <c r="S15" s="48">
        <f>'[2]CUADRO 3B'!S15/S$26</f>
        <v>63483483.407321036</v>
      </c>
      <c r="T15" s="48">
        <f>'[2]CUADRO 3B'!T15/T$26</f>
        <v>62174570.847550131</v>
      </c>
      <c r="U15" s="48">
        <f>'[2]CUADRO 3B'!U15/U$26</f>
        <v>62923049.397403061</v>
      </c>
      <c r="V15" s="48">
        <f>'[2]CUADRO 3B'!V15/V$26</f>
        <v>39835428.411642842</v>
      </c>
      <c r="W15" s="48">
        <f>'[2]CUADRO 3B'!W15/W$26</f>
        <v>62117516.423855007</v>
      </c>
      <c r="X15" s="48">
        <f>'[2]CUADRO 3B'!X15/X$26</f>
        <v>56494465.023289464</v>
      </c>
      <c r="Y15" s="48">
        <f>'[2]CUADRO 3B'!Y15/Y$26</f>
        <v>46761914.903716005</v>
      </c>
      <c r="Z15" s="48">
        <f>'[2]CUADRO 3B'!Z15/Z$26</f>
        <v>45090114.970324405</v>
      </c>
      <c r="AA15" s="48">
        <f>'[2]CUADRO 3B'!AA15/AA$26</f>
        <v>53177102.899609305</v>
      </c>
      <c r="AB15" s="48">
        <f>'[2]CUADRO 3B'!AB15/AB$26</f>
        <v>90987364.977838784</v>
      </c>
      <c r="AC15" s="48">
        <f>'[2]CUADRO 3B'!AC15/AC$26</f>
        <v>46747688.427954897</v>
      </c>
    </row>
    <row r="16" spans="1:30" x14ac:dyDescent="0.2">
      <c r="B16" s="106" t="s">
        <v>140</v>
      </c>
      <c r="C16" s="48">
        <f>'[2]CUADRO 3B'!C16/C$26</f>
        <v>0</v>
      </c>
      <c r="D16" s="48">
        <f>'[2]CUADRO 3B'!D16/D$26</f>
        <v>0</v>
      </c>
      <c r="E16" s="48">
        <f>'[2]CUADRO 3B'!E16/E$26</f>
        <v>0</v>
      </c>
      <c r="F16" s="48">
        <f>'[2]CUADRO 3B'!F16/F$26</f>
        <v>0</v>
      </c>
      <c r="G16" s="48">
        <f>'[2]CUADRO 3B'!G16/G$26</f>
        <v>0</v>
      </c>
      <c r="H16" s="48">
        <f>'[2]CUADRO 3B'!H16/H$26</f>
        <v>0</v>
      </c>
      <c r="I16" s="48">
        <f>'[2]CUADRO 3B'!I16/I$26</f>
        <v>0</v>
      </c>
      <c r="J16" s="48">
        <f>'[2]CUADRO 3B'!J16/J$26</f>
        <v>0</v>
      </c>
      <c r="K16" s="48">
        <f>'[2]CUADRO 3B'!K16/K$26</f>
        <v>0</v>
      </c>
      <c r="L16" s="48">
        <f>'[2]CUADRO 3B'!L16/L$26</f>
        <v>0</v>
      </c>
      <c r="M16" s="48">
        <f>'[2]CUADRO 3B'!M16/M$26</f>
        <v>0</v>
      </c>
      <c r="N16" s="48">
        <f>'[2]CUADRO 3B'!N16/N$26</f>
        <v>0</v>
      </c>
      <c r="O16" s="48">
        <f>'[2]CUADRO 3B'!O16/O$26</f>
        <v>0</v>
      </c>
      <c r="P16" s="48">
        <f>'[2]CUADRO 3B'!P16/P$26</f>
        <v>0</v>
      </c>
      <c r="Q16" s="48">
        <f>'[2]CUADRO 3B'!Q16/Q$26</f>
        <v>0</v>
      </c>
      <c r="R16" s="48">
        <f>'[2]CUADRO 3B'!R16/R$26</f>
        <v>0</v>
      </c>
      <c r="S16" s="48">
        <f>'[2]CUADRO 3B'!S16/S$26</f>
        <v>0</v>
      </c>
      <c r="T16" s="48">
        <f>'[2]CUADRO 3B'!T16/T$26</f>
        <v>0</v>
      </c>
      <c r="U16" s="48">
        <f>'[2]CUADRO 3B'!U16/U$26</f>
        <v>0</v>
      </c>
      <c r="V16" s="48">
        <f>'[2]CUADRO 3B'!V16/V$26</f>
        <v>307806.23780502396</v>
      </c>
      <c r="W16" s="48">
        <f>'[2]CUADRO 3B'!W16/W$26</f>
        <v>210538.09004766174</v>
      </c>
      <c r="X16" s="48">
        <f>'[2]CUADRO 3B'!X16/X$26</f>
        <v>160882.66657866078</v>
      </c>
      <c r="Y16" s="48">
        <f>'[2]CUADRO 3B'!Y16/Y$26</f>
        <v>175005.88410831679</v>
      </c>
      <c r="Z16" s="48">
        <f>'[2]CUADRO 3B'!Z16/Z$26</f>
        <v>49410.101035089821</v>
      </c>
      <c r="AA16" s="48">
        <f>'[2]CUADRO 3B'!AA16/AA$26</f>
        <v>128254.67600262749</v>
      </c>
      <c r="AB16" s="48">
        <f>'[2]CUADRO 3B'!AB16/AB$26</f>
        <v>94496.306507799818</v>
      </c>
      <c r="AC16" s="48">
        <f>'[2]CUADRO 3B'!AC16/AC$26</f>
        <v>2391.4699918000001</v>
      </c>
    </row>
    <row r="17" spans="2:29" x14ac:dyDescent="0.2">
      <c r="B17" s="106" t="s">
        <v>141</v>
      </c>
      <c r="C17" s="48">
        <f>'[2]CUADRO 3B'!C17/C$26</f>
        <v>133664.84310080615</v>
      </c>
      <c r="D17" s="48">
        <f>'[2]CUADRO 3B'!D17/D$26</f>
        <v>467216.84435892169</v>
      </c>
      <c r="E17" s="48">
        <f>'[2]CUADRO 3B'!E17/E$26</f>
        <v>373185.44590386219</v>
      </c>
      <c r="F17" s="48">
        <f>'[2]CUADRO 3B'!F17/F$26</f>
        <v>444629.19332051289</v>
      </c>
      <c r="G17" s="48">
        <f>'[2]CUADRO 3B'!G17/G$26</f>
        <v>997162.91612323245</v>
      </c>
      <c r="H17" s="48">
        <f>'[2]CUADRO 3B'!H17/H$26</f>
        <v>143383.76687360342</v>
      </c>
      <c r="I17" s="48">
        <f>'[2]CUADRO 3B'!I17/I$26</f>
        <v>274911.12237433414</v>
      </c>
      <c r="J17" s="48">
        <f>'[2]CUADRO 3B'!J17/J$26</f>
        <v>215754.73977919167</v>
      </c>
      <c r="K17" s="48">
        <f>'[2]CUADRO 3B'!K17/K$26</f>
        <v>132268.66433565991</v>
      </c>
      <c r="L17" s="48">
        <f>'[2]CUADRO 3B'!L17/L$26</f>
        <v>182129.42965671379</v>
      </c>
      <c r="M17" s="48">
        <f>'[2]CUADRO 3B'!M17/M$26</f>
        <v>89806.949595338854</v>
      </c>
      <c r="N17" s="48">
        <f>'[2]CUADRO 3B'!N17/N$26</f>
        <v>34927.584271362961</v>
      </c>
      <c r="O17" s="48">
        <f>'[2]CUADRO 3B'!O17/O$26</f>
        <v>81648.492062923251</v>
      </c>
      <c r="P17" s="48">
        <f>'[2]CUADRO 3B'!P17/P$26</f>
        <v>303776.73372599919</v>
      </c>
      <c r="Q17" s="48">
        <f>'[2]CUADRO 3B'!Q17/Q$26</f>
        <v>285250.83399627265</v>
      </c>
      <c r="R17" s="48">
        <f>'[2]CUADRO 3B'!R17/R$26</f>
        <v>247916.77330664353</v>
      </c>
      <c r="S17" s="48">
        <f>'[2]CUADRO 3B'!S17/S$26</f>
        <v>716609.37262410007</v>
      </c>
      <c r="T17" s="48">
        <f>'[2]CUADRO 3B'!T17/T$26</f>
        <v>506328.32249074598</v>
      </c>
      <c r="U17" s="48">
        <f>'[2]CUADRO 3B'!U17/U$26</f>
        <v>918432.44883516629</v>
      </c>
      <c r="V17" s="48">
        <f>'[2]CUADRO 3B'!V17/V$26</f>
        <v>615577.79732964805</v>
      </c>
      <c r="W17" s="48">
        <f>'[2]CUADRO 3B'!W17/W$26</f>
        <v>427707.360163612</v>
      </c>
      <c r="X17" s="48">
        <f>'[2]CUADRO 3B'!X17/X$26</f>
        <v>371668.03551535885</v>
      </c>
      <c r="Y17" s="48">
        <f>'[2]CUADRO 3B'!Y17/Y$26</f>
        <v>2700513.1202101787</v>
      </c>
      <c r="Z17" s="48">
        <f>'[2]CUADRO 3B'!Z17/Z$26</f>
        <v>3137673.4368896903</v>
      </c>
      <c r="AA17" s="48">
        <f>'[2]CUADRO 3B'!AA17/AA$26</f>
        <v>1052415.7670243853</v>
      </c>
      <c r="AB17" s="48">
        <f>'[2]CUADRO 3B'!AB17/AB$26</f>
        <v>1063708.4748626028</v>
      </c>
      <c r="AC17" s="48">
        <f>'[2]CUADRO 3B'!AC17/AC$26</f>
        <v>590822.94534094993</v>
      </c>
    </row>
    <row r="18" spans="2:29" x14ac:dyDescent="0.2">
      <c r="B18" s="106" t="s">
        <v>142</v>
      </c>
      <c r="C18" s="48">
        <f>'[2]CUADRO 3B'!C18/C$26</f>
        <v>0</v>
      </c>
      <c r="D18" s="48">
        <f>'[2]CUADRO 3B'!D18/D$26</f>
        <v>0</v>
      </c>
      <c r="E18" s="48">
        <f>'[2]CUADRO 3B'!E18/E$26</f>
        <v>0</v>
      </c>
      <c r="F18" s="48">
        <f>'[2]CUADRO 3B'!F18/F$26</f>
        <v>0</v>
      </c>
      <c r="G18" s="48">
        <f>'[2]CUADRO 3B'!G18/G$26</f>
        <v>0</v>
      </c>
      <c r="H18" s="48">
        <f>'[2]CUADRO 3B'!H18/H$26</f>
        <v>0</v>
      </c>
      <c r="I18" s="48">
        <f>'[2]CUADRO 3B'!I18/I$26</f>
        <v>0</v>
      </c>
      <c r="J18" s="48">
        <f>'[2]CUADRO 3B'!J18/J$26</f>
        <v>0</v>
      </c>
      <c r="K18" s="48">
        <f>'[2]CUADRO 3B'!K18/K$26</f>
        <v>0</v>
      </c>
      <c r="L18" s="48">
        <f>'[2]CUADRO 3B'!L18/L$26</f>
        <v>0</v>
      </c>
      <c r="M18" s="48">
        <f>'[2]CUADRO 3B'!M18/M$26</f>
        <v>0</v>
      </c>
      <c r="N18" s="48">
        <f>'[2]CUADRO 3B'!N18/N$26</f>
        <v>0</v>
      </c>
      <c r="O18" s="48">
        <f>'[2]CUADRO 3B'!O18/O$26</f>
        <v>0</v>
      </c>
      <c r="P18" s="48">
        <f>'[2]CUADRO 3B'!P18/P$26</f>
        <v>0</v>
      </c>
      <c r="Q18" s="48">
        <f>'[2]CUADRO 3B'!Q18/Q$26</f>
        <v>0</v>
      </c>
      <c r="R18" s="48">
        <f>'[2]CUADRO 3B'!R18/R$26</f>
        <v>0</v>
      </c>
      <c r="S18" s="48">
        <f>'[2]CUADRO 3B'!S18/S$26</f>
        <v>0</v>
      </c>
      <c r="T18" s="48">
        <f>'[2]CUADRO 3B'!T18/T$26</f>
        <v>0</v>
      </c>
      <c r="U18" s="48">
        <f>'[2]CUADRO 3B'!U18/U$26</f>
        <v>0</v>
      </c>
      <c r="V18" s="48">
        <f>'[2]CUADRO 3B'!V18/V$26</f>
        <v>0</v>
      </c>
      <c r="W18" s="48">
        <f>'[2]CUADRO 3B'!W18/W$26</f>
        <v>0</v>
      </c>
      <c r="X18" s="48">
        <f>'[2]CUADRO 3B'!X18/X$26</f>
        <v>0</v>
      </c>
      <c r="Y18" s="48">
        <f>'[2]CUADRO 3B'!Y18/Y$26</f>
        <v>0</v>
      </c>
      <c r="Z18" s="48">
        <f>'[2]CUADRO 3B'!Z18/Z$26</f>
        <v>0</v>
      </c>
      <c r="AA18" s="48">
        <f>'[2]CUADRO 3B'!AA18/AA$26</f>
        <v>0</v>
      </c>
      <c r="AB18" s="48">
        <f>'[2]CUADRO 3B'!AB18/AB$26</f>
        <v>0</v>
      </c>
      <c r="AC18" s="48">
        <f>'[2]CUADRO 3B'!AC18/AC$26</f>
        <v>0</v>
      </c>
    </row>
    <row r="19" spans="2:29" x14ac:dyDescent="0.2">
      <c r="B19" s="106" t="s">
        <v>143</v>
      </c>
      <c r="C19" s="48">
        <f>'[2]CUADRO 3B'!C19/C$26</f>
        <v>609276.9576629661</v>
      </c>
      <c r="D19" s="48">
        <f>'[2]CUADRO 3B'!D19/D$26</f>
        <v>896511.57834799308</v>
      </c>
      <c r="E19" s="48">
        <f>'[2]CUADRO 3B'!E19/E$26</f>
        <v>1122747.0881086476</v>
      </c>
      <c r="F19" s="48">
        <f>'[2]CUADRO 3B'!F19/F$26</f>
        <v>1040550.114007338</v>
      </c>
      <c r="G19" s="48">
        <f>'[2]CUADRO 3B'!G19/G$26</f>
        <v>1110508.2918312133</v>
      </c>
      <c r="H19" s="48">
        <f>'[2]CUADRO 3B'!H19/H$26</f>
        <v>2970732.1051375759</v>
      </c>
      <c r="I19" s="48">
        <f>'[2]CUADRO 3B'!I19/I$26</f>
        <v>634238.48264738114</v>
      </c>
      <c r="J19" s="48">
        <f>'[2]CUADRO 3B'!J19/J$26</f>
        <v>568573.52791053895</v>
      </c>
      <c r="K19" s="48">
        <f>'[2]CUADRO 3B'!K19/K$26</f>
        <v>1018934.545455184</v>
      </c>
      <c r="L19" s="48">
        <f>'[2]CUADRO 3B'!L19/L$26</f>
        <v>729438.03088626626</v>
      </c>
      <c r="M19" s="48">
        <f>'[2]CUADRO 3B'!M19/M$26</f>
        <v>1067514.5985352811</v>
      </c>
      <c r="N19" s="48">
        <f>'[2]CUADRO 3B'!N19/N$26</f>
        <v>1192771.8385626157</v>
      </c>
      <c r="O19" s="48">
        <f>'[2]CUADRO 3B'!O19/O$26</f>
        <v>2245000.9581937725</v>
      </c>
      <c r="P19" s="48">
        <f>'[2]CUADRO 3B'!P19/P$26</f>
        <v>1633188.7014160026</v>
      </c>
      <c r="Q19" s="48">
        <f>'[2]CUADRO 3B'!Q19/Q$26</f>
        <v>845469.4743146823</v>
      </c>
      <c r="R19" s="48">
        <f>'[2]CUADRO 3B'!R19/R$26</f>
        <v>854827.54934549285</v>
      </c>
      <c r="S19" s="48">
        <f>'[2]CUADRO 3B'!S19/S$26</f>
        <v>1538324.1117986811</v>
      </c>
      <c r="T19" s="48">
        <f>'[2]CUADRO 3B'!T19/T$26</f>
        <v>941110.59471399838</v>
      </c>
      <c r="U19" s="48">
        <f>'[2]CUADRO 3B'!U19/U$26</f>
        <v>1005464.4736600716</v>
      </c>
      <c r="V19" s="48">
        <f>'[2]CUADRO 3B'!V19/V$26</f>
        <v>1278594.7381697439</v>
      </c>
      <c r="W19" s="48">
        <f>'[2]CUADRO 3B'!W19/W$26</f>
        <v>1457118.5393035985</v>
      </c>
      <c r="X19" s="48">
        <f>'[2]CUADRO 3B'!X19/X$26</f>
        <v>1226175.4290181492</v>
      </c>
      <c r="Y19" s="48">
        <f>'[2]CUADRO 3B'!Y19/Y$26</f>
        <v>2202319.0284831808</v>
      </c>
      <c r="Z19" s="48">
        <f>'[2]CUADRO 3B'!Z19/Z$26</f>
        <v>1307192.4135904433</v>
      </c>
      <c r="AA19" s="48">
        <f>'[2]CUADRO 3B'!AA19/AA$26</f>
        <v>1034713.6112392225</v>
      </c>
      <c r="AB19" s="48">
        <f>'[2]CUADRO 3B'!AB19/AB$26</f>
        <v>2639011.1381693003</v>
      </c>
      <c r="AC19" s="48">
        <f>'[2]CUADRO 3B'!AC19/AC$26</f>
        <v>437198.66707122</v>
      </c>
    </row>
    <row r="20" spans="2:29" x14ac:dyDescent="0.2">
      <c r="B20" s="106" t="s">
        <v>144</v>
      </c>
      <c r="C20" s="48">
        <f>'[2]CUADRO 3B'!C20/C$26</f>
        <v>23732.989823410462</v>
      </c>
      <c r="D20" s="48">
        <f>'[2]CUADRO 3B'!D20/D$26</f>
        <v>1765436.9989652399</v>
      </c>
      <c r="E20" s="48">
        <f>'[2]CUADRO 3B'!E20/E$26</f>
        <v>4460.686021905537</v>
      </c>
      <c r="F20" s="48">
        <f>'[2]CUADRO 3B'!F20/F$26</f>
        <v>14322.609243030587</v>
      </c>
      <c r="G20" s="48">
        <f>'[2]CUADRO 3B'!G20/G$26</f>
        <v>48744.978404126283</v>
      </c>
      <c r="H20" s="48">
        <f>'[2]CUADRO 3B'!H20/H$26</f>
        <v>346018.09793854511</v>
      </c>
      <c r="I20" s="48">
        <f>'[2]CUADRO 3B'!I20/I$26</f>
        <v>31943.994002335876</v>
      </c>
      <c r="J20" s="48">
        <f>'[2]CUADRO 3B'!J20/J$26</f>
        <v>69530.1007065296</v>
      </c>
      <c r="K20" s="48">
        <f>'[2]CUADRO 3B'!K20/K$26</f>
        <v>6125909.8499841923</v>
      </c>
      <c r="L20" s="48">
        <f>'[2]CUADRO 3B'!L20/L$26</f>
        <v>3119555.2735172398</v>
      </c>
      <c r="M20" s="48">
        <f>'[2]CUADRO 3B'!M20/M$26</f>
        <v>914830.11457605986</v>
      </c>
      <c r="N20" s="48">
        <f>'[2]CUADRO 3B'!N20/N$26</f>
        <v>110844.1705630628</v>
      </c>
      <c r="O20" s="48">
        <f>'[2]CUADRO 3B'!O20/O$26</f>
        <v>769914.08678797714</v>
      </c>
      <c r="P20" s="48">
        <f>'[2]CUADRO 3B'!P20/P$26</f>
        <v>121718.06585379335</v>
      </c>
      <c r="Q20" s="48">
        <f>'[2]CUADRO 3B'!Q20/Q$26</f>
        <v>321744.76569851872</v>
      </c>
      <c r="R20" s="48">
        <f>'[2]CUADRO 3B'!R20/R$26</f>
        <v>143464.35845319959</v>
      </c>
      <c r="S20" s="48">
        <f>'[2]CUADRO 3B'!S20/S$26</f>
        <v>207516.16034049209</v>
      </c>
      <c r="T20" s="48">
        <f>'[2]CUADRO 3B'!T20/T$26</f>
        <v>299611.71271710529</v>
      </c>
      <c r="U20" s="48">
        <f>'[2]CUADRO 3B'!U20/U$26</f>
        <v>576707.06719864742</v>
      </c>
      <c r="V20" s="48">
        <f>'[2]CUADRO 3B'!V20/V$26</f>
        <v>0</v>
      </c>
      <c r="W20" s="48">
        <f>'[2]CUADRO 3B'!W20/W$26</f>
        <v>0</v>
      </c>
      <c r="X20" s="48">
        <f>'[2]CUADRO 3B'!X20/X$26</f>
        <v>0</v>
      </c>
      <c r="Y20" s="48">
        <f>'[2]CUADRO 3B'!Y20/Y$26</f>
        <v>0</v>
      </c>
      <c r="Z20" s="48">
        <f>'[2]CUADRO 3B'!Z20/Z$26</f>
        <v>0</v>
      </c>
      <c r="AA20" s="48">
        <f>'[2]CUADRO 3B'!AA20/AA$26</f>
        <v>103242.82373070937</v>
      </c>
      <c r="AB20" s="48">
        <f>'[2]CUADRO 3B'!AB20/AB$26</f>
        <v>102157.33606725161</v>
      </c>
      <c r="AC20" s="48">
        <f>'[2]CUADRO 3B'!AC20/AC$26</f>
        <v>100153.3</v>
      </c>
    </row>
    <row r="21" spans="2:29" x14ac:dyDescent="0.2">
      <c r="B21" s="107" t="s">
        <v>327</v>
      </c>
      <c r="C21" s="60">
        <f>'[2]CUADRO 3B'!C21/C$26</f>
        <v>78082315.493461236</v>
      </c>
      <c r="D21" s="60">
        <f>'[2]CUADRO 3B'!D21/D$26</f>
        <v>105049931.25696094</v>
      </c>
      <c r="E21" s="60">
        <f>'[2]CUADRO 3B'!E21/E$26</f>
        <v>75962064.546290979</v>
      </c>
      <c r="F21" s="60">
        <f>'[2]CUADRO 3B'!F21/F$26</f>
        <v>94766517.355248496</v>
      </c>
      <c r="G21" s="60">
        <f>'[2]CUADRO 3B'!G21/G$26</f>
        <v>79005894.079863027</v>
      </c>
      <c r="H21" s="60">
        <f>'[2]CUADRO 3B'!H21/H$26</f>
        <v>108436680.32987328</v>
      </c>
      <c r="I21" s="60">
        <f>'[2]CUADRO 3B'!I21/I$26</f>
        <v>98604676.114039883</v>
      </c>
      <c r="J21" s="60">
        <f>'[2]CUADRO 3B'!J21/J$26</f>
        <v>72443914.570077062</v>
      </c>
      <c r="K21" s="60">
        <f>'[2]CUADRO 3B'!K21/K$26</f>
        <v>97942854.490124926</v>
      </c>
      <c r="L21" s="60">
        <f>'[2]CUADRO 3B'!L21/L$26</f>
        <v>113288959.66975461</v>
      </c>
      <c r="M21" s="60">
        <f>'[2]CUADRO 3B'!M21/M$26</f>
        <v>88863836.436243251</v>
      </c>
      <c r="N21" s="60">
        <f>'[2]CUADRO 3B'!N21/N$26</f>
        <v>88531210.876658529</v>
      </c>
      <c r="O21" s="60">
        <f>'[2]CUADRO 3B'!O21/O$26</f>
        <v>78408770.84722209</v>
      </c>
      <c r="P21" s="60">
        <f>'[2]CUADRO 3B'!P21/P$26</f>
        <v>108683154.25989391</v>
      </c>
      <c r="Q21" s="60">
        <f>'[2]CUADRO 3B'!Q21/Q$26</f>
        <v>104741015.20407306</v>
      </c>
      <c r="R21" s="60">
        <f>'[2]CUADRO 3B'!R21/R$26</f>
        <v>102255680.43061444</v>
      </c>
      <c r="S21" s="60">
        <f>'[2]CUADRO 3B'!S21/S$26</f>
        <v>94510520.14862372</v>
      </c>
      <c r="T21" s="60">
        <f>'[2]CUADRO 3B'!T21/T$26</f>
        <v>93921797.034593225</v>
      </c>
      <c r="U21" s="60">
        <f>'[2]CUADRO 3B'!U21/U$26</f>
        <v>95361568.371707931</v>
      </c>
      <c r="V21" s="60">
        <f>'[2]CUADRO 3B'!V21/V$26</f>
        <v>86239804.374386445</v>
      </c>
      <c r="W21" s="60">
        <f>'[2]CUADRO 3B'!W21/W$26</f>
        <v>162772207.46501121</v>
      </c>
      <c r="X21" s="60">
        <f>'[2]CUADRO 3B'!X21/X$26</f>
        <v>138810641.6327458</v>
      </c>
      <c r="Y21" s="60">
        <f>'[2]CUADRO 3B'!Y21/Y$26</f>
        <v>94175756.849463403</v>
      </c>
      <c r="Z21" s="60">
        <f>'[2]CUADRO 3B'!Z21/Z$26</f>
        <v>106390812.01522081</v>
      </c>
      <c r="AA21" s="60">
        <f>'[2]CUADRO 3B'!AA21/AA$26</f>
        <v>114525952.01935728</v>
      </c>
      <c r="AB21" s="60">
        <f>'[2]CUADRO 3B'!AB21/AB$26</f>
        <v>164503310.08444718</v>
      </c>
      <c r="AC21" s="60">
        <f>'[2]CUADRO 3B'!AC21/AC$26</f>
        <v>89511128.867416471</v>
      </c>
    </row>
    <row r="22" spans="2:29" s="44" customFormat="1" x14ac:dyDescent="0.2">
      <c r="B22" s="115" t="s">
        <v>373</v>
      </c>
      <c r="C22" s="116"/>
      <c r="D22" s="117">
        <f>(D21/C21)-100%</f>
        <v>0.34537418099182804</v>
      </c>
      <c r="E22" s="117">
        <f>(E21/D21)-100%</f>
        <v>-0.27689562822767211</v>
      </c>
      <c r="F22" s="117">
        <f t="shared" ref="F22:AC22" si="0">(F21/E21)-100%</f>
        <v>0.24755057568897643</v>
      </c>
      <c r="G22" s="117">
        <f t="shared" si="0"/>
        <v>-0.16631003982455195</v>
      </c>
      <c r="H22" s="117">
        <f t="shared" si="0"/>
        <v>0.37251380536571332</v>
      </c>
      <c r="I22" s="117">
        <f t="shared" si="0"/>
        <v>-9.067046488258057E-2</v>
      </c>
      <c r="J22" s="117">
        <f t="shared" si="0"/>
        <v>-0.26530954286292618</v>
      </c>
      <c r="K22" s="117">
        <f t="shared" si="0"/>
        <v>0.35198180649641753</v>
      </c>
      <c r="L22" s="117">
        <f t="shared" si="0"/>
        <v>0.15668427533094764</v>
      </c>
      <c r="M22" s="117">
        <f t="shared" si="0"/>
        <v>-0.21560020768760113</v>
      </c>
      <c r="N22" s="117">
        <f t="shared" si="0"/>
        <v>-3.7430924988633985E-3</v>
      </c>
      <c r="O22" s="117">
        <f t="shared" si="0"/>
        <v>-0.11433753056353202</v>
      </c>
      <c r="P22" s="117">
        <f t="shared" si="0"/>
        <v>0.38610965438625278</v>
      </c>
      <c r="Q22" s="117">
        <f t="shared" si="0"/>
        <v>-3.6271849880194162E-2</v>
      </c>
      <c r="R22" s="117">
        <f t="shared" si="0"/>
        <v>-2.3728381557275302E-2</v>
      </c>
      <c r="S22" s="117">
        <f>(S21/R21)-100%</f>
        <v>-7.5743080965034459E-2</v>
      </c>
      <c r="T22" s="117">
        <f t="shared" si="0"/>
        <v>-6.2291807632069984E-3</v>
      </c>
      <c r="U22" s="117">
        <f t="shared" si="0"/>
        <v>1.5329469649994154E-2</v>
      </c>
      <c r="V22" s="117">
        <f t="shared" si="0"/>
        <v>-9.5654508971223628E-2</v>
      </c>
      <c r="W22" s="117">
        <f t="shared" si="0"/>
        <v>0.8874371138225261</v>
      </c>
      <c r="X22" s="117">
        <f t="shared" si="0"/>
        <v>-0.14720919624694573</v>
      </c>
      <c r="Y22" s="117">
        <f t="shared" si="0"/>
        <v>-0.32155232666796429</v>
      </c>
      <c r="Z22" s="117">
        <f t="shared" si="0"/>
        <v>0.12970487920030993</v>
      </c>
      <c r="AA22" s="117">
        <f t="shared" si="0"/>
        <v>7.6464685719032088E-2</v>
      </c>
      <c r="AB22" s="117">
        <f t="shared" si="0"/>
        <v>0.4363845677235032</v>
      </c>
      <c r="AC22" s="117">
        <f t="shared" si="0"/>
        <v>-0.45587034801022386</v>
      </c>
    </row>
    <row r="23" spans="2:29" x14ac:dyDescent="0.2">
      <c r="B23" s="3" t="s">
        <v>384</v>
      </c>
    </row>
    <row r="24" spans="2:29" x14ac:dyDescent="0.2">
      <c r="B24" s="3" t="s">
        <v>393</v>
      </c>
    </row>
    <row r="26" spans="2:29" hidden="1" x14ac:dyDescent="0.2">
      <c r="B26" s="102" t="s">
        <v>368</v>
      </c>
      <c r="C26" s="75">
        <f>'CUADRO 3A'!C26</f>
        <v>0.26795890219979607</v>
      </c>
      <c r="D26" s="75">
        <f>'CUADRO 3A'!D26</f>
        <v>0.28845321366125209</v>
      </c>
      <c r="E26" s="75">
        <f>'CUADRO 3A'!E26</f>
        <v>0.30862140200845395</v>
      </c>
      <c r="F26" s="75">
        <f>'CUADRO 3A'!F26</f>
        <v>0.32865513379069061</v>
      </c>
      <c r="G26" s="75">
        <f>'CUADRO 3A'!G26</f>
        <v>0.34672125005125309</v>
      </c>
      <c r="H26" s="75">
        <f>'CUADRO 3A'!H26</f>
        <v>0.36355514027576163</v>
      </c>
      <c r="I26" s="75">
        <f>'CUADRO 3A'!I26</f>
        <v>0.37983495170055293</v>
      </c>
      <c r="J26" s="75">
        <f>'CUADRO 3A'!J26</f>
        <v>0.40146450575151543</v>
      </c>
      <c r="K26" s="75">
        <f>'CUADRO 3A'!K26</f>
        <v>0.4322743828871124</v>
      </c>
      <c r="L26" s="75">
        <f>'CUADRO 3A'!L26</f>
        <v>0.44092768606569727</v>
      </c>
      <c r="M26" s="75">
        <f>'CUADRO 3A'!M26</f>
        <v>0.45491048281992202</v>
      </c>
      <c r="N26" s="75">
        <f>'CUADRO 3A'!N26</f>
        <v>0.4718635643771899</v>
      </c>
      <c r="O26" s="75">
        <f>'CUADRO 3A'!O26</f>
        <v>0.48337703534799331</v>
      </c>
      <c r="P26" s="75">
        <f>'CUADRO 3A'!P26</f>
        <v>0.49275454983374445</v>
      </c>
      <c r="Q26" s="75">
        <f>'CUADRO 3A'!Q26</f>
        <v>0.51078936635765948</v>
      </c>
      <c r="R26" s="75">
        <f>'CUADRO 3A'!R26</f>
        <v>0.54536980646007305</v>
      </c>
      <c r="S26" s="75">
        <f>'CUADRO 3A'!S26</f>
        <v>0.57672857033152736</v>
      </c>
      <c r="T26" s="75">
        <f>'CUADRO 3A'!T26</f>
        <v>0.60031676885808682</v>
      </c>
      <c r="U26" s="75">
        <f>'CUADRO 3A'!U26</f>
        <v>0.61940684210777397</v>
      </c>
      <c r="V26" s="75">
        <f>'CUADRO 3A'!V26</f>
        <v>0.64294430210786935</v>
      </c>
      <c r="W26" s="75">
        <f>'CUADRO 3A'!W26</f>
        <v>0.65329570537180603</v>
      </c>
      <c r="X26" s="75">
        <f>'CUADRO 3A'!X26</f>
        <v>0.69001092401370157</v>
      </c>
      <c r="Y26" s="75">
        <f>'CUADRO 3A'!Y26</f>
        <v>0.78054035724429915</v>
      </c>
      <c r="Z26" s="75">
        <f>'CUADRO 3A'!Z26</f>
        <v>0.85297450239657013</v>
      </c>
      <c r="AA26" s="75">
        <f>'CUADRO 3A'!AA26</f>
        <v>0.89732917652119182</v>
      </c>
      <c r="AB26" s="75">
        <f>'CUADRO 3A'!AB26</f>
        <v>0.94310211786038411</v>
      </c>
      <c r="AC26" s="75">
        <f>'CUADRO 3A'!AC26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9.85546875" style="3" bestFit="1" customWidth="1"/>
    <col min="5" max="8" width="9.42578125" style="3" bestFit="1" customWidth="1"/>
    <col min="9" max="10" width="9.85546875" style="3" bestFit="1" customWidth="1"/>
    <col min="11" max="11" width="9.42578125" style="3" bestFit="1" customWidth="1"/>
    <col min="12" max="28" width="9.85546875" style="3" bestFit="1" customWidth="1"/>
    <col min="29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354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ht="11.25" customHeight="1" x14ac:dyDescent="0.2">
      <c r="B10" s="105" t="s">
        <v>272</v>
      </c>
      <c r="C10" s="48">
        <f>'[2]CUADRO 4A'!C10/C$85</f>
        <v>483639.07465694426</v>
      </c>
      <c r="D10" s="48">
        <f>'[2]CUADRO 4A'!D10/D$85</f>
        <v>465263.51624082454</v>
      </c>
      <c r="E10" s="48">
        <f>'[2]CUADRO 4A'!E10/E$85</f>
        <v>465392.94181569951</v>
      </c>
      <c r="F10" s="48">
        <f>'[2]CUADRO 4A'!F10/F$85</f>
        <v>441910.08550469182</v>
      </c>
      <c r="G10" s="48">
        <f>'[2]CUADRO 4A'!G10/G$85</f>
        <v>448169.45779651502</v>
      </c>
      <c r="H10" s="48">
        <f>'[2]CUADRO 4A'!H10/H$85</f>
        <v>484459.66699688148</v>
      </c>
      <c r="I10" s="48">
        <f>'[2]CUADRO 4A'!I10/I$85</f>
        <v>500829.38459800265</v>
      </c>
      <c r="J10" s="48">
        <f>'[2]CUADRO 4A'!J10/J$85</f>
        <v>462772.55401251302</v>
      </c>
      <c r="K10" s="48">
        <f>'[2]CUADRO 4A'!K10/K$85</f>
        <v>492235.96961462172</v>
      </c>
      <c r="L10" s="48">
        <f>'[2]CUADRO 4A'!L10/L$85</f>
        <v>571928.24443422654</v>
      </c>
      <c r="M10" s="48">
        <f>'[2]CUADRO 4A'!M10/M$85</f>
        <v>621331.84229761572</v>
      </c>
      <c r="N10" s="48">
        <f>'[2]CUADRO 4A'!N10/N$85</f>
        <v>600552.83037593798</v>
      </c>
      <c r="O10" s="48">
        <f>'[2]CUADRO 4A'!O10/O$85</f>
        <v>725548.91158102662</v>
      </c>
      <c r="P10" s="48">
        <f>'[2]CUADRO 4A'!P10/P$85</f>
        <v>821372.42596046592</v>
      </c>
      <c r="Q10" s="48">
        <f>'[2]CUADRO 4A'!Q10/Q$85</f>
        <v>836265.45134634175</v>
      </c>
      <c r="R10" s="48">
        <f>'[2]CUADRO 4A'!R10/R$85</f>
        <v>727801.56748384074</v>
      </c>
      <c r="S10" s="48">
        <f>'[2]CUADRO 4A'!S10/S$85</f>
        <v>766304.56284825469</v>
      </c>
      <c r="T10" s="48">
        <f>'[2]CUADRO 4A'!T10/T$85</f>
        <v>762341.00397782866</v>
      </c>
      <c r="U10" s="48">
        <f>'[2]CUADRO 4A'!U10/U$85</f>
        <v>782053.22493630939</v>
      </c>
      <c r="V10" s="48">
        <f>'[2]CUADRO 4A'!V10/V$85</f>
        <v>778883.95364608476</v>
      </c>
      <c r="W10" s="48">
        <f>'[2]CUADRO 4A'!W10/W$85</f>
        <v>1124372.6942946173</v>
      </c>
      <c r="X10" s="48">
        <f>'[2]CUADRO 4A'!X10/X$85</f>
        <v>1367221.7548910384</v>
      </c>
      <c r="Y10" s="48">
        <f>'[2]CUADRO 4A'!Y10/Y$85</f>
        <v>1304784.6998912347</v>
      </c>
      <c r="Z10" s="48">
        <f>'[2]CUADRO 4A'!Z10/Z$85</f>
        <v>1339691.6751782557</v>
      </c>
      <c r="AA10" s="48">
        <f>'[2]CUADRO 4A'!AA10/AA$85</f>
        <v>1397613.0864952235</v>
      </c>
      <c r="AB10" s="48">
        <f>'[2]CUADRO 4A'!AB10/AB$85</f>
        <v>1403963.552752848</v>
      </c>
      <c r="AC10" s="48">
        <f>'[2]CUADRO 4A'!AC10/AC$85</f>
        <v>1394971</v>
      </c>
    </row>
    <row r="11" spans="1:30" ht="11.25" customHeight="1" x14ac:dyDescent="0.2">
      <c r="B11" s="106" t="s">
        <v>273</v>
      </c>
      <c r="C11" s="48">
        <f>'[2]CUADRO 4A'!C11/C$85</f>
        <v>12543.875095792799</v>
      </c>
      <c r="D11" s="48">
        <f>'[2]CUADRO 4A'!D11/D$85</f>
        <v>12731.969980105432</v>
      </c>
      <c r="E11" s="48">
        <f>'[2]CUADRO 4A'!E11/E$85</f>
        <v>12543.0617410453</v>
      </c>
      <c r="F11" s="48">
        <f>'[2]CUADRO 4A'!F11/F$85</f>
        <v>10442.092050768413</v>
      </c>
      <c r="G11" s="48">
        <f>'[2]CUADRO 4A'!G11/G$85</f>
        <v>12601.230121759621</v>
      </c>
      <c r="H11" s="48">
        <f>'[2]CUADRO 4A'!H11/H$85</f>
        <v>12912.087548643492</v>
      </c>
      <c r="I11" s="48">
        <f>'[2]CUADRO 4A'!I11/I$85</f>
        <v>23777.776267204037</v>
      </c>
      <c r="J11" s="48">
        <f>'[2]CUADRO 4A'!J11/J$85</f>
        <v>29131.930301302487</v>
      </c>
      <c r="K11" s="48">
        <f>'[2]CUADRO 4A'!K11/K$85</f>
        <v>26589.97029440368</v>
      </c>
      <c r="L11" s="48">
        <f>'[2]CUADRO 4A'!L11/L$85</f>
        <v>46059.026551973082</v>
      </c>
      <c r="M11" s="48">
        <f>'[2]CUADRO 4A'!M11/M$85</f>
        <v>29443.37513827331</v>
      </c>
      <c r="N11" s="48">
        <f>'[2]CUADRO 4A'!N11/N$85</f>
        <v>29100.360859868462</v>
      </c>
      <c r="O11" s="48">
        <f>'[2]CUADRO 4A'!O11/O$85</f>
        <v>39654.910345917357</v>
      </c>
      <c r="P11" s="48">
        <f>'[2]CUADRO 4A'!P11/P$85</f>
        <v>74143.548775605988</v>
      </c>
      <c r="Q11" s="48">
        <f>'[2]CUADRO 4A'!Q11/Q$85</f>
        <v>43318.932337574493</v>
      </c>
      <c r="R11" s="48">
        <f>'[2]CUADRO 4A'!R11/R$85</f>
        <v>40153.05964431529</v>
      </c>
      <c r="S11" s="48">
        <f>'[2]CUADRO 4A'!S11/S$85</f>
        <v>52875.937350338267</v>
      </c>
      <c r="T11" s="48">
        <f>'[2]CUADRO 4A'!T11/T$85</f>
        <v>58242.279432752861</v>
      </c>
      <c r="U11" s="48">
        <f>'[2]CUADRO 4A'!U11/U$85</f>
        <v>53229.75578507287</v>
      </c>
      <c r="V11" s="48">
        <f>'[2]CUADRO 4A'!V11/V$85</f>
        <v>51560.389631446196</v>
      </c>
      <c r="W11" s="48">
        <f>'[2]CUADRO 4A'!W11/W$85</f>
        <v>53277.400591805723</v>
      </c>
      <c r="X11" s="48">
        <f>'[2]CUADRO 4A'!X11/X$85</f>
        <v>76840.54111866084</v>
      </c>
      <c r="Y11" s="48">
        <f>'[2]CUADRO 4A'!Y11/Y$85</f>
        <v>64576.140504704359</v>
      </c>
      <c r="Z11" s="48">
        <f>'[2]CUADRO 4A'!Z11/Z$85</f>
        <v>74730.825858102835</v>
      </c>
      <c r="AA11" s="48">
        <f>'[2]CUADRO 4A'!AA11/AA$85</f>
        <v>77227.23256214484</v>
      </c>
      <c r="AB11" s="48">
        <f>'[2]CUADRO 4A'!AB11/AB$85</f>
        <v>79890.775954289638</v>
      </c>
      <c r="AC11" s="48">
        <f>'[2]CUADRO 4A'!AC11/AC$85</f>
        <v>86007.501000000004</v>
      </c>
    </row>
    <row r="12" spans="1:30" ht="11.25" customHeight="1" x14ac:dyDescent="0.2">
      <c r="B12" s="106" t="s">
        <v>151</v>
      </c>
      <c r="C12" s="48">
        <f>'[2]CUADRO 4A'!C12/C$85</f>
        <v>67587.475610331792</v>
      </c>
      <c r="D12" s="48">
        <f>'[2]CUADRO 4A'!D12/D$85</f>
        <v>68232.492372623077</v>
      </c>
      <c r="E12" s="48">
        <f>'[2]CUADRO 4A'!E12/E$85</f>
        <v>73711.475458130561</v>
      </c>
      <c r="F12" s="48">
        <f>'[2]CUADRO 4A'!F12/F$85</f>
        <v>69935.187121215306</v>
      </c>
      <c r="G12" s="48">
        <f>'[2]CUADRO 4A'!G12/G$85</f>
        <v>63562.697690845933</v>
      </c>
      <c r="H12" s="48">
        <f>'[2]CUADRO 4A'!H12/H$85</f>
        <v>62716.767483207972</v>
      </c>
      <c r="I12" s="48">
        <f>'[2]CUADRO 4A'!I12/I$85</f>
        <v>62381.041802282118</v>
      </c>
      <c r="J12" s="48">
        <f>'[2]CUADRO 4A'!J12/J$85</f>
        <v>89086.127136072464</v>
      </c>
      <c r="K12" s="48">
        <f>'[2]CUADRO 4A'!K12/K$85</f>
        <v>0</v>
      </c>
      <c r="L12" s="48">
        <f>'[2]CUADRO 4A'!L12/L$85</f>
        <v>0</v>
      </c>
      <c r="M12" s="48">
        <f>'[2]CUADRO 4A'!M12/M$85</f>
        <v>0</v>
      </c>
      <c r="N12" s="48">
        <f>'[2]CUADRO 4A'!N12/N$85</f>
        <v>0</v>
      </c>
      <c r="O12" s="48">
        <f>'[2]CUADRO 4A'!O12/O$85</f>
        <v>0</v>
      </c>
      <c r="P12" s="48">
        <f>'[2]CUADRO 4A'!P12/P$85</f>
        <v>0</v>
      </c>
      <c r="Q12" s="48">
        <f>'[2]CUADRO 4A'!Q12/Q$85</f>
        <v>0</v>
      </c>
      <c r="R12" s="48">
        <f>'[2]CUADRO 4A'!R12/R$85</f>
        <v>0</v>
      </c>
      <c r="S12" s="48">
        <f>'[2]CUADRO 4A'!S12/S$85</f>
        <v>0</v>
      </c>
      <c r="T12" s="48">
        <f>'[2]CUADRO 4A'!T12/T$85</f>
        <v>0</v>
      </c>
      <c r="U12" s="48">
        <f>'[2]CUADRO 4A'!U12/U$85</f>
        <v>0</v>
      </c>
      <c r="V12" s="48">
        <f>'[2]CUADRO 4A'!V12/V$85</f>
        <v>0</v>
      </c>
      <c r="W12" s="48">
        <f>'[2]CUADRO 4A'!W12/W$85</f>
        <v>0</v>
      </c>
      <c r="X12" s="48">
        <f>'[2]CUADRO 4A'!X12/X$85</f>
        <v>0</v>
      </c>
      <c r="Y12" s="48">
        <f>'[2]CUADRO 4A'!Y12/Y$85</f>
        <v>0</v>
      </c>
      <c r="Z12" s="48">
        <f>'[2]CUADRO 4A'!Z12/Z$85</f>
        <v>0</v>
      </c>
      <c r="AA12" s="48">
        <f>'[2]CUADRO 4A'!AA12/AA$85</f>
        <v>0</v>
      </c>
      <c r="AB12" s="48">
        <f>'[2]CUADRO 4A'!AB12/AB$85</f>
        <v>0</v>
      </c>
      <c r="AC12" s="48">
        <f>'[2]CUADRO 4A'!AC12/AC$85</f>
        <v>0</v>
      </c>
    </row>
    <row r="13" spans="1:30" ht="11.25" customHeight="1" x14ac:dyDescent="0.2">
      <c r="B13" s="106" t="s">
        <v>152</v>
      </c>
      <c r="C13" s="48">
        <f>'[2]CUADRO 4A'!C13/C$85</f>
        <v>14994.064507714114</v>
      </c>
      <c r="D13" s="48">
        <f>'[2]CUADRO 4A'!D13/D$85</f>
        <v>15028.270772156471</v>
      </c>
      <c r="E13" s="48">
        <f>'[2]CUADRO 4A'!E13/E$85</f>
        <v>17263.546744739546</v>
      </c>
      <c r="F13" s="48">
        <f>'[2]CUADRO 4A'!F13/F$85</f>
        <v>39566.71135793571</v>
      </c>
      <c r="G13" s="48">
        <f>'[2]CUADRO 4A'!G13/G$85</f>
        <v>41760.835370948938</v>
      </c>
      <c r="H13" s="48">
        <f>'[2]CUADRO 4A'!H13/H$85</f>
        <v>36448.933737943524</v>
      </c>
      <c r="I13" s="48">
        <f>'[2]CUADRO 4A'!I13/I$85</f>
        <v>43236.033128270152</v>
      </c>
      <c r="J13" s="48">
        <f>'[2]CUADRO 4A'!J13/J$85</f>
        <v>0</v>
      </c>
      <c r="K13" s="48">
        <f>'[2]CUADRO 4A'!K13/K$85</f>
        <v>0</v>
      </c>
      <c r="L13" s="48">
        <f>'[2]CUADRO 4A'!L13/L$85</f>
        <v>0</v>
      </c>
      <c r="M13" s="48">
        <f>'[2]CUADRO 4A'!M13/M$85</f>
        <v>0</v>
      </c>
      <c r="N13" s="48">
        <f>'[2]CUADRO 4A'!N13/N$85</f>
        <v>0</v>
      </c>
      <c r="O13" s="48">
        <f>'[2]CUADRO 4A'!O13/O$85</f>
        <v>0</v>
      </c>
      <c r="P13" s="48">
        <f>'[2]CUADRO 4A'!P13/P$85</f>
        <v>0</v>
      </c>
      <c r="Q13" s="48">
        <f>'[2]CUADRO 4A'!Q13/Q$85</f>
        <v>0</v>
      </c>
      <c r="R13" s="48">
        <f>'[2]CUADRO 4A'!R13/R$85</f>
        <v>0</v>
      </c>
      <c r="S13" s="48">
        <f>'[2]CUADRO 4A'!S13/S$85</f>
        <v>0</v>
      </c>
      <c r="T13" s="48">
        <f>'[2]CUADRO 4A'!T13/T$85</f>
        <v>0</v>
      </c>
      <c r="U13" s="48">
        <f>'[2]CUADRO 4A'!U13/U$85</f>
        <v>0</v>
      </c>
      <c r="V13" s="48">
        <f>'[2]CUADRO 4A'!V13/V$85</f>
        <v>0</v>
      </c>
      <c r="W13" s="48">
        <f>'[2]CUADRO 4A'!W13/W$85</f>
        <v>0</v>
      </c>
      <c r="X13" s="48">
        <f>'[2]CUADRO 4A'!X13/X$85</f>
        <v>0</v>
      </c>
      <c r="Y13" s="48">
        <f>'[2]CUADRO 4A'!Y13/Y$85</f>
        <v>0</v>
      </c>
      <c r="Z13" s="48">
        <f>'[2]CUADRO 4A'!Z13/Z$85</f>
        <v>0</v>
      </c>
      <c r="AA13" s="48">
        <f>'[2]CUADRO 4A'!AA13/AA$85</f>
        <v>0</v>
      </c>
      <c r="AB13" s="48">
        <f>'[2]CUADRO 4A'!AB13/AB$85</f>
        <v>0</v>
      </c>
      <c r="AC13" s="48">
        <f>'[2]CUADRO 4A'!AC13/AC$85</f>
        <v>0</v>
      </c>
    </row>
    <row r="14" spans="1:30" ht="11.25" customHeight="1" x14ac:dyDescent="0.2">
      <c r="B14" s="106" t="s">
        <v>153</v>
      </c>
      <c r="C14" s="48">
        <f>'[2]CUADRO 4A'!C14/C$85</f>
        <v>68104.161172421344</v>
      </c>
      <c r="D14" s="48">
        <f>'[2]CUADRO 4A'!D14/D$85</f>
        <v>29527.865964435059</v>
      </c>
      <c r="E14" s="48">
        <f>'[2]CUADRO 4A'!E14/E$85</f>
        <v>24011.026389534098</v>
      </c>
      <c r="F14" s="48">
        <f>'[2]CUADRO 4A'!F14/F$85</f>
        <v>13539.755027329034</v>
      </c>
      <c r="G14" s="48">
        <f>'[2]CUADRO 4A'!G14/G$85</f>
        <v>23338.632976213092</v>
      </c>
      <c r="H14" s="48">
        <f>'[2]CUADRO 4A'!H14/H$85</f>
        <v>7115.5643626378114</v>
      </c>
      <c r="I14" s="48">
        <f>'[2]CUADRO 4A'!I14/I$85</f>
        <v>7827.3470798018507</v>
      </c>
      <c r="J14" s="48">
        <f>'[2]CUADRO 4A'!J14/J$85</f>
        <v>8220.8263812062833</v>
      </c>
      <c r="K14" s="48">
        <f>'[2]CUADRO 4A'!K14/K$85</f>
        <v>8024.7642176517702</v>
      </c>
      <c r="L14" s="48">
        <f>'[2]CUADRO 4A'!L14/L$85</f>
        <v>9023.701903370993</v>
      </c>
      <c r="M14" s="48">
        <f>'[2]CUADRO 4A'!M14/M$85</f>
        <v>8031.2504063491788</v>
      </c>
      <c r="N14" s="48">
        <f>'[2]CUADRO 4A'!N14/N$85</f>
        <v>7650.9403830852734</v>
      </c>
      <c r="O14" s="48">
        <f>'[2]CUADRO 4A'!O14/O$85</f>
        <v>68130.874228004875</v>
      </c>
      <c r="P14" s="48">
        <f>'[2]CUADRO 4A'!P14/P$85</f>
        <v>64772.410545511499</v>
      </c>
      <c r="Q14" s="48">
        <f>'[2]CUADRO 4A'!Q14/Q$85</f>
        <v>61669.255616303111</v>
      </c>
      <c r="R14" s="48">
        <f>'[2]CUADRO 4A'!R14/R$85</f>
        <v>70244.53017789984</v>
      </c>
      <c r="S14" s="48">
        <f>'[2]CUADRO 4A'!S14/S$85</f>
        <v>0</v>
      </c>
      <c r="T14" s="48">
        <f>'[2]CUADRO 4A'!T14/T$85</f>
        <v>0</v>
      </c>
      <c r="U14" s="48">
        <f>'[2]CUADRO 4A'!U14/U$85</f>
        <v>0</v>
      </c>
      <c r="V14" s="48">
        <f>'[2]CUADRO 4A'!V14/V$85</f>
        <v>0</v>
      </c>
      <c r="W14" s="48">
        <f>'[2]CUADRO 4A'!W14/W$85</f>
        <v>0</v>
      </c>
      <c r="X14" s="48">
        <f>'[2]CUADRO 4A'!X14/X$85</f>
        <v>0</v>
      </c>
      <c r="Y14" s="48">
        <f>'[2]CUADRO 4A'!Y14/Y$85</f>
        <v>0</v>
      </c>
      <c r="Z14" s="48">
        <f>'[2]CUADRO 4A'!Z14/Z$85</f>
        <v>0</v>
      </c>
      <c r="AA14" s="48">
        <f>'[2]CUADRO 4A'!AA14/AA$85</f>
        <v>0</v>
      </c>
      <c r="AB14" s="48">
        <f>'[2]CUADRO 4A'!AB14/AB$85</f>
        <v>0</v>
      </c>
      <c r="AC14" s="48">
        <f>'[2]CUADRO 4A'!AC14/AC$85</f>
        <v>0</v>
      </c>
    </row>
    <row r="15" spans="1:30" ht="11.25" customHeight="1" x14ac:dyDescent="0.2">
      <c r="B15" s="106" t="s">
        <v>154</v>
      </c>
      <c r="C15" s="48">
        <f>'[2]CUADRO 4A'!C15/C$85</f>
        <v>1081471.7062429455</v>
      </c>
      <c r="D15" s="48">
        <f>'[2]CUADRO 4A'!D15/D$85</f>
        <v>0</v>
      </c>
      <c r="E15" s="48">
        <f>'[2]CUADRO 4A'!E15/E$85</f>
        <v>0</v>
      </c>
      <c r="F15" s="48">
        <f>'[2]CUADRO 4A'!F15/F$85</f>
        <v>0</v>
      </c>
      <c r="G15" s="48">
        <f>'[2]CUADRO 4A'!G15/G$85</f>
        <v>0</v>
      </c>
      <c r="H15" s="48">
        <f>'[2]CUADRO 4A'!H15/H$85</f>
        <v>0</v>
      </c>
      <c r="I15" s="48">
        <f>'[2]CUADRO 4A'!I15/I$85</f>
        <v>0</v>
      </c>
      <c r="J15" s="48">
        <f>'[2]CUADRO 4A'!J15/J$85</f>
        <v>0</v>
      </c>
      <c r="K15" s="48">
        <f>'[2]CUADRO 4A'!K15/K$85</f>
        <v>0</v>
      </c>
      <c r="L15" s="48">
        <f>'[2]CUADRO 4A'!L15/L$85</f>
        <v>0</v>
      </c>
      <c r="M15" s="48">
        <f>'[2]CUADRO 4A'!M15/M$85</f>
        <v>0</v>
      </c>
      <c r="N15" s="48">
        <f>'[2]CUADRO 4A'!N15/N$85</f>
        <v>0</v>
      </c>
      <c r="O15" s="48">
        <f>'[2]CUADRO 4A'!O15/O$85</f>
        <v>0</v>
      </c>
      <c r="P15" s="48">
        <f>'[2]CUADRO 4A'!P15/P$85</f>
        <v>0</v>
      </c>
      <c r="Q15" s="48">
        <f>'[2]CUADRO 4A'!Q15/Q$85</f>
        <v>0</v>
      </c>
      <c r="R15" s="48">
        <f>'[2]CUADRO 4A'!R15/R$85</f>
        <v>0</v>
      </c>
      <c r="S15" s="48">
        <f>'[2]CUADRO 4A'!S15/S$85</f>
        <v>0</v>
      </c>
      <c r="T15" s="48">
        <f>'[2]CUADRO 4A'!T15/T$85</f>
        <v>0</v>
      </c>
      <c r="U15" s="48">
        <f>'[2]CUADRO 4A'!U15/U$85</f>
        <v>0</v>
      </c>
      <c r="V15" s="48">
        <f>'[2]CUADRO 4A'!V15/V$85</f>
        <v>0</v>
      </c>
      <c r="W15" s="48">
        <f>'[2]CUADRO 4A'!W15/W$85</f>
        <v>0</v>
      </c>
      <c r="X15" s="48">
        <f>'[2]CUADRO 4A'!X15/X$85</f>
        <v>0</v>
      </c>
      <c r="Y15" s="48">
        <f>'[2]CUADRO 4A'!Y15/Y$85</f>
        <v>0</v>
      </c>
      <c r="Z15" s="48">
        <f>'[2]CUADRO 4A'!Z15/Z$85</f>
        <v>0</v>
      </c>
      <c r="AA15" s="48">
        <f>'[2]CUADRO 4A'!AA15/AA$85</f>
        <v>0</v>
      </c>
      <c r="AB15" s="48">
        <f>'[2]CUADRO 4A'!AB15/AB$85</f>
        <v>0</v>
      </c>
      <c r="AC15" s="48">
        <f>'[2]CUADRO 4A'!AC15/AC$85</f>
        <v>0</v>
      </c>
    </row>
    <row r="16" spans="1:30" ht="11.25" customHeight="1" x14ac:dyDescent="0.2">
      <c r="B16" s="106" t="s">
        <v>274</v>
      </c>
      <c r="C16" s="48">
        <f>'[2]CUADRO 4A'!C16/C$85</f>
        <v>317532.97351755144</v>
      </c>
      <c r="D16" s="48">
        <f>'[2]CUADRO 4A'!D16/D$85</f>
        <v>407047.37762043602</v>
      </c>
      <c r="E16" s="48">
        <f>'[2]CUADRO 4A'!E16/E$85</f>
        <v>337389.83103688876</v>
      </c>
      <c r="F16" s="48">
        <f>'[2]CUADRO 4A'!F16/F$85</f>
        <v>262964.80027614906</v>
      </c>
      <c r="G16" s="48">
        <f>'[2]CUADRO 4A'!G16/G$85</f>
        <v>390302.5594393069</v>
      </c>
      <c r="H16" s="48">
        <f>'[2]CUADRO 4A'!H16/H$85</f>
        <v>391106.14235064294</v>
      </c>
      <c r="I16" s="48">
        <f>'[2]CUADRO 4A'!I16/I$85</f>
        <v>459617.26028212125</v>
      </c>
      <c r="J16" s="48">
        <f>'[2]CUADRO 4A'!J16/J$85</f>
        <v>479153.24975718325</v>
      </c>
      <c r="K16" s="48">
        <f>'[2]CUADRO 4A'!K16/K$85</f>
        <v>583079.53132587648</v>
      </c>
      <c r="L16" s="48">
        <f>'[2]CUADRO 4A'!L16/L$85</f>
        <v>716004.42953804554</v>
      </c>
      <c r="M16" s="48">
        <f>'[2]CUADRO 4A'!M16/M$85</f>
        <v>806574.84666548425</v>
      </c>
      <c r="N16" s="48">
        <f>'[2]CUADRO 4A'!N16/N$85</f>
        <v>465824.12825436087</v>
      </c>
      <c r="O16" s="48">
        <f>'[2]CUADRO 4A'!O16/O$85</f>
        <v>536124.1016082454</v>
      </c>
      <c r="P16" s="48">
        <f>'[2]CUADRO 4A'!P16/P$85</f>
        <v>729445.2018216257</v>
      </c>
      <c r="Q16" s="48">
        <f>'[2]CUADRO 4A'!Q16/Q$85</f>
        <v>650471.36868615379</v>
      </c>
      <c r="R16" s="48">
        <f>'[2]CUADRO 4A'!R16/R$85</f>
        <v>734374.9320293942</v>
      </c>
      <c r="S16" s="48">
        <f>'[2]CUADRO 4A'!S16/S$85</f>
        <v>893835.71272473806</v>
      </c>
      <c r="T16" s="48">
        <f>'[2]CUADRO 4A'!T16/T$85</f>
        <v>1217014.1397361336</v>
      </c>
      <c r="U16" s="48">
        <f>'[2]CUADRO 4A'!U16/U$85</f>
        <v>859825.75062729639</v>
      </c>
      <c r="V16" s="48">
        <f>'[2]CUADRO 4A'!V16/V$85</f>
        <v>908557.64130248793</v>
      </c>
      <c r="W16" s="48">
        <f>'[2]CUADRO 4A'!W16/W$85</f>
        <v>1033949.9580998641</v>
      </c>
      <c r="X16" s="48">
        <f>'[2]CUADRO 4A'!X16/X$85</f>
        <v>1096442.636445821</v>
      </c>
      <c r="Y16" s="48">
        <f>'[2]CUADRO 4A'!Y16/Y$85</f>
        <v>1262483.9169213851</v>
      </c>
      <c r="Z16" s="48">
        <f>'[2]CUADRO 4A'!Z16/Z$85</f>
        <v>1263321.4673737157</v>
      </c>
      <c r="AA16" s="48">
        <f>'[2]CUADRO 4A'!AA16/AA$85</f>
        <v>1708765.1778575464</v>
      </c>
      <c r="AB16" s="48">
        <f>'[2]CUADRO 4A'!AB16/AB$85</f>
        <v>1226000.6202214563</v>
      </c>
      <c r="AC16" s="48">
        <f>'[2]CUADRO 4A'!AC16/AC$85</f>
        <v>1261837.0953289999</v>
      </c>
    </row>
    <row r="17" spans="2:29" ht="11.25" customHeight="1" x14ac:dyDescent="0.2">
      <c r="B17" s="106" t="s">
        <v>275</v>
      </c>
      <c r="C17" s="48">
        <f>'[2]CUADRO 4A'!C17/C$85</f>
        <v>117803.81148323732</v>
      </c>
      <c r="D17" s="48">
        <f>'[2]CUADRO 4A'!D17/D$85</f>
        <v>158730.77099348843</v>
      </c>
      <c r="E17" s="48">
        <f>'[2]CUADRO 4A'!E17/E$85</f>
        <v>140286.17026635772</v>
      </c>
      <c r="F17" s="48">
        <f>'[2]CUADRO 4A'!F17/F$85</f>
        <v>151895.43511525713</v>
      </c>
      <c r="G17" s="48">
        <f>'[2]CUADRO 4A'!G17/G$85</f>
        <v>177585.26992187009</v>
      </c>
      <c r="H17" s="48">
        <f>'[2]CUADRO 4A'!H17/H$85</f>
        <v>128107.92101762816</v>
      </c>
      <c r="I17" s="48">
        <f>'[2]CUADRO 4A'!I17/I$85</f>
        <v>143799.29955224416</v>
      </c>
      <c r="J17" s="48">
        <f>'[2]CUADRO 4A'!J17/J$85</f>
        <v>133580.67582988951</v>
      </c>
      <c r="K17" s="48">
        <f>'[2]CUADRO 4A'!K17/K$85</f>
        <v>129531.1547865247</v>
      </c>
      <c r="L17" s="48">
        <f>'[2]CUADRO 4A'!L17/L$85</f>
        <v>142479.14564076503</v>
      </c>
      <c r="M17" s="48">
        <f>'[2]CUADRO 4A'!M17/M$85</f>
        <v>141632.72508825638</v>
      </c>
      <c r="N17" s="48">
        <f>'[2]CUADRO 4A'!N17/N$85</f>
        <v>133253.34852457093</v>
      </c>
      <c r="O17" s="48">
        <f>'[2]CUADRO 4A'!O17/O$85</f>
        <v>194615.97572022621</v>
      </c>
      <c r="P17" s="48">
        <f>'[2]CUADRO 4A'!P17/P$85</f>
        <v>198102.68628252274</v>
      </c>
      <c r="Q17" s="48">
        <f>'[2]CUADRO 4A'!Q17/Q$85</f>
        <v>167615.0790109653</v>
      </c>
      <c r="R17" s="48">
        <f>'[2]CUADRO 4A'!R17/R$85</f>
        <v>135313.87166260858</v>
      </c>
      <c r="S17" s="48">
        <f>'[2]CUADRO 4A'!S17/S$85</f>
        <v>57475.730224263425</v>
      </c>
      <c r="T17" s="48">
        <f>'[2]CUADRO 4A'!T17/T$85</f>
        <v>56660.398084000313</v>
      </c>
      <c r="U17" s="48">
        <f>'[2]CUADRO 4A'!U17/U$85</f>
        <v>5439.3005872120875</v>
      </c>
      <c r="V17" s="48">
        <f>'[2]CUADRO 4A'!V17/V$85</f>
        <v>0</v>
      </c>
      <c r="W17" s="48">
        <f>'[2]CUADRO 4A'!W17/W$85</f>
        <v>0</v>
      </c>
      <c r="X17" s="48">
        <f>'[2]CUADRO 4A'!X17/X$85</f>
        <v>19795.338776011569</v>
      </c>
      <c r="Y17" s="48">
        <f>'[2]CUADRO 4A'!Y17/Y$85</f>
        <v>115687.80417555984</v>
      </c>
      <c r="Z17" s="48">
        <f>'[2]CUADRO 4A'!Z17/Z$85</f>
        <v>11723.679866049195</v>
      </c>
      <c r="AA17" s="48">
        <f>'[2]CUADRO 4A'!AA17/AA$85</f>
        <v>5014.8820719792184</v>
      </c>
      <c r="AB17" s="48">
        <f>'[2]CUADRO 4A'!AB17/AB$85</f>
        <v>6301.5445384460436</v>
      </c>
      <c r="AC17" s="48">
        <f>'[2]CUADRO 4A'!AC17/AC$85</f>
        <v>30546</v>
      </c>
    </row>
    <row r="18" spans="2:29" ht="11.25" customHeight="1" x14ac:dyDescent="0.2">
      <c r="B18" s="106" t="s">
        <v>276</v>
      </c>
      <c r="C18" s="48">
        <f>'[2]CUADRO 4A'!C18/C$85</f>
        <v>11736.585913667746</v>
      </c>
      <c r="D18" s="48">
        <f>'[2]CUADRO 4A'!D18/D$85</f>
        <v>10718.367823874636</v>
      </c>
      <c r="E18" s="48">
        <f>'[2]CUADRO 4A'!E18/E$85</f>
        <v>11370.709730959854</v>
      </c>
      <c r="F18" s="48">
        <f>'[2]CUADRO 4A'!F18/F$85</f>
        <v>12124.652215345595</v>
      </c>
      <c r="G18" s="48">
        <f>'[2]CUADRO 4A'!G18/G$85</f>
        <v>12149.691215572426</v>
      </c>
      <c r="H18" s="48">
        <f>'[2]CUADRO 4A'!H18/H$85</f>
        <v>12092.160063162486</v>
      </c>
      <c r="I18" s="48">
        <f>'[2]CUADRO 4A'!I18/I$85</f>
        <v>13041.961983281035</v>
      </c>
      <c r="J18" s="48">
        <f>'[2]CUADRO 4A'!J18/J$85</f>
        <v>16958.677298894188</v>
      </c>
      <c r="K18" s="48">
        <f>'[2]CUADRO 4A'!K18/K$85</f>
        <v>16434.358086528657</v>
      </c>
      <c r="L18" s="48">
        <f>'[2]CUADRO 4A'!L18/L$85</f>
        <v>19110.163109023993</v>
      </c>
      <c r="M18" s="48">
        <f>'[2]CUADRO 4A'!M18/M$85</f>
        <v>18716.209719375445</v>
      </c>
      <c r="N18" s="48">
        <f>'[2]CUADRO 4A'!N18/N$85</f>
        <v>17210.059460129327</v>
      </c>
      <c r="O18" s="48">
        <f>'[2]CUADRO 4A'!O18/O$85</f>
        <v>18031.26620139337</v>
      </c>
      <c r="P18" s="48">
        <f>'[2]CUADRO 4A'!P18/P$85</f>
        <v>18572.622014525896</v>
      </c>
      <c r="Q18" s="48">
        <f>'[2]CUADRO 4A'!Q18/Q$85</f>
        <v>22314.090211539668</v>
      </c>
      <c r="R18" s="48">
        <f>'[2]CUADRO 4A'!R18/R$85</f>
        <v>28681.455802495297</v>
      </c>
      <c r="S18" s="48">
        <f>'[2]CUADRO 4A'!S18/S$85</f>
        <v>23696.003973141345</v>
      </c>
      <c r="T18" s="48">
        <f>'[2]CUADRO 4A'!T18/T$85</f>
        <v>25136.580137022978</v>
      </c>
      <c r="U18" s="48">
        <f>'[2]CUADRO 4A'!U18/U$85</f>
        <v>25164.824082275616</v>
      </c>
      <c r="V18" s="48">
        <f>'[2]CUADRO 4A'!V18/V$85</f>
        <v>35269.009968138038</v>
      </c>
      <c r="W18" s="48">
        <f>'[2]CUADRO 4A'!W18/W$85</f>
        <v>36151.162185520232</v>
      </c>
      <c r="X18" s="48">
        <f>'[2]CUADRO 4A'!X18/X$85</f>
        <v>44528.264738588245</v>
      </c>
      <c r="Y18" s="48">
        <f>'[2]CUADRO 4A'!Y18/Y$85</f>
        <v>49120.610669461996</v>
      </c>
      <c r="Z18" s="48">
        <f>'[2]CUADRO 4A'!Z18/Z$85</f>
        <v>34763.563174147275</v>
      </c>
      <c r="AA18" s="48">
        <f>'[2]CUADRO 4A'!AA18/AA$85</f>
        <v>37117.154854056411</v>
      </c>
      <c r="AB18" s="48">
        <f>'[2]CUADRO 4A'!AB18/AB$85</f>
        <v>39573.499298964663</v>
      </c>
      <c r="AC18" s="48">
        <f>'[2]CUADRO 4A'!AC18/AC$85</f>
        <v>41654.733</v>
      </c>
    </row>
    <row r="19" spans="2:29" ht="11.25" customHeight="1" x14ac:dyDescent="0.2">
      <c r="B19" s="106" t="s">
        <v>277</v>
      </c>
      <c r="C19" s="48">
        <f>'[2]CUADRO 4A'!C19/C$85</f>
        <v>420671.45730038662</v>
      </c>
      <c r="D19" s="48">
        <f>'[2]CUADRO 4A'!D19/D$85</f>
        <v>471616.19617023581</v>
      </c>
      <c r="E19" s="48">
        <f>'[2]CUADRO 4A'!E19/E$85</f>
        <v>411993.74694862223</v>
      </c>
      <c r="F19" s="48">
        <f>'[2]CUADRO 4A'!F19/F$85</f>
        <v>430621.26305056619</v>
      </c>
      <c r="G19" s="48">
        <f>'[2]CUADRO 4A'!G19/G$85</f>
        <v>499058.93675228069</v>
      </c>
      <c r="H19" s="48">
        <f>'[2]CUADRO 4A'!H19/H$85</f>
        <v>366644.56767106499</v>
      </c>
      <c r="I19" s="48">
        <f>'[2]CUADRO 4A'!I19/I$85</f>
        <v>495441.75488715578</v>
      </c>
      <c r="J19" s="48">
        <f>'[2]CUADRO 4A'!J19/J$85</f>
        <v>579004.31960944913</v>
      </c>
      <c r="K19" s="48">
        <f>'[2]CUADRO 4A'!K19/K$85</f>
        <v>448328.6719551243</v>
      </c>
      <c r="L19" s="48">
        <f>'[2]CUADRO 4A'!L19/L$85</f>
        <v>478606.69826153043</v>
      </c>
      <c r="M19" s="48">
        <f>'[2]CUADRO 4A'!M19/M$85</f>
        <v>484274.57737483532</v>
      </c>
      <c r="N19" s="48">
        <f>'[2]CUADRO 4A'!N19/N$85</f>
        <v>473057.92786655447</v>
      </c>
      <c r="O19" s="48">
        <f>'[2]CUADRO 4A'!O19/O$85</f>
        <v>631516.47043438151</v>
      </c>
      <c r="P19" s="48">
        <f>'[2]CUADRO 4A'!P19/P$85</f>
        <v>713241.739402671</v>
      </c>
      <c r="Q19" s="48">
        <f>'[2]CUADRO 4A'!Q19/Q$85</f>
        <v>713709.69879732176</v>
      </c>
      <c r="R19" s="48">
        <f>'[2]CUADRO 4A'!R19/R$85</f>
        <v>730196.14481564541</v>
      </c>
      <c r="S19" s="48">
        <f>'[2]CUADRO 4A'!S19/S$85</f>
        <v>609153.05401126412</v>
      </c>
      <c r="T19" s="48">
        <f>'[2]CUADRO 4A'!T19/T$85</f>
        <v>560060.2527321371</v>
      </c>
      <c r="U19" s="48">
        <f>'[2]CUADRO 4A'!U19/U$85</f>
        <v>665418.68119739823</v>
      </c>
      <c r="V19" s="48">
        <f>'[2]CUADRO 4A'!V19/V$85</f>
        <v>689091.78664696857</v>
      </c>
      <c r="W19" s="48">
        <f>'[2]CUADRO 4A'!W19/W$85</f>
        <v>627426.46032200544</v>
      </c>
      <c r="X19" s="48">
        <f>'[2]CUADRO 4A'!X19/X$85</f>
        <v>704277.25574725866</v>
      </c>
      <c r="Y19" s="48">
        <f>'[2]CUADRO 4A'!Y19/Y$85</f>
        <v>579005.2952490059</v>
      </c>
      <c r="Z19" s="48">
        <f>'[2]CUADRO 4A'!Z19/Z$85</f>
        <v>527155.26517690206</v>
      </c>
      <c r="AA19" s="48">
        <f>'[2]CUADRO 4A'!AA19/AA$85</f>
        <v>606876.5111496842</v>
      </c>
      <c r="AB19" s="48">
        <f>'[2]CUADRO 4A'!AB19/AB$85</f>
        <v>525839.41117754497</v>
      </c>
      <c r="AC19" s="48">
        <f>'[2]CUADRO 4A'!AC19/AC$85</f>
        <v>513299</v>
      </c>
    </row>
    <row r="20" spans="2:29" ht="11.25" customHeight="1" x14ac:dyDescent="0.2">
      <c r="B20" s="106" t="s">
        <v>278</v>
      </c>
      <c r="C20" s="48">
        <f>'[2]CUADRO 4A'!C20/C$85</f>
        <v>244452.41871143124</v>
      </c>
      <c r="D20" s="48">
        <f>'[2]CUADRO 4A'!D20/D$85</f>
        <v>322363.33325861261</v>
      </c>
      <c r="E20" s="48">
        <f>'[2]CUADRO 4A'!E20/E$85</f>
        <v>252212.6532879525</v>
      </c>
      <c r="F20" s="48">
        <f>'[2]CUADRO 4A'!F20/F$85</f>
        <v>227100.97097565609</v>
      </c>
      <c r="G20" s="48">
        <f>'[2]CUADRO 4A'!G20/G$85</f>
        <v>244663.26764644581</v>
      </c>
      <c r="H20" s="48">
        <f>'[2]CUADRO 4A'!H20/H$85</f>
        <v>232828.84094499319</v>
      </c>
      <c r="I20" s="48">
        <f>'[2]CUADRO 4A'!I20/I$85</f>
        <v>247159.98245999051</v>
      </c>
      <c r="J20" s="48">
        <f>'[2]CUADRO 4A'!J20/J$85</f>
        <v>251850.40906849419</v>
      </c>
      <c r="K20" s="48">
        <f>'[2]CUADRO 4A'!K20/K$85</f>
        <v>264297.41044783563</v>
      </c>
      <c r="L20" s="48">
        <f>'[2]CUADRO 4A'!L20/L$85</f>
        <v>307205.3633298442</v>
      </c>
      <c r="M20" s="48">
        <f>'[2]CUADRO 4A'!M20/M$85</f>
        <v>350342.99278411898</v>
      </c>
      <c r="N20" s="48">
        <f>'[2]CUADRO 4A'!N20/N$85</f>
        <v>306705.68979196221</v>
      </c>
      <c r="O20" s="48">
        <f>'[2]CUADRO 4A'!O20/O$85</f>
        <v>306905.92777788622</v>
      </c>
      <c r="P20" s="48">
        <f>'[2]CUADRO 4A'!P20/P$85</f>
        <v>359098.01555298077</v>
      </c>
      <c r="Q20" s="48">
        <f>'[2]CUADRO 4A'!Q20/Q$85</f>
        <v>332458.16933489795</v>
      </c>
      <c r="R20" s="48">
        <f>'[2]CUADRO 4A'!R20/R$85</f>
        <v>368384.3469517568</v>
      </c>
      <c r="S20" s="48">
        <f>'[2]CUADRO 4A'!S20/S$85</f>
        <v>316099.80739328428</v>
      </c>
      <c r="T20" s="48">
        <f>'[2]CUADRO 4A'!T20/T$85</f>
        <v>304484.24812069564</v>
      </c>
      <c r="U20" s="48">
        <f>'[2]CUADRO 4A'!U20/U$85</f>
        <v>308871.30556867778</v>
      </c>
      <c r="V20" s="48">
        <f>'[2]CUADRO 4A'!V20/V$85</f>
        <v>263519.51240960578</v>
      </c>
      <c r="W20" s="48">
        <f>'[2]CUADRO 4A'!W20/W$85</f>
        <v>319497.2033854241</v>
      </c>
      <c r="X20" s="48">
        <f>'[2]CUADRO 4A'!X20/X$85</f>
        <v>362853.67562532728</v>
      </c>
      <c r="Y20" s="48">
        <f>'[2]CUADRO 4A'!Y20/Y$85</f>
        <v>301535.9780126462</v>
      </c>
      <c r="Z20" s="48">
        <f>'[2]CUADRO 4A'!Z20/Z$85</f>
        <v>312597.85521236254</v>
      </c>
      <c r="AA20" s="48">
        <f>'[2]CUADRO 4A'!AA20/AA$85</f>
        <v>245139.69427896457</v>
      </c>
      <c r="AB20" s="48">
        <f>'[2]CUADRO 4A'!AB20/AB$85</f>
        <v>183785.00311740293</v>
      </c>
      <c r="AC20" s="48">
        <f>'[2]CUADRO 4A'!AC20/AC$85</f>
        <v>82060</v>
      </c>
    </row>
    <row r="21" spans="2:29" ht="11.25" customHeight="1" x14ac:dyDescent="0.2">
      <c r="B21" s="106" t="s">
        <v>279</v>
      </c>
      <c r="C21" s="48">
        <f>'[2]CUADRO 4A'!C21/C$85</f>
        <v>1679.3620077771109</v>
      </c>
      <c r="D21" s="48">
        <f>'[2]CUADRO 4A'!D21/D$85</f>
        <v>520.01500727308235</v>
      </c>
      <c r="E21" s="48">
        <f>'[2]CUADRO 4A'!E21/E$85</f>
        <v>259.21727877384404</v>
      </c>
      <c r="F21" s="48">
        <f>'[2]CUADRO 4A'!F21/F$85</f>
        <v>152.13515584954567</v>
      </c>
      <c r="G21" s="48">
        <f>'[2]CUADRO 4A'!G21/G$85</f>
        <v>144.20806337254751</v>
      </c>
      <c r="H21" s="48">
        <f>'[2]CUADRO 4A'!H21/H$85</f>
        <v>0</v>
      </c>
      <c r="I21" s="48">
        <f>'[2]CUADRO 4A'!I21/I$85</f>
        <v>131.63612188964129</v>
      </c>
      <c r="J21" s="48">
        <f>'[2]CUADRO 4A'!J21/J$85</f>
        <v>140.73473293544512</v>
      </c>
      <c r="K21" s="48">
        <f>'[2]CUADRO 4A'!K21/K$85</f>
        <v>0</v>
      </c>
      <c r="L21" s="48">
        <f>'[2]CUADRO 4A'!L21/L$85</f>
        <v>137.66429715859539</v>
      </c>
      <c r="M21" s="48">
        <f>'[2]CUADRO 4A'!M21/M$85</f>
        <v>265.98639637833605</v>
      </c>
      <c r="N21" s="48">
        <f>'[2]CUADRO 4A'!N21/N$85</f>
        <v>264.48323079304254</v>
      </c>
      <c r="O21" s="48">
        <f>'[2]CUADRO 4A'!O21/O$85</f>
        <v>265.92905868492176</v>
      </c>
      <c r="P21" s="48">
        <f>'[2]CUADRO 4A'!P21/P$85</f>
        <v>268.69361235664252</v>
      </c>
      <c r="Q21" s="48">
        <f>'[2]CUADRO 4A'!Q21/Q$85</f>
        <v>236.88825173246593</v>
      </c>
      <c r="R21" s="48">
        <f>'[2]CUADRO 4A'!R21/R$85</f>
        <v>228.5238356134119</v>
      </c>
      <c r="S21" s="48">
        <f>'[2]CUADRO 4A'!S21/S$85</f>
        <v>215.95600843635106</v>
      </c>
      <c r="T21" s="48">
        <f>'[2]CUADRO 4A'!T21/T$85</f>
        <v>197.09760935891956</v>
      </c>
      <c r="U21" s="48">
        <f>'[2]CUADRO 4A'!U21/U$85</f>
        <v>196.75436516859625</v>
      </c>
      <c r="V21" s="48">
        <f>'[2]CUADRO 4A'!V21/V$85</f>
        <v>189.55141153043954</v>
      </c>
      <c r="W21" s="48">
        <f>'[2]CUADRO 4A'!W21/W$85</f>
        <v>459.21012113383313</v>
      </c>
      <c r="X21" s="48">
        <f>'[2]CUADRO 4A'!X21/X$85</f>
        <v>1014.476692525668</v>
      </c>
      <c r="Y21" s="48">
        <f>'[2]CUADRO 4A'!Y21/Y$85</f>
        <v>896.81461503329922</v>
      </c>
      <c r="Z21" s="48">
        <f>'[2]CUADRO 4A'!Z21/Z$85</f>
        <v>0</v>
      </c>
      <c r="AA21" s="48">
        <f>'[2]CUADRO 4A'!AA21/AA$85</f>
        <v>0</v>
      </c>
      <c r="AB21" s="48">
        <f>'[2]CUADRO 4A'!AB21/AB$85</f>
        <v>0</v>
      </c>
      <c r="AC21" s="48">
        <f>'[2]CUADRO 4A'!AC21/AC$85</f>
        <v>0</v>
      </c>
    </row>
    <row r="22" spans="2:29" ht="11.25" customHeight="1" x14ac:dyDescent="0.2">
      <c r="B22" s="106" t="s">
        <v>161</v>
      </c>
      <c r="C22" s="48">
        <f>'[2]CUADRO 4A'!C22/C$85</f>
        <v>1690535.8608546529</v>
      </c>
      <c r="D22" s="48">
        <f>'[2]CUADRO 4A'!D22/D$85</f>
        <v>3548406.4170178226</v>
      </c>
      <c r="E22" s="48">
        <f>'[2]CUADRO 4A'!E22/E$85</f>
        <v>2500628.7117698332</v>
      </c>
      <c r="F22" s="48">
        <f>'[2]CUADRO 4A'!F22/F$85</f>
        <v>1013145.1980392942</v>
      </c>
      <c r="G22" s="48">
        <f>'[2]CUADRO 4A'!G22/G$85</f>
        <v>745483.39854794496</v>
      </c>
      <c r="H22" s="48">
        <f>'[2]CUADRO 4A'!H22/H$85</f>
        <v>482565.57068324473</v>
      </c>
      <c r="I22" s="48">
        <f>'[2]CUADRO 4A'!I22/I$85</f>
        <v>829919.24686940573</v>
      </c>
      <c r="J22" s="48">
        <f>'[2]CUADRO 4A'!J22/J$85</f>
        <v>813578.01840933261</v>
      </c>
      <c r="K22" s="48">
        <f>'[2]CUADRO 4A'!K22/K$85</f>
        <v>1199843.0857131022</v>
      </c>
      <c r="L22" s="48">
        <f>'[2]CUADRO 4A'!L22/L$85</f>
        <v>3846226.4990030895</v>
      </c>
      <c r="M22" s="48">
        <f>'[2]CUADRO 4A'!M22/M$85</f>
        <v>4132463.4199431399</v>
      </c>
      <c r="N22" s="48">
        <f>'[2]CUADRO 4A'!N22/N$85</f>
        <v>3676866.4419533843</v>
      </c>
      <c r="O22" s="48">
        <f>'[2]CUADRO 4A'!O22/O$85</f>
        <v>5049982.8822704405</v>
      </c>
      <c r="P22" s="48">
        <f>'[2]CUADRO 4A'!P22/P$85</f>
        <v>1699397.6584945472</v>
      </c>
      <c r="Q22" s="48">
        <f>'[2]CUADRO 4A'!Q22/Q$85</f>
        <v>1731074.7769910791</v>
      </c>
      <c r="R22" s="48">
        <f>'[2]CUADRO 4A'!R22/R$85</f>
        <v>0</v>
      </c>
      <c r="S22" s="48">
        <f>'[2]CUADRO 4A'!S22/S$85</f>
        <v>0</v>
      </c>
      <c r="T22" s="48">
        <f>'[2]CUADRO 4A'!T22/T$85</f>
        <v>0</v>
      </c>
      <c r="U22" s="48">
        <f>'[2]CUADRO 4A'!U22/U$85</f>
        <v>0</v>
      </c>
      <c r="V22" s="48">
        <f>'[2]CUADRO 4A'!V22/V$85</f>
        <v>0</v>
      </c>
      <c r="W22" s="48">
        <f>'[2]CUADRO 4A'!W22/W$85</f>
        <v>0</v>
      </c>
      <c r="X22" s="48">
        <f>'[2]CUADRO 4A'!X22/X$85</f>
        <v>0</v>
      </c>
      <c r="Y22" s="48">
        <f>'[2]CUADRO 4A'!Y22/Y$85</f>
        <v>0</v>
      </c>
      <c r="Z22" s="48">
        <f>'[2]CUADRO 4A'!Z22/Z$85</f>
        <v>0</v>
      </c>
      <c r="AA22" s="48">
        <f>'[2]CUADRO 4A'!AA22/AA$85</f>
        <v>0</v>
      </c>
      <c r="AB22" s="48">
        <f>'[2]CUADRO 4A'!AB22/AB$85</f>
        <v>0</v>
      </c>
      <c r="AC22" s="48">
        <f>'[2]CUADRO 4A'!AC22/AC$85</f>
        <v>0</v>
      </c>
    </row>
    <row r="23" spans="2:29" ht="11.25" customHeight="1" x14ac:dyDescent="0.2">
      <c r="B23" s="106" t="s">
        <v>280</v>
      </c>
      <c r="C23" s="48">
        <f>'[2]CUADRO 4A'!C23/C$85</f>
        <v>240823.12425613866</v>
      </c>
      <c r="D23" s="48">
        <f>'[2]CUADRO 4A'!D23/D$85</f>
        <v>250966.03542442838</v>
      </c>
      <c r="E23" s="48">
        <f>'[2]CUADRO 4A'!E23/E$85</f>
        <v>171731.44718767167</v>
      </c>
      <c r="F23" s="48">
        <f>'[2]CUADRO 4A'!F23/F$85</f>
        <v>261292.13017159468</v>
      </c>
      <c r="G23" s="48">
        <f>'[2]CUADRO 4A'!G23/G$85</f>
        <v>152860.54717490036</v>
      </c>
      <c r="H23" s="48">
        <f>'[2]CUADRO 4A'!H23/H$85</f>
        <v>226650.62564511798</v>
      </c>
      <c r="I23" s="48">
        <f>'[2]CUADRO 4A'!I23/I$85</f>
        <v>157963.34626756955</v>
      </c>
      <c r="J23" s="48">
        <f>'[2]CUADRO 4A'!J23/J$85</f>
        <v>199270.41831567453</v>
      </c>
      <c r="K23" s="48">
        <f>'[2]CUADRO 4A'!K23/K$85</f>
        <v>209228.22073317092</v>
      </c>
      <c r="L23" s="48">
        <f>'[2]CUADRO 4A'!L23/L$85</f>
        <v>351531.56605572131</v>
      </c>
      <c r="M23" s="48">
        <f>'[2]CUADRO 4A'!M23/M$85</f>
        <v>355095.23394505907</v>
      </c>
      <c r="N23" s="48">
        <f>'[2]CUADRO 4A'!N23/N$85</f>
        <v>418417.66886916716</v>
      </c>
      <c r="O23" s="48">
        <f>'[2]CUADRO 4A'!O23/O$85</f>
        <v>572076.49614119797</v>
      </c>
      <c r="P23" s="48">
        <f>'[2]CUADRO 4A'!P23/P$85</f>
        <v>475255.88550123776</v>
      </c>
      <c r="Q23" s="48">
        <f>'[2]CUADRO 4A'!Q23/Q$85</f>
        <v>390777.51642197405</v>
      </c>
      <c r="R23" s="48">
        <f>'[2]CUADRO 4A'!R23/R$85</f>
        <v>375601.59651962068</v>
      </c>
      <c r="S23" s="48">
        <f>'[2]CUADRO 4A'!S23/S$85</f>
        <v>476827.4265343204</v>
      </c>
      <c r="T23" s="48">
        <f>'[2]CUADRO 4A'!T23/T$85</f>
        <v>761264.75838630705</v>
      </c>
      <c r="U23" s="48">
        <f>'[2]CUADRO 4A'!U23/U$85</f>
        <v>481105.43788302125</v>
      </c>
      <c r="V23" s="48">
        <f>'[2]CUADRO 4A'!V23/V$85</f>
        <v>477397.49616523308</v>
      </c>
      <c r="W23" s="48">
        <f>'[2]CUADRO 4A'!W23/W$85</f>
        <v>516161.36035685107</v>
      </c>
      <c r="X23" s="48">
        <f>'[2]CUADRO 4A'!X23/X$85</f>
        <v>454506.47507396934</v>
      </c>
      <c r="Y23" s="48">
        <f>'[2]CUADRO 4A'!Y23/Y$85</f>
        <v>460063.265827531</v>
      </c>
      <c r="Z23" s="48">
        <f>'[2]CUADRO 4A'!Z23/Z$85</f>
        <v>439097.71802518307</v>
      </c>
      <c r="AA23" s="48">
        <f>'[2]CUADRO 4A'!AA23/AA$85</f>
        <v>524048.38037481828</v>
      </c>
      <c r="AB23" s="48">
        <f>'[2]CUADRO 4A'!AB23/AB$85</f>
        <v>528531.31231520721</v>
      </c>
      <c r="AC23" s="48">
        <f>'[2]CUADRO 4A'!AC23/AC$85</f>
        <v>568000</v>
      </c>
    </row>
    <row r="24" spans="2:29" ht="11.25" customHeight="1" x14ac:dyDescent="0.2">
      <c r="B24" s="106" t="s">
        <v>163</v>
      </c>
      <c r="C24" s="48">
        <f>'[2]CUADRO 4A'!C24/C$85</f>
        <v>4518.0359751485848</v>
      </c>
      <c r="D24" s="48">
        <f>'[2]CUADRO 4A'!D24/D$85</f>
        <v>5475.6301722291028</v>
      </c>
      <c r="E24" s="48">
        <f>'[2]CUADRO 4A'!E24/E$85</f>
        <v>5197.2597705847465</v>
      </c>
      <c r="F24" s="48">
        <f>'[2]CUADRO 4A'!F24/F$85</f>
        <v>5093.112743116425</v>
      </c>
      <c r="G24" s="48">
        <f>'[2]CUADRO 4A'!G24/G$85</f>
        <v>4245.4101638777829</v>
      </c>
      <c r="H24" s="48">
        <f>'[2]CUADRO 4A'!H24/H$85</f>
        <v>4164.1085499484307</v>
      </c>
      <c r="I24" s="48">
        <f>'[2]CUADRO 4A'!I24/I$85</f>
        <v>4308.4390645812646</v>
      </c>
      <c r="J24" s="48">
        <f>'[2]CUADRO 4A'!J24/J$85</f>
        <v>4259.7490624949096</v>
      </c>
      <c r="K24" s="48">
        <f>'[2]CUADRO 4A'!K24/K$85</f>
        <v>0</v>
      </c>
      <c r="L24" s="48">
        <f>'[2]CUADRO 4A'!L24/L$85</f>
        <v>0</v>
      </c>
      <c r="M24" s="48">
        <f>'[2]CUADRO 4A'!M24/M$85</f>
        <v>0</v>
      </c>
      <c r="N24" s="48">
        <f>'[2]CUADRO 4A'!N24/N$85</f>
        <v>0</v>
      </c>
      <c r="O24" s="48">
        <f>'[2]CUADRO 4A'!O24/O$85</f>
        <v>0</v>
      </c>
      <c r="P24" s="48">
        <f>'[2]CUADRO 4A'!P24/P$85</f>
        <v>0</v>
      </c>
      <c r="Q24" s="48">
        <f>'[2]CUADRO 4A'!Q24/Q$85</f>
        <v>0</v>
      </c>
      <c r="R24" s="48">
        <f>'[2]CUADRO 4A'!R24/R$85</f>
        <v>0</v>
      </c>
      <c r="S24" s="48">
        <f>'[2]CUADRO 4A'!S24/S$85</f>
        <v>0</v>
      </c>
      <c r="T24" s="48">
        <f>'[2]CUADRO 4A'!T24/T$85</f>
        <v>0</v>
      </c>
      <c r="U24" s="48">
        <f>'[2]CUADRO 4A'!U24/U$85</f>
        <v>0</v>
      </c>
      <c r="V24" s="48">
        <f>'[2]CUADRO 4A'!V24/V$85</f>
        <v>0</v>
      </c>
      <c r="W24" s="48">
        <f>'[2]CUADRO 4A'!W24/W$85</f>
        <v>0</v>
      </c>
      <c r="X24" s="48">
        <f>'[2]CUADRO 4A'!X24/X$85</f>
        <v>0</v>
      </c>
      <c r="Y24" s="48">
        <f>'[2]CUADRO 4A'!Y24/Y$85</f>
        <v>0</v>
      </c>
      <c r="Z24" s="48">
        <f>'[2]CUADRO 4A'!Z24/Z$85</f>
        <v>0</v>
      </c>
      <c r="AA24" s="48">
        <f>'[2]CUADRO 4A'!AA24/AA$85</f>
        <v>0</v>
      </c>
      <c r="AB24" s="48">
        <f>'[2]CUADRO 4A'!AB24/AB$85</f>
        <v>0</v>
      </c>
      <c r="AC24" s="48">
        <f>'[2]CUADRO 4A'!AC24/AC$85</f>
        <v>0</v>
      </c>
    </row>
    <row r="25" spans="2:29" ht="11.25" customHeight="1" x14ac:dyDescent="0.2">
      <c r="B25" s="106" t="s">
        <v>281</v>
      </c>
      <c r="C25" s="48">
        <f>'[2]CUADRO 4A'!C25/C$85</f>
        <v>2149993.9478421947</v>
      </c>
      <c r="D25" s="48">
        <f>'[2]CUADRO 4A'!D25/D$85</f>
        <v>2672749.8502526251</v>
      </c>
      <c r="E25" s="48">
        <f>'[2]CUADRO 4A'!E25/E$85</f>
        <v>2233233.8301448077</v>
      </c>
      <c r="F25" s="48">
        <f>'[2]CUADRO 4A'!F25/F$85</f>
        <v>1800597.4505083556</v>
      </c>
      <c r="G25" s="48">
        <f>'[2]CUADRO 4A'!G25/G$85</f>
        <v>2888297.7868387522</v>
      </c>
      <c r="H25" s="48">
        <f>'[2]CUADRO 4A'!H25/H$85</f>
        <v>2666155.7288525105</v>
      </c>
      <c r="I25" s="48">
        <f>'[2]CUADRO 4A'!I25/I$85</f>
        <v>3738138.0929772216</v>
      </c>
      <c r="J25" s="48">
        <f>'[2]CUADRO 4A'!J25/J$85</f>
        <v>4113998.119154437</v>
      </c>
      <c r="K25" s="48">
        <f>'[2]CUADRO 4A'!K25/K$85</f>
        <v>365045.92047780252</v>
      </c>
      <c r="L25" s="48">
        <f>'[2]CUADRO 4A'!L25/L$85</f>
        <v>1327771.2958985502</v>
      </c>
      <c r="M25" s="48">
        <f>'[2]CUADRO 4A'!M25/M$85</f>
        <v>2698223.158963542</v>
      </c>
      <c r="N25" s="48">
        <f>'[2]CUADRO 4A'!N25/N$85</f>
        <v>2736845.488645717</v>
      </c>
      <c r="O25" s="48">
        <f>'[2]CUADRO 4A'!O25/O$85</f>
        <v>2067537.1954327761</v>
      </c>
      <c r="P25" s="48">
        <f>'[2]CUADRO 4A'!P25/P$85</f>
        <v>2280255.9971675659</v>
      </c>
      <c r="Q25" s="48">
        <f>'[2]CUADRO 4A'!Q25/Q$85</f>
        <v>4741680.5429424169</v>
      </c>
      <c r="R25" s="48">
        <f>'[2]CUADRO 4A'!R25/R$85</f>
        <v>2355099.2093546195</v>
      </c>
      <c r="S25" s="48">
        <f>'[2]CUADRO 4A'!S25/S$85</f>
        <v>2329345.3262628526</v>
      </c>
      <c r="T25" s="48">
        <f>'[2]CUADRO 4A'!T25/T$85</f>
        <v>2590937.7968062195</v>
      </c>
      <c r="U25" s="48">
        <f>'[2]CUADRO 4A'!U25/U$85</f>
        <v>2510699.534264124</v>
      </c>
      <c r="V25" s="48">
        <f>'[2]CUADRO 4A'!V25/V$85</f>
        <v>2560408.7735173837</v>
      </c>
      <c r="W25" s="48">
        <f>'[2]CUADRO 4A'!W25/W$85</f>
        <v>3465280.5312895603</v>
      </c>
      <c r="X25" s="48">
        <f>'[2]CUADRO 4A'!X25/X$85</f>
        <v>3350393.7914961106</v>
      </c>
      <c r="Y25" s="48">
        <f>'[2]CUADRO 4A'!Y25/Y$85</f>
        <v>2995392.6062893225</v>
      </c>
      <c r="Z25" s="48">
        <f>'[2]CUADRO 4A'!Z25/Z$85</f>
        <v>3456523.937956173</v>
      </c>
      <c r="AA25" s="48">
        <f>'[2]CUADRO 4A'!AA25/AA$85</f>
        <v>3219669.8609540523</v>
      </c>
      <c r="AB25" s="48">
        <f>'[2]CUADRO 4A'!AB25/AB$85</f>
        <v>3307542.4484008905</v>
      </c>
      <c r="AC25" s="48">
        <f>'[2]CUADRO 4A'!AC25/AC$85</f>
        <v>2888359.6</v>
      </c>
    </row>
    <row r="26" spans="2:29" ht="11.25" customHeight="1" x14ac:dyDescent="0.2">
      <c r="B26" s="106" t="s">
        <v>282</v>
      </c>
      <c r="C26" s="48">
        <f>'[2]CUADRO 4A'!C26/C$85</f>
        <v>559787.33592570364</v>
      </c>
      <c r="D26" s="48">
        <f>'[2]CUADRO 4A'!D26/D$85</f>
        <v>533016.7691615955</v>
      </c>
      <c r="E26" s="48">
        <f>'[2]CUADRO 4A'!E26/E$85</f>
        <v>518434.55754768808</v>
      </c>
      <c r="F26" s="48">
        <f>'[2]CUADRO 4A'!F26/F$85</f>
        <v>516042.46061165299</v>
      </c>
      <c r="G26" s="48">
        <f>'[2]CUADRO 4A'!G26/G$85</f>
        <v>551888.64245186583</v>
      </c>
      <c r="H26" s="48">
        <f>'[2]CUADRO 4A'!H26/H$85</f>
        <v>599704.29749562766</v>
      </c>
      <c r="I26" s="48">
        <f>'[2]CUADRO 4A'!I26/I$85</f>
        <v>655547.88701041369</v>
      </c>
      <c r="J26" s="48">
        <f>'[2]CUADRO 4A'!J26/J$85</f>
        <v>838681.54015189433</v>
      </c>
      <c r="K26" s="48">
        <f>'[2]CUADRO 4A'!K26/K$85</f>
        <v>750878.1766852116</v>
      </c>
      <c r="L26" s="48">
        <f>'[2]CUADRO 4A'!L26/L$85</f>
        <v>1266620.9949125003</v>
      </c>
      <c r="M26" s="48">
        <f>'[2]CUADRO 4A'!M26/M$85</f>
        <v>1272821.3942130834</v>
      </c>
      <c r="N26" s="48">
        <f>'[2]CUADRO 4A'!N26/N$85</f>
        <v>1341113.9079370522</v>
      </c>
      <c r="O26" s="48">
        <f>'[2]CUADRO 4A'!O26/O$85</f>
        <v>1329857.9407526432</v>
      </c>
      <c r="P26" s="48">
        <f>'[2]CUADRO 4A'!P26/P$85</f>
        <v>1777592.9218624865</v>
      </c>
      <c r="Q26" s="48">
        <f>'[2]CUADRO 4A'!Q26/Q$85</f>
        <v>2147987.8444293062</v>
      </c>
      <c r="R26" s="48">
        <f>'[2]CUADRO 4A'!R26/R$85</f>
        <v>2450286.5255171261</v>
      </c>
      <c r="S26" s="48">
        <f>'[2]CUADRO 4A'!S26/S$85</f>
        <v>2466253.5942711658</v>
      </c>
      <c r="T26" s="48">
        <f>'[2]CUADRO 4A'!T26/T$85</f>
        <v>2379801.0089032268</v>
      </c>
      <c r="U26" s="48">
        <f>'[2]CUADRO 4A'!U26/U$85</f>
        <v>1994711.57889635</v>
      </c>
      <c r="V26" s="48">
        <f>'[2]CUADRO 4A'!V26/V$85</f>
        <v>2006558.0828594915</v>
      </c>
      <c r="W26" s="48">
        <f>'[2]CUADRO 4A'!W26/W$85</f>
        <v>2614855.2128255321</v>
      </c>
      <c r="X26" s="48">
        <f>'[2]CUADRO 4A'!X26/X$85</f>
        <v>2280341.6921668267</v>
      </c>
      <c r="Y26" s="48">
        <f>'[2]CUADRO 4A'!Y26/Y$85</f>
        <v>1274614.8828568677</v>
      </c>
      <c r="Z26" s="48">
        <f>'[2]CUADRO 4A'!Z26/Z$85</f>
        <v>1271821.661149296</v>
      </c>
      <c r="AA26" s="48">
        <f>'[2]CUADRO 4A'!AA26/AA$85</f>
        <v>1341013.1172387903</v>
      </c>
      <c r="AB26" s="48">
        <f>'[2]CUADRO 4A'!AB26/AB$85</f>
        <v>2491021.7246058462</v>
      </c>
      <c r="AC26" s="48">
        <f>'[2]CUADRO 4A'!AC26/AC$85</f>
        <v>2088682.810455</v>
      </c>
    </row>
    <row r="27" spans="2:29" ht="11.25" customHeight="1" x14ac:dyDescent="0.2">
      <c r="B27" s="106" t="s">
        <v>166</v>
      </c>
      <c r="C27" s="48">
        <f>'[2]CUADRO 4A'!C27/C$85</f>
        <v>20266.901347247469</v>
      </c>
      <c r="D27" s="48">
        <f>'[2]CUADRO 4A'!D27/D$85</f>
        <v>21082.262266426234</v>
      </c>
      <c r="E27" s="48">
        <f>'[2]CUADRO 4A'!E27/E$85</f>
        <v>18932.420674571189</v>
      </c>
      <c r="F27" s="48">
        <f>'[2]CUADRO 4A'!F27/F$85</f>
        <v>12104.043597668217</v>
      </c>
      <c r="G27" s="48">
        <f>'[2]CUADRO 4A'!G27/G$85</f>
        <v>14183.439864943537</v>
      </c>
      <c r="H27" s="48">
        <f>'[2]CUADRO 4A'!H27/H$85</f>
        <v>16241.552782120485</v>
      </c>
      <c r="I27" s="48">
        <f>'[2]CUADRO 4A'!I27/I$85</f>
        <v>17660.451727697695</v>
      </c>
      <c r="J27" s="48">
        <f>'[2]CUADRO 4A'!J27/J$85</f>
        <v>18567.713691266621</v>
      </c>
      <c r="K27" s="48">
        <f>'[2]CUADRO 4A'!K27/K$85</f>
        <v>20470.794361901615</v>
      </c>
      <c r="L27" s="48">
        <f>'[2]CUADRO 4A'!L27/L$85</f>
        <v>21023.855595719589</v>
      </c>
      <c r="M27" s="48">
        <f>'[2]CUADRO 4A'!M27/M$85</f>
        <v>42209.58567710346</v>
      </c>
      <c r="N27" s="48">
        <f>'[2]CUADRO 4A'!N27/N$85</f>
        <v>37191.258924946014</v>
      </c>
      <c r="O27" s="48">
        <f>'[2]CUADRO 4A'!O27/O$85</f>
        <v>38873.588577645707</v>
      </c>
      <c r="P27" s="48">
        <f>'[2]CUADRO 4A'!P27/P$85</f>
        <v>34119.218190217645</v>
      </c>
      <c r="Q27" s="48">
        <f>'[2]CUADRO 4A'!Q27/Q$85</f>
        <v>38715.958675915099</v>
      </c>
      <c r="R27" s="48">
        <f>'[2]CUADRO 4A'!R27/R$85</f>
        <v>41393.398997516211</v>
      </c>
      <c r="S27" s="48">
        <f>'[2]CUADRO 4A'!S27/S$85</f>
        <v>43967.304733010948</v>
      </c>
      <c r="T27" s="48">
        <f>'[2]CUADRO 4A'!T27/T$85</f>
        <v>47493.865011023881</v>
      </c>
      <c r="U27" s="48">
        <f>'[2]CUADRO 4A'!U27/U$85</f>
        <v>45969.719601588869</v>
      </c>
      <c r="V27" s="48">
        <f>'[2]CUADRO 4A'!V27/V$85</f>
        <v>45633.392858153915</v>
      </c>
      <c r="W27" s="48">
        <f>'[2]CUADRO 4A'!W27/W$85</f>
        <v>0</v>
      </c>
      <c r="X27" s="48">
        <f>'[2]CUADRO 4A'!X27/X$85</f>
        <v>0</v>
      </c>
      <c r="Y27" s="48">
        <f>'[2]CUADRO 4A'!Y27/Y$85</f>
        <v>0</v>
      </c>
      <c r="Z27" s="48">
        <f>'[2]CUADRO 4A'!Z27/Z$85</f>
        <v>0</v>
      </c>
      <c r="AA27" s="48">
        <f>'[2]CUADRO 4A'!AA27/AA$85</f>
        <v>0</v>
      </c>
      <c r="AB27" s="48">
        <f>'[2]CUADRO 4A'!AB27/AB$85</f>
        <v>0</v>
      </c>
      <c r="AC27" s="48">
        <f>'[2]CUADRO 4A'!AC27/AC$85</f>
        <v>0</v>
      </c>
    </row>
    <row r="28" spans="2:29" ht="11.25" customHeight="1" x14ac:dyDescent="0.2">
      <c r="B28" s="106" t="s">
        <v>283</v>
      </c>
      <c r="C28" s="48">
        <f>'[2]CUADRO 4A'!C28/C$85</f>
        <v>14323.34190240208</v>
      </c>
      <c r="D28" s="48">
        <f>'[2]CUADRO 4A'!D28/D$85</f>
        <v>20841.376806638644</v>
      </c>
      <c r="E28" s="48">
        <f>'[2]CUADRO 4A'!E28/E$85</f>
        <v>26240.814788917854</v>
      </c>
      <c r="F28" s="48">
        <f>'[2]CUADRO 4A'!F28/F$85</f>
        <v>20044.902156299759</v>
      </c>
      <c r="G28" s="48">
        <f>'[2]CUADRO 4A'!G28/G$85</f>
        <v>18433.251492532512</v>
      </c>
      <c r="H28" s="48">
        <f>'[2]CUADRO 4A'!H28/H$85</f>
        <v>21825.575053020413</v>
      </c>
      <c r="I28" s="48">
        <f>'[2]CUADRO 4A'!I28/I$85</f>
        <v>23902.164820149126</v>
      </c>
      <c r="J28" s="48">
        <f>'[2]CUADRO 4A'!J28/J$85</f>
        <v>32775.002052470569</v>
      </c>
      <c r="K28" s="48">
        <f>'[2]CUADRO 4A'!K28/K$85</f>
        <v>32988.306882214602</v>
      </c>
      <c r="L28" s="48">
        <f>'[2]CUADRO 4A'!L28/L$85</f>
        <v>34825.211673625956</v>
      </c>
      <c r="M28" s="48">
        <f>'[2]CUADRO 4A'!M28/M$85</f>
        <v>37377.903218666725</v>
      </c>
      <c r="N28" s="48">
        <f>'[2]CUADRO 4A'!N28/N$85</f>
        <v>34933.402882582966</v>
      </c>
      <c r="O28" s="48">
        <f>'[2]CUADRO 4A'!O28/O$85</f>
        <v>35867.498313233584</v>
      </c>
      <c r="P28" s="48">
        <f>'[2]CUADRO 4A'!P28/P$85</f>
        <v>35489.06855532893</v>
      </c>
      <c r="Q28" s="48">
        <f>'[2]CUADRO 4A'!Q28/Q$85</f>
        <v>53209.431891284017</v>
      </c>
      <c r="R28" s="48">
        <f>'[2]CUADRO 4A'!R28/R$85</f>
        <v>43274.946138272942</v>
      </c>
      <c r="S28" s="48">
        <f>'[2]CUADRO 4A'!S28/S$85</f>
        <v>30477.098212588997</v>
      </c>
      <c r="T28" s="48">
        <f>'[2]CUADRO 4A'!T28/T$85</f>
        <v>33844.313625700095</v>
      </c>
      <c r="U28" s="48">
        <f>'[2]CUADRO 4A'!U28/U$85</f>
        <v>38684.253016098985</v>
      </c>
      <c r="V28" s="48">
        <f>'[2]CUADRO 4A'!V28/V$85</f>
        <v>43573.491837710942</v>
      </c>
      <c r="W28" s="48">
        <f>'[2]CUADRO 4A'!W28/W$85</f>
        <v>47971.948863744234</v>
      </c>
      <c r="X28" s="48">
        <f>'[2]CUADRO 4A'!X28/X$85</f>
        <v>54638.175553364679</v>
      </c>
      <c r="Y28" s="48">
        <f>'[2]CUADRO 4A'!Y28/Y$85</f>
        <v>44341.367208982694</v>
      </c>
      <c r="Z28" s="48">
        <f>'[2]CUADRO 4A'!Z28/Z$85</f>
        <v>47123.076822421113</v>
      </c>
      <c r="AA28" s="48">
        <f>'[2]CUADRO 4A'!AA28/AA$85</f>
        <v>46422.639619827649</v>
      </c>
      <c r="AB28" s="48">
        <f>'[2]CUADRO 4A'!AB28/AB$85</f>
        <v>46408.654133124728</v>
      </c>
      <c r="AC28" s="48">
        <f>'[2]CUADRO 4A'!AC28/AC$85</f>
        <v>56717.3</v>
      </c>
    </row>
    <row r="29" spans="2:29" ht="11.25" customHeight="1" x14ac:dyDescent="0.2">
      <c r="B29" s="106" t="s">
        <v>284</v>
      </c>
      <c r="C29" s="48">
        <f>'[2]CUADRO 4A'!C29/C$85</f>
        <v>11653.913276863606</v>
      </c>
      <c r="D29" s="48">
        <f>'[2]CUADRO 4A'!D29/D$85</f>
        <v>13635.015481640059</v>
      </c>
      <c r="E29" s="48">
        <f>'[2]CUADRO 4A'!E29/E$85</f>
        <v>12471.617246734448</v>
      </c>
      <c r="F29" s="48">
        <f>'[2]CUADRO 4A'!F29/F$85</f>
        <v>13219.714056762643</v>
      </c>
      <c r="G29" s="48">
        <f>'[2]CUADRO 4A'!G29/G$85</f>
        <v>13981.276418112291</v>
      </c>
      <c r="H29" s="48">
        <f>'[2]CUADRO 4A'!H29/H$85</f>
        <v>18209.357213264975</v>
      </c>
      <c r="I29" s="48">
        <f>'[2]CUADRO 4A'!I29/I$85</f>
        <v>31527.164110059879</v>
      </c>
      <c r="J29" s="48">
        <f>'[2]CUADRO 4A'!J29/J$85</f>
        <v>27678.459666563078</v>
      </c>
      <c r="K29" s="48">
        <f>'[2]CUADRO 4A'!K29/K$85</f>
        <v>30220.379715194704</v>
      </c>
      <c r="L29" s="48">
        <f>'[2]CUADRO 4A'!L29/L$85</f>
        <v>26040.996759475831</v>
      </c>
      <c r="M29" s="48">
        <f>'[2]CUADRO 4A'!M29/M$85</f>
        <v>30210.288560090641</v>
      </c>
      <c r="N29" s="48">
        <f>'[2]CUADRO 4A'!N29/N$85</f>
        <v>34237.481381558777</v>
      </c>
      <c r="O29" s="48">
        <f>'[2]CUADRO 4A'!O29/O$85</f>
        <v>36305.642835030172</v>
      </c>
      <c r="P29" s="48">
        <f>'[2]CUADRO 4A'!P29/P$85</f>
        <v>32651.956243587338</v>
      </c>
      <c r="Q29" s="48">
        <f>'[2]CUADRO 4A'!Q29/Q$85</f>
        <v>25619.722848413534</v>
      </c>
      <c r="R29" s="48">
        <f>'[2]CUADRO 4A'!R29/R$85</f>
        <v>22607.468878830656</v>
      </c>
      <c r="S29" s="48">
        <f>'[2]CUADRO 4A'!S29/S$85</f>
        <v>21157.524205859445</v>
      </c>
      <c r="T29" s="48">
        <f>'[2]CUADRO 4A'!T29/T$85</f>
        <v>25895.781732985295</v>
      </c>
      <c r="U29" s="48">
        <f>'[2]CUADRO 4A'!U29/U$85</f>
        <v>27529.637777286644</v>
      </c>
      <c r="V29" s="48">
        <f>'[2]CUADRO 4A'!V29/V$85</f>
        <v>26900.117547193538</v>
      </c>
      <c r="W29" s="48">
        <f>'[2]CUADRO 4A'!W29/W$85</f>
        <v>36099.747604460215</v>
      </c>
      <c r="X29" s="48">
        <f>'[2]CUADRO 4A'!X29/X$85</f>
        <v>35504.665429780252</v>
      </c>
      <c r="Y29" s="48">
        <f>'[2]CUADRO 4A'!Y29/Y$85</f>
        <v>30478.791003184549</v>
      </c>
      <c r="Z29" s="48">
        <f>'[2]CUADRO 4A'!Z29/Z$85</f>
        <v>34768.51135488203</v>
      </c>
      <c r="AA29" s="48">
        <f>'[2]CUADRO 4A'!AA29/AA$85</f>
        <v>34152.899116477398</v>
      </c>
      <c r="AB29" s="48">
        <f>'[2]CUADRO 4A'!AB29/AB$85</f>
        <v>33344.503658145135</v>
      </c>
      <c r="AC29" s="48">
        <f>'[2]CUADRO 4A'!AC29/AC$85</f>
        <v>44496.600676000002</v>
      </c>
    </row>
    <row r="30" spans="2:29" ht="11.25" customHeight="1" x14ac:dyDescent="0.2">
      <c r="B30" s="106" t="s">
        <v>169</v>
      </c>
      <c r="C30" s="48">
        <f>'[2]CUADRO 4A'!C30/C$85</f>
        <v>62181.17727462716</v>
      </c>
      <c r="D30" s="48">
        <f>'[2]CUADRO 4A'!D30/D$85</f>
        <v>65754.292556692148</v>
      </c>
      <c r="E30" s="48">
        <f>'[2]CUADRO 4A'!E30/E$85</f>
        <v>41102.330938320738</v>
      </c>
      <c r="F30" s="48">
        <f>'[2]CUADRO 4A'!F30/F$85</f>
        <v>31479.219206686412</v>
      </c>
      <c r="G30" s="48">
        <f>'[2]CUADRO 4A'!G30/G$85</f>
        <v>28841.612674509503</v>
      </c>
      <c r="H30" s="48">
        <f>'[2]CUADRO 4A'!H30/H$85</f>
        <v>28743.920363974306</v>
      </c>
      <c r="I30" s="48">
        <f>'[2]CUADRO 4A'!I30/I$85</f>
        <v>21061.779502342608</v>
      </c>
      <c r="J30" s="48">
        <f>'[2]CUADRO 4A'!J30/J$85</f>
        <v>20724.12350483015</v>
      </c>
      <c r="K30" s="48">
        <f>'[2]CUADRO 4A'!K30/K$85</f>
        <v>17607.335297469268</v>
      </c>
      <c r="L30" s="48">
        <f>'[2]CUADRO 4A'!L30/L$85</f>
        <v>20310.922364411537</v>
      </c>
      <c r="M30" s="48">
        <f>'[2]CUADRO 4A'!M30/M$85</f>
        <v>20474.080839519655</v>
      </c>
      <c r="N30" s="48">
        <f>'[2]CUADRO 4A'!N30/N$85</f>
        <v>19517.419218743122</v>
      </c>
      <c r="O30" s="48">
        <f>'[2]CUADRO 4A'!O30/O$85</f>
        <v>19624.113903489309</v>
      </c>
      <c r="P30" s="48">
        <f>'[2]CUADRO 4A'!P30/P$85</f>
        <v>0</v>
      </c>
      <c r="Q30" s="48">
        <f>'[2]CUADRO 4A'!Q30/Q$85</f>
        <v>0</v>
      </c>
      <c r="R30" s="48">
        <f>'[2]CUADRO 4A'!R30/R$85</f>
        <v>0</v>
      </c>
      <c r="S30" s="48">
        <f>'[2]CUADRO 4A'!S30/S$85</f>
        <v>0</v>
      </c>
      <c r="T30" s="48">
        <f>'[2]CUADRO 4A'!T30/T$85</f>
        <v>0</v>
      </c>
      <c r="U30" s="48">
        <f>'[2]CUADRO 4A'!U30/U$85</f>
        <v>0</v>
      </c>
      <c r="V30" s="48">
        <f>'[2]CUADRO 4A'!V30/V$85</f>
        <v>0</v>
      </c>
      <c r="W30" s="48">
        <f>'[2]CUADRO 4A'!W30/W$85</f>
        <v>0</v>
      </c>
      <c r="X30" s="48">
        <f>'[2]CUADRO 4A'!X30/X$85</f>
        <v>0</v>
      </c>
      <c r="Y30" s="48">
        <f>'[2]CUADRO 4A'!Y30/Y$85</f>
        <v>0</v>
      </c>
      <c r="Z30" s="48">
        <f>'[2]CUADRO 4A'!Z30/Z$85</f>
        <v>0</v>
      </c>
      <c r="AA30" s="48">
        <f>'[2]CUADRO 4A'!AA30/AA$85</f>
        <v>0</v>
      </c>
      <c r="AB30" s="48">
        <f>'[2]CUADRO 4A'!AB30/AB$85</f>
        <v>0</v>
      </c>
      <c r="AC30" s="48">
        <f>'[2]CUADRO 4A'!AC30/AC$85</f>
        <v>0</v>
      </c>
    </row>
    <row r="31" spans="2:29" ht="11.25" customHeight="1" x14ac:dyDescent="0.2">
      <c r="B31" s="106" t="s">
        <v>285</v>
      </c>
      <c r="C31" s="48">
        <f>'[2]CUADRO 4A'!C31/C$85</f>
        <v>4578.0081718850006</v>
      </c>
      <c r="D31" s="48">
        <f>'[2]CUADRO 4A'!D31/D$85</f>
        <v>4447.8306333126638</v>
      </c>
      <c r="E31" s="48">
        <f>'[2]CUADRO 4A'!E31/E$85</f>
        <v>5984.1877166684963</v>
      </c>
      <c r="F31" s="48">
        <f>'[2]CUADRO 4A'!F31/F$85</f>
        <v>3910.6287255458828</v>
      </c>
      <c r="G31" s="48">
        <f>'[2]CUADRO 4A'!G31/G$85</f>
        <v>5559.2154582826206</v>
      </c>
      <c r="H31" s="48">
        <f>'[2]CUADRO 4A'!H31/H$85</f>
        <v>5499.8172285044893</v>
      </c>
      <c r="I31" s="48">
        <f>'[2]CUADRO 4A'!I31/I$85</f>
        <v>6336.1038320068237</v>
      </c>
      <c r="J31" s="48">
        <f>'[2]CUADRO 4A'!J31/J$85</f>
        <v>13166.822803188863</v>
      </c>
      <c r="K31" s="48">
        <f>'[2]CUADRO 4A'!K31/K$85</f>
        <v>16804.141738597958</v>
      </c>
      <c r="L31" s="48">
        <f>'[2]CUADRO 4A'!L31/L$85</f>
        <v>14498.023603461179</v>
      </c>
      <c r="M31" s="48">
        <f>'[2]CUADRO 4A'!M31/M$85</f>
        <v>14788.470378386681</v>
      </c>
      <c r="N31" s="48">
        <f>'[2]CUADRO 4A'!N31/N$85</f>
        <v>11365.428697760344</v>
      </c>
      <c r="O31" s="48">
        <f>'[2]CUADRO 4A'!O31/O$85</f>
        <v>9915.655170811784</v>
      </c>
      <c r="P31" s="48">
        <f>'[2]CUADRO 4A'!P31/P$85</f>
        <v>9724.9228883159431</v>
      </c>
      <c r="Q31" s="48">
        <f>'[2]CUADRO 4A'!Q31/Q$85</f>
        <v>8414.4273218689141</v>
      </c>
      <c r="R31" s="48">
        <f>'[2]CUADRO 4A'!R31/R$85</f>
        <v>7587.8788135715404</v>
      </c>
      <c r="S31" s="48">
        <f>'[2]CUADRO 4A'!S31/S$85</f>
        <v>6799.0034024947727</v>
      </c>
      <c r="T31" s="48">
        <f>'[2]CUADRO 4A'!T31/T$85</f>
        <v>2256.3334397213939</v>
      </c>
      <c r="U31" s="48">
        <f>'[2]CUADRO 4A'!U31/U$85</f>
        <v>3425.9622428109542</v>
      </c>
      <c r="V31" s="48">
        <f>'[2]CUADRO 4A'!V31/V$85</f>
        <v>3418.7487046603019</v>
      </c>
      <c r="W31" s="48">
        <f>'[2]CUADRO 4A'!W31/W$85</f>
        <v>1915.4052532579267</v>
      </c>
      <c r="X31" s="48">
        <f>'[2]CUADRO 4A'!X31/X$85</f>
        <v>3618.9064753856205</v>
      </c>
      <c r="Y31" s="48">
        <f>'[2]CUADRO 4A'!Y31/Y$85</f>
        <v>2049.2252388422958</v>
      </c>
      <c r="Z31" s="48">
        <f>'[2]CUADRO 4A'!Z31/Z$85</f>
        <v>1178.9185845234986</v>
      </c>
      <c r="AA31" s="48">
        <f>'[2]CUADRO 4A'!AA31/AA$85</f>
        <v>695.39698064778486</v>
      </c>
      <c r="AB31" s="48">
        <f>'[2]CUADRO 4A'!AB31/AB$85</f>
        <v>656.34461876124863</v>
      </c>
      <c r="AC31" s="48">
        <f>'[2]CUADRO 4A'!AC31/AC$85</f>
        <v>744</v>
      </c>
    </row>
    <row r="32" spans="2:29" ht="11.25" customHeight="1" x14ac:dyDescent="0.2">
      <c r="B32" s="106" t="s">
        <v>171</v>
      </c>
      <c r="C32" s="48">
        <f>'[2]CUADRO 4A'!C32/C$85</f>
        <v>8768.3678195103021</v>
      </c>
      <c r="D32" s="48">
        <f>'[2]CUADRO 4A'!D32/D$85</f>
        <v>8194.3262964503174</v>
      </c>
      <c r="E32" s="48">
        <f>'[2]CUADRO 4A'!E32/E$85</f>
        <v>36618.96397156029</v>
      </c>
      <c r="F32" s="48">
        <f>'[2]CUADRO 4A'!F32/F$85</f>
        <v>36709.196712818062</v>
      </c>
      <c r="G32" s="48">
        <f>'[2]CUADRO 4A'!G32/G$85</f>
        <v>31466.406530857999</v>
      </c>
      <c r="H32" s="48">
        <f>'[2]CUADRO 4A'!H32/H$85</f>
        <v>0</v>
      </c>
      <c r="I32" s="48">
        <f>'[2]CUADRO 4A'!I32/I$85</f>
        <v>0</v>
      </c>
      <c r="J32" s="48">
        <f>'[2]CUADRO 4A'!J32/J$85</f>
        <v>0</v>
      </c>
      <c r="K32" s="48">
        <f>'[2]CUADRO 4A'!K32/K$85</f>
        <v>0</v>
      </c>
      <c r="L32" s="48">
        <f>'[2]CUADRO 4A'!L32/L$85</f>
        <v>0</v>
      </c>
      <c r="M32" s="48">
        <f>'[2]CUADRO 4A'!M32/M$85</f>
        <v>0</v>
      </c>
      <c r="N32" s="48">
        <f>'[2]CUADRO 4A'!N32/N$85</f>
        <v>0</v>
      </c>
      <c r="O32" s="48">
        <f>'[2]CUADRO 4A'!O32/O$85</f>
        <v>0</v>
      </c>
      <c r="P32" s="48">
        <f>'[2]CUADRO 4A'!P32/P$85</f>
        <v>0</v>
      </c>
      <c r="Q32" s="48">
        <f>'[2]CUADRO 4A'!Q32/Q$85</f>
        <v>0</v>
      </c>
      <c r="R32" s="48">
        <f>'[2]CUADRO 4A'!R32/R$85</f>
        <v>0</v>
      </c>
      <c r="S32" s="48">
        <f>'[2]CUADRO 4A'!S32/S$85</f>
        <v>0</v>
      </c>
      <c r="T32" s="48">
        <f>'[2]CUADRO 4A'!T32/T$85</f>
        <v>0</v>
      </c>
      <c r="U32" s="48">
        <f>'[2]CUADRO 4A'!U32/U$85</f>
        <v>0</v>
      </c>
      <c r="V32" s="48">
        <f>'[2]CUADRO 4A'!V32/V$85</f>
        <v>0</v>
      </c>
      <c r="W32" s="48">
        <f>'[2]CUADRO 4A'!W32/W$85</f>
        <v>0</v>
      </c>
      <c r="X32" s="48">
        <f>'[2]CUADRO 4A'!X32/X$85</f>
        <v>0</v>
      </c>
      <c r="Y32" s="48">
        <f>'[2]CUADRO 4A'!Y32/Y$85</f>
        <v>0</v>
      </c>
      <c r="Z32" s="48">
        <f>'[2]CUADRO 4A'!Z32/Z$85</f>
        <v>0</v>
      </c>
      <c r="AA32" s="48">
        <f>'[2]CUADRO 4A'!AA32/AA$85</f>
        <v>0</v>
      </c>
      <c r="AB32" s="48">
        <f>'[2]CUADRO 4A'!AB32/AB$85</f>
        <v>0</v>
      </c>
      <c r="AC32" s="48">
        <f>'[2]CUADRO 4A'!AC32/AC$85</f>
        <v>0</v>
      </c>
    </row>
    <row r="33" spans="2:29" ht="11.25" customHeight="1" x14ac:dyDescent="0.2">
      <c r="B33" s="106" t="s">
        <v>286</v>
      </c>
      <c r="C33" s="48">
        <f>'[2]CUADRO 4A'!C33/C$85</f>
        <v>578711.75291043567</v>
      </c>
      <c r="D33" s="48">
        <f>'[2]CUADRO 4A'!D33/D$85</f>
        <v>680979.18725454132</v>
      </c>
      <c r="E33" s="48">
        <f>'[2]CUADRO 4A'!E33/E$85</f>
        <v>652167.06842154323</v>
      </c>
      <c r="F33" s="48">
        <f>'[2]CUADRO 4A'!F33/F$85</f>
        <v>672180.95287899498</v>
      </c>
      <c r="G33" s="48">
        <f>'[2]CUADRO 4A'!G33/G$85</f>
        <v>734181.96306794265</v>
      </c>
      <c r="H33" s="48">
        <f>'[2]CUADRO 4A'!H33/H$85</f>
        <v>741034.91642189678</v>
      </c>
      <c r="I33" s="48">
        <f>'[2]CUADRO 4A'!I33/I$85</f>
        <v>787785.49646452779</v>
      </c>
      <c r="J33" s="48">
        <f>'[2]CUADRO 4A'!J33/J$85</f>
        <v>853455.27460420236</v>
      </c>
      <c r="K33" s="48">
        <f>'[2]CUADRO 4A'!K33/K$85</f>
        <v>867513.81725511956</v>
      </c>
      <c r="L33" s="48">
        <f>'[2]CUADRO 4A'!L33/L$85</f>
        <v>1051017.4222331573</v>
      </c>
      <c r="M33" s="48">
        <f>'[2]CUADRO 4A'!M33/M$85</f>
        <v>1105018.9300627518</v>
      </c>
      <c r="N33" s="48">
        <f>'[2]CUADRO 4A'!N33/N$85</f>
        <v>1094801.0505575975</v>
      </c>
      <c r="O33" s="48">
        <f>'[2]CUADRO 4A'!O33/O$85</f>
        <v>1098334.7639131984</v>
      </c>
      <c r="P33" s="48">
        <f>'[2]CUADRO 4A'!P33/P$85</f>
        <v>1102538.7795674403</v>
      </c>
      <c r="Q33" s="48">
        <f>'[2]CUADRO 4A'!Q33/Q$85</f>
        <v>1224631.9935368402</v>
      </c>
      <c r="R33" s="48">
        <f>'[2]CUADRO 4A'!R33/R$85</f>
        <v>1176733.6445806399</v>
      </c>
      <c r="S33" s="48">
        <f>'[2]CUADRO 4A'!S33/S$85</f>
        <v>1201769.5432941366</v>
      </c>
      <c r="T33" s="48">
        <f>'[2]CUADRO 4A'!T33/T$85</f>
        <v>1382946.5426714714</v>
      </c>
      <c r="U33" s="48">
        <f>'[2]CUADRO 4A'!U33/U$85</f>
        <v>1315537.615353334</v>
      </c>
      <c r="V33" s="48">
        <f>'[2]CUADRO 4A'!V33/V$85</f>
        <v>1513085.5298205668</v>
      </c>
      <c r="W33" s="48">
        <f>'[2]CUADRO 4A'!W33/W$85</f>
        <v>1431553.2473763009</v>
      </c>
      <c r="X33" s="48">
        <f>'[2]CUADRO 4A'!X33/X$85</f>
        <v>1523077.3360613221</v>
      </c>
      <c r="Y33" s="48">
        <f>'[2]CUADRO 4A'!Y33/Y$85</f>
        <v>1391912.653736054</v>
      </c>
      <c r="Z33" s="48">
        <f>'[2]CUADRO 4A'!Z33/Z$85</f>
        <v>1550467.2135968856</v>
      </c>
      <c r="AA33" s="48">
        <f>'[2]CUADRO 4A'!AA33/AA$85</f>
        <v>1607505.9607358417</v>
      </c>
      <c r="AB33" s="48">
        <f>'[2]CUADRO 4A'!AB33/AB$85</f>
        <v>1760804.0195768452</v>
      </c>
      <c r="AC33" s="48">
        <f>'[2]CUADRO 4A'!AC33/AC$85</f>
        <v>1810644</v>
      </c>
    </row>
    <row r="34" spans="2:29" ht="11.25" customHeight="1" x14ac:dyDescent="0.2">
      <c r="B34" s="106" t="s">
        <v>287</v>
      </c>
      <c r="C34" s="48">
        <f>'[2]CUADRO 4A'!C34/C$85</f>
        <v>618116.13139280153</v>
      </c>
      <c r="D34" s="48">
        <f>'[2]CUADRO 4A'!D34/D$85</f>
        <v>670070.19109513157</v>
      </c>
      <c r="E34" s="48">
        <f>'[2]CUADRO 4A'!E34/E$85</f>
        <v>642090.92017076572</v>
      </c>
      <c r="F34" s="48">
        <f>'[2]CUADRO 4A'!F34/F$85</f>
        <v>664565.00307735859</v>
      </c>
      <c r="G34" s="48">
        <f>'[2]CUADRO 4A'!G34/G$85</f>
        <v>759608.87877817603</v>
      </c>
      <c r="H34" s="48">
        <f>'[2]CUADRO 4A'!H34/H$85</f>
        <v>758270.12043041992</v>
      </c>
      <c r="I34" s="48">
        <f>'[2]CUADRO 4A'!I34/I$85</f>
        <v>808306.34101846686</v>
      </c>
      <c r="J34" s="48">
        <f>'[2]CUADRO 4A'!J34/J$85</f>
        <v>880710.48606932873</v>
      </c>
      <c r="K34" s="48">
        <f>'[2]CUADRO 4A'!K34/K$85</f>
        <v>936125.33154821931</v>
      </c>
      <c r="L34" s="48">
        <f>'[2]CUADRO 4A'!L34/L$85</f>
        <v>1142894.8916691861</v>
      </c>
      <c r="M34" s="48">
        <f>'[2]CUADRO 4A'!M34/M$85</f>
        <v>1102135.5166231031</v>
      </c>
      <c r="N34" s="48">
        <f>'[2]CUADRO 4A'!N34/N$85</f>
        <v>1091474.8009412033</v>
      </c>
      <c r="O34" s="48">
        <f>'[2]CUADRO 4A'!O34/O$85</f>
        <v>1070969.2147855347</v>
      </c>
      <c r="P34" s="48">
        <f>'[2]CUADRO 4A'!P34/P$85</f>
        <v>1222877.1915009413</v>
      </c>
      <c r="Q34" s="48">
        <f>'[2]CUADRO 4A'!Q34/Q$85</f>
        <v>1214477.122778689</v>
      </c>
      <c r="R34" s="48">
        <f>'[2]CUADRO 4A'!R34/R$85</f>
        <v>1377696.3651085573</v>
      </c>
      <c r="S34" s="48">
        <f>'[2]CUADRO 4A'!S34/S$85</f>
        <v>1353871.5377758285</v>
      </c>
      <c r="T34" s="48">
        <f>'[2]CUADRO 4A'!T34/T$85</f>
        <v>1310206.6122459683</v>
      </c>
      <c r="U34" s="48">
        <f>'[2]CUADRO 4A'!U34/U$85</f>
        <v>1313028.9802392749</v>
      </c>
      <c r="V34" s="48">
        <f>'[2]CUADRO 4A'!V34/V$85</f>
        <v>1404875.9698759364</v>
      </c>
      <c r="W34" s="48">
        <f>'[2]CUADRO 4A'!W34/W$85</f>
        <v>1521768.2824414058</v>
      </c>
      <c r="X34" s="48">
        <f>'[2]CUADRO 4A'!X34/X$85</f>
        <v>1869250.1163566916</v>
      </c>
      <c r="Y34" s="48">
        <f>'[2]CUADRO 4A'!Y34/Y$85</f>
        <v>1661574.559166681</v>
      </c>
      <c r="Z34" s="48">
        <f>'[2]CUADRO 4A'!Z34/Z$85</f>
        <v>1607098.4491898362</v>
      </c>
      <c r="AA34" s="48">
        <f>'[2]CUADRO 4A'!AA34/AA$85</f>
        <v>1510290.8001431671</v>
      </c>
      <c r="AB34" s="48">
        <f>'[2]CUADRO 4A'!AB34/AB$85</f>
        <v>1635683.9527619081</v>
      </c>
      <c r="AC34" s="48">
        <f>'[2]CUADRO 4A'!AC34/AC$85</f>
        <v>1754926</v>
      </c>
    </row>
    <row r="35" spans="2:29" ht="11.25" customHeight="1" x14ac:dyDescent="0.2">
      <c r="B35" s="106" t="s">
        <v>288</v>
      </c>
      <c r="C35" s="48">
        <f>'[2]CUADRO 4A'!C35/C$85</f>
        <v>63276.793048500949</v>
      </c>
      <c r="D35" s="48">
        <f>'[2]CUADRO 4A'!D35/D$85</f>
        <v>73354.749910495942</v>
      </c>
      <c r="E35" s="48">
        <f>'[2]CUADRO 4A'!E35/E$85</f>
        <v>56379.758133311079</v>
      </c>
      <c r="F35" s="48">
        <f>'[2]CUADRO 4A'!F35/F$85</f>
        <v>27356.925480817412</v>
      </c>
      <c r="G35" s="48">
        <f>'[2]CUADRO 4A'!G35/G$85</f>
        <v>43322.986398380723</v>
      </c>
      <c r="H35" s="48">
        <f>'[2]CUADRO 4A'!H35/H$85</f>
        <v>68765.359722426569</v>
      </c>
      <c r="I35" s="48">
        <f>'[2]CUADRO 4A'!I35/I$85</f>
        <v>61210.796678683204</v>
      </c>
      <c r="J35" s="48">
        <f>'[2]CUADRO 4A'!J35/J$85</f>
        <v>49783.354975770621</v>
      </c>
      <c r="K35" s="48">
        <f>'[2]CUADRO 4A'!K35/K$85</f>
        <v>80286.27504642884</v>
      </c>
      <c r="L35" s="48">
        <f>'[2]CUADRO 4A'!L35/L$85</f>
        <v>73027.847916091778</v>
      </c>
      <c r="M35" s="48">
        <f>'[2]CUADRO 4A'!M35/M$85</f>
        <v>72559.330344265414</v>
      </c>
      <c r="N35" s="48">
        <f>'[2]CUADRO 4A'!N35/N$85</f>
        <v>72054.726337848129</v>
      </c>
      <c r="O35" s="48">
        <f>'[2]CUADRO 4A'!O35/O$85</f>
        <v>72407.246187859884</v>
      </c>
      <c r="P35" s="48">
        <f>'[2]CUADRO 4A'!P35/P$85</f>
        <v>77604.559943489483</v>
      </c>
      <c r="Q35" s="48">
        <f>'[2]CUADRO 4A'!Q35/Q$85</f>
        <v>78898.54929317614</v>
      </c>
      <c r="R35" s="48">
        <f>'[2]CUADRO 4A'!R35/R$85</f>
        <v>79564.023321442801</v>
      </c>
      <c r="S35" s="48">
        <f>'[2]CUADRO 4A'!S35/S$85</f>
        <v>75798.677660221801</v>
      </c>
      <c r="T35" s="48">
        <f>'[2]CUADRO 4A'!T35/T$85</f>
        <v>74751.3518327325</v>
      </c>
      <c r="U35" s="48">
        <f>'[2]CUADRO 4A'!U35/U$85</f>
        <v>76179.807506533485</v>
      </c>
      <c r="V35" s="48">
        <f>'[2]CUADRO 4A'!V35/V$85</f>
        <v>94216.188427838279</v>
      </c>
      <c r="W35" s="48">
        <f>'[2]CUADRO 4A'!W35/W$85</f>
        <v>80631.17370413577</v>
      </c>
      <c r="X35" s="48">
        <f>'[2]CUADRO 4A'!X35/X$85</f>
        <v>156475.48139086569</v>
      </c>
      <c r="Y35" s="48">
        <f>'[2]CUADRO 4A'!Y35/Y$85</f>
        <v>69898.325195661731</v>
      </c>
      <c r="Z35" s="48">
        <f>'[2]CUADRO 4A'!Z35/Z$85</f>
        <v>66307.701698103454</v>
      </c>
      <c r="AA35" s="48">
        <f>'[2]CUADRO 4A'!AA35/AA$85</f>
        <v>112705.57410389917</v>
      </c>
      <c r="AB35" s="48">
        <f>'[2]CUADRO 4A'!AB35/AB$85</f>
        <v>128682.65026838392</v>
      </c>
      <c r="AC35" s="48">
        <f>'[2]CUADRO 4A'!AC35/AC$85</f>
        <v>125575.5</v>
      </c>
    </row>
    <row r="36" spans="2:29" ht="11.25" customHeight="1" x14ac:dyDescent="0.2">
      <c r="B36" s="106" t="s">
        <v>289</v>
      </c>
      <c r="C36" s="48">
        <f>'[2]CUADRO 4A'!C36/C$85</f>
        <v>44439.650641355191</v>
      </c>
      <c r="D36" s="48">
        <f>'[2]CUADRO 4A'!D36/D$85</f>
        <v>45376.162857977652</v>
      </c>
      <c r="E36" s="48">
        <f>'[2]CUADRO 4A'!E36/E$85</f>
        <v>44764.656339749119</v>
      </c>
      <c r="F36" s="48">
        <f>'[2]CUADRO 4A'!F36/F$85</f>
        <v>45208.543766313334</v>
      </c>
      <c r="G36" s="48">
        <f>'[2]CUADRO 4A'!G36/G$85</f>
        <v>45201.440631871526</v>
      </c>
      <c r="H36" s="48">
        <f>'[2]CUADRO 4A'!H36/H$85</f>
        <v>46334.608244632967</v>
      </c>
      <c r="I36" s="48">
        <f>'[2]CUADRO 4A'!I36/I$85</f>
        <v>46101.207699824503</v>
      </c>
      <c r="J36" s="48">
        <f>'[2]CUADRO 4A'!J36/J$85</f>
        <v>46036.017469099104</v>
      </c>
      <c r="K36" s="48">
        <f>'[2]CUADRO 4A'!K36/K$85</f>
        <v>45094.240537243633</v>
      </c>
      <c r="L36" s="48">
        <f>'[2]CUADRO 4A'!L36/L$85</f>
        <v>47298.236556850352</v>
      </c>
      <c r="M36" s="48">
        <f>'[2]CUADRO 4A'!M36/M$85</f>
        <v>48140.759175842279</v>
      </c>
      <c r="N36" s="48">
        <f>'[2]CUADRO 4A'!N36/N$85</f>
        <v>44950.631074886456</v>
      </c>
      <c r="O36" s="48">
        <f>'[2]CUADRO 4A'!O36/O$85</f>
        <v>45745.472753129208</v>
      </c>
      <c r="P36" s="48">
        <f>'[2]CUADRO 4A'!P36/P$85</f>
        <v>46938.363142062844</v>
      </c>
      <c r="Q36" s="48">
        <f>'[2]CUADRO 4A'!Q36/Q$85</f>
        <v>45403.581858751895</v>
      </c>
      <c r="R36" s="48">
        <f>'[2]CUADRO 4A'!R36/R$85</f>
        <v>41638.484072664731</v>
      </c>
      <c r="S36" s="48">
        <f>'[2]CUADRO 4A'!S36/S$85</f>
        <v>41608.712025841851</v>
      </c>
      <c r="T36" s="48">
        <f>'[2]CUADRO 4A'!T36/T$85</f>
        <v>37465.663407641492</v>
      </c>
      <c r="U36" s="48">
        <f>'[2]CUADRO 4A'!U36/U$85</f>
        <v>42113.201254340187</v>
      </c>
      <c r="V36" s="48">
        <f>'[2]CUADRO 4A'!V36/V$85</f>
        <v>42049.637754568874</v>
      </c>
      <c r="W36" s="48">
        <f>'[2]CUADRO 4A'!W36/W$85</f>
        <v>40081.993168923822</v>
      </c>
      <c r="X36" s="48">
        <f>'[2]CUADRO 4A'!X36/X$85</f>
        <v>40173.171228589948</v>
      </c>
      <c r="Y36" s="48">
        <f>'[2]CUADRO 4A'!Y36/Y$85</f>
        <v>35046.500473822605</v>
      </c>
      <c r="Z36" s="48">
        <f>'[2]CUADRO 4A'!Z36/Z$85</f>
        <v>36557.920444733551</v>
      </c>
      <c r="AA36" s="48">
        <f>'[2]CUADRO 4A'!AA36/AA$85</f>
        <v>37851.933146406336</v>
      </c>
      <c r="AB36" s="48">
        <f>'[2]CUADRO 4A'!AB36/AB$85</f>
        <v>39803.166899002928</v>
      </c>
      <c r="AC36" s="48">
        <f>'[2]CUADRO 4A'!AC36/AC$85</f>
        <v>37166.178999999996</v>
      </c>
    </row>
    <row r="37" spans="2:29" ht="11.25" customHeight="1" x14ac:dyDescent="0.2">
      <c r="B37" s="106" t="s">
        <v>290</v>
      </c>
      <c r="C37" s="48">
        <f>'[2]CUADRO 4A'!C37/C$85</f>
        <v>118954.80888421202</v>
      </c>
      <c r="D37" s="48">
        <f>'[2]CUADRO 4A'!D37/D$85</f>
        <v>121555.24133344059</v>
      </c>
      <c r="E37" s="48">
        <f>'[2]CUADRO 4A'!E37/E$85</f>
        <v>288919.62585782527</v>
      </c>
      <c r="F37" s="48">
        <f>'[2]CUADRO 4A'!F37/F$85</f>
        <v>111058.66377016834</v>
      </c>
      <c r="G37" s="48">
        <f>'[2]CUADRO 4A'!G37/G$85</f>
        <v>357922.97121002921</v>
      </c>
      <c r="H37" s="48">
        <f>'[2]CUADRO 4A'!H37/H$85</f>
        <v>165525.06988170909</v>
      </c>
      <c r="I37" s="48">
        <f>'[2]CUADRO 4A'!I37/I$85</f>
        <v>224252.66452875512</v>
      </c>
      <c r="J37" s="48">
        <f>'[2]CUADRO 4A'!J37/J$85</f>
        <v>450244.03754357976</v>
      </c>
      <c r="K37" s="48">
        <f>'[2]CUADRO 4A'!K37/K$85</f>
        <v>971605.11153787747</v>
      </c>
      <c r="L37" s="48">
        <f>'[2]CUADRO 4A'!L37/L$85</f>
        <v>392354.58662993409</v>
      </c>
      <c r="M37" s="48">
        <f>'[2]CUADRO 4A'!M37/M$85</f>
        <v>325338.7327602788</v>
      </c>
      <c r="N37" s="48">
        <f>'[2]CUADRO 4A'!N37/N$85</f>
        <v>255370.42716796175</v>
      </c>
      <c r="O37" s="48">
        <f>'[2]CUADRO 4A'!O37/O$85</f>
        <v>107880.59048452369</v>
      </c>
      <c r="P37" s="48">
        <f>'[2]CUADRO 4A'!P37/P$85</f>
        <v>75088.094087581354</v>
      </c>
      <c r="Q37" s="48">
        <f>'[2]CUADRO 4A'!Q37/Q$85</f>
        <v>82720.985954147793</v>
      </c>
      <c r="R37" s="48">
        <f>'[2]CUADRO 4A'!R37/R$85</f>
        <v>60313.254621674998</v>
      </c>
      <c r="S37" s="48">
        <f>'[2]CUADRO 4A'!S37/S$85</f>
        <v>39416.321939681977</v>
      </c>
      <c r="T37" s="48">
        <f>'[2]CUADRO 4A'!T37/T$85</f>
        <v>14630.275973643887</v>
      </c>
      <c r="U37" s="48">
        <f>'[2]CUADRO 4A'!U37/U$85</f>
        <v>153500.95371315998</v>
      </c>
      <c r="V37" s="48">
        <f>'[2]CUADRO 4A'!V37/V$85</f>
        <v>0</v>
      </c>
      <c r="W37" s="48">
        <f>'[2]CUADRO 4A'!W37/W$85</f>
        <v>38267.51009448609</v>
      </c>
      <c r="X37" s="48">
        <f>'[2]CUADRO 4A'!X37/X$85</f>
        <v>0</v>
      </c>
      <c r="Y37" s="48">
        <f>'[2]CUADRO 4A'!Y37/Y$85</f>
        <v>177967.09511654731</v>
      </c>
      <c r="Z37" s="48">
        <f>'[2]CUADRO 4A'!Z37/Z$85</f>
        <v>0</v>
      </c>
      <c r="AA37" s="48">
        <f>'[2]CUADRO 4A'!AA37/AA$85</f>
        <v>0</v>
      </c>
      <c r="AB37" s="48">
        <f>'[2]CUADRO 4A'!AB37/AB$85</f>
        <v>173894.21240201095</v>
      </c>
      <c r="AC37" s="48">
        <f>'[2]CUADRO 4A'!AC37/AC$85</f>
        <v>0</v>
      </c>
    </row>
    <row r="38" spans="2:29" ht="11.25" customHeight="1" x14ac:dyDescent="0.2">
      <c r="B38" s="106" t="s">
        <v>291</v>
      </c>
      <c r="C38" s="48">
        <f>'[2]CUADRO 4A'!C38/C$85</f>
        <v>59710.649165408387</v>
      </c>
      <c r="D38" s="48">
        <f>'[2]CUADRO 4A'!D38/D$85</f>
        <v>114403.30160007814</v>
      </c>
      <c r="E38" s="48">
        <f>'[2]CUADRO 4A'!E38/E$85</f>
        <v>69016.600473535975</v>
      </c>
      <c r="F38" s="48">
        <f>'[2]CUADRO 4A'!F38/F$85</f>
        <v>130288.54746955092</v>
      </c>
      <c r="G38" s="48">
        <f>'[2]CUADRO 4A'!G38/G$85</f>
        <v>77521.806206071211</v>
      </c>
      <c r="H38" s="48">
        <f>'[2]CUADRO 4A'!H38/H$85</f>
        <v>66692.208182254966</v>
      </c>
      <c r="I38" s="48">
        <f>'[2]CUADRO 4A'!I38/I$85</f>
        <v>135589.219605577</v>
      </c>
      <c r="J38" s="48">
        <f>'[2]CUADRO 4A'!J38/J$85</f>
        <v>127323.83378280024</v>
      </c>
      <c r="K38" s="48">
        <f>'[2]CUADRO 4A'!K38/K$85</f>
        <v>278173.55078244908</v>
      </c>
      <c r="L38" s="48">
        <f>'[2]CUADRO 4A'!L38/L$85</f>
        <v>147078.33823648206</v>
      </c>
      <c r="M38" s="48">
        <f>'[2]CUADRO 4A'!M38/M$85</f>
        <v>252796.90805129931</v>
      </c>
      <c r="N38" s="48">
        <f>'[2]CUADRO 4A'!N38/N$85</f>
        <v>283980.39203740144</v>
      </c>
      <c r="O38" s="48">
        <f>'[2]CUADRO 4A'!O38/O$85</f>
        <v>378649.78160212433</v>
      </c>
      <c r="P38" s="48">
        <f>'[2]CUADRO 4A'!P38/P$85</f>
        <v>402856.82815100782</v>
      </c>
      <c r="Q38" s="48">
        <f>'[2]CUADRO 4A'!Q38/Q$85</f>
        <v>626846.4936558652</v>
      </c>
      <c r="R38" s="48">
        <f>'[2]CUADRO 4A'!R38/R$85</f>
        <v>598580.84717768384</v>
      </c>
      <c r="S38" s="48">
        <f>'[2]CUADRO 4A'!S38/S$85</f>
        <v>466843.73116148653</v>
      </c>
      <c r="T38" s="48">
        <f>'[2]CUADRO 4A'!T38/T$85</f>
        <v>516126.6997428239</v>
      </c>
      <c r="U38" s="48">
        <f>'[2]CUADRO 4A'!U38/U$85</f>
        <v>434265.09244823211</v>
      </c>
      <c r="V38" s="48">
        <f>'[2]CUADRO 4A'!V38/V$85</f>
        <v>283397.16417368629</v>
      </c>
      <c r="W38" s="48">
        <f>'[2]CUADRO 4A'!W38/W$85</f>
        <v>531251.75753065362</v>
      </c>
      <c r="X38" s="48">
        <f>'[2]CUADRO 4A'!X38/X$85</f>
        <v>554038.61981815356</v>
      </c>
      <c r="Y38" s="48">
        <f>'[2]CUADRO 4A'!Y38/Y$85</f>
        <v>655307.56385977485</v>
      </c>
      <c r="Z38" s="48">
        <f>'[2]CUADRO 4A'!Z38/Z$85</f>
        <v>529163.53153795633</v>
      </c>
      <c r="AA38" s="48">
        <f>'[2]CUADRO 4A'!AA38/AA$85</f>
        <v>607312.28534295841</v>
      </c>
      <c r="AB38" s="48">
        <f>'[2]CUADRO 4A'!AB38/AB$85</f>
        <v>495209.13271678082</v>
      </c>
      <c r="AC38" s="48">
        <f>'[2]CUADRO 4A'!AC38/AC$85</f>
        <v>768555</v>
      </c>
    </row>
    <row r="39" spans="2:29" ht="11.25" customHeight="1" x14ac:dyDescent="0.2">
      <c r="B39" s="106" t="s">
        <v>292</v>
      </c>
      <c r="C39" s="48">
        <f>'[2]CUADRO 4A'!C39/C$85</f>
        <v>0</v>
      </c>
      <c r="D39" s="48">
        <f>'[2]CUADRO 4A'!D39/D$85</f>
        <v>12133.68350303859</v>
      </c>
      <c r="E39" s="48">
        <f>'[2]CUADRO 4A'!E39/E$85</f>
        <v>10368.691150953762</v>
      </c>
      <c r="F39" s="48">
        <f>'[2]CUADRO 4A'!F39/F$85</f>
        <v>37425.248338988233</v>
      </c>
      <c r="G39" s="48">
        <f>'[2]CUADRO 4A'!G39/G$85</f>
        <v>9644.6352783559778</v>
      </c>
      <c r="H39" s="48">
        <f>'[2]CUADRO 4A'!H39/H$85</f>
        <v>9290.6539498739967</v>
      </c>
      <c r="I39" s="48">
        <f>'[2]CUADRO 4A'!I39/I$85</f>
        <v>33079.818336216871</v>
      </c>
      <c r="J39" s="48">
        <f>'[2]CUADRO 4A'!J39/J$85</f>
        <v>67377.406314824373</v>
      </c>
      <c r="K39" s="48">
        <f>'[2]CUADRO 4A'!K39/K$85</f>
        <v>63650.433276277086</v>
      </c>
      <c r="L39" s="48">
        <f>'[2]CUADRO 4A'!L39/L$85</f>
        <v>36702.163441804762</v>
      </c>
      <c r="M39" s="48">
        <f>'[2]CUADRO 4A'!M39/M$85</f>
        <v>30995.108999458993</v>
      </c>
      <c r="N39" s="48">
        <f>'[2]CUADRO 4A'!N39/N$85</f>
        <v>29669.593197937462</v>
      </c>
      <c r="O39" s="48">
        <f>'[2]CUADRO 4A'!O39/O$85</f>
        <v>24825.341550123387</v>
      </c>
      <c r="P39" s="48">
        <f>'[2]CUADRO 4A'!P39/P$85</f>
        <v>32470.527173008155</v>
      </c>
      <c r="Q39" s="48">
        <f>'[2]CUADRO 4A'!Q39/Q$85</f>
        <v>31324.066344788884</v>
      </c>
      <c r="R39" s="48">
        <f>'[2]CUADRO 4A'!R39/R$85</f>
        <v>33005.127505748329</v>
      </c>
      <c r="S39" s="48">
        <f>'[2]CUADRO 4A'!S39/S$85</f>
        <v>32771.04858726784</v>
      </c>
      <c r="T39" s="48">
        <f>'[2]CUADRO 4A'!T39/T$85</f>
        <v>27652.067810093427</v>
      </c>
      <c r="U39" s="48">
        <f>'[2]CUADRO 4A'!U39/U$85</f>
        <v>27551.055848735221</v>
      </c>
      <c r="V39" s="48">
        <f>'[2]CUADRO 4A'!V39/V$85</f>
        <v>26542.443014195782</v>
      </c>
      <c r="W39" s="48">
        <f>'[2]CUADRO 4A'!W39/W$85</f>
        <v>35206.109286927203</v>
      </c>
      <c r="X39" s="48">
        <f>'[2]CUADRO 4A'!X39/X$85</f>
        <v>34249.32878241031</v>
      </c>
      <c r="Y39" s="48">
        <f>'[2]CUADRO 4A'!Y39/Y$85</f>
        <v>31108.020187097562</v>
      </c>
      <c r="Z39" s="48">
        <f>'[2]CUADRO 4A'!Z39/Z$85</f>
        <v>29309.199665122986</v>
      </c>
      <c r="AA39" s="48">
        <f>'[2]CUADRO 4A'!AA39/AA$85</f>
        <v>40525.819232783171</v>
      </c>
      <c r="AB39" s="48">
        <f>'[2]CUADRO 4A'!AB39/AB$85</f>
        <v>37778.517644336876</v>
      </c>
      <c r="AC39" s="48">
        <f>'[2]CUADRO 4A'!AC39/AC$85</f>
        <v>20824.148014999999</v>
      </c>
    </row>
    <row r="40" spans="2:29" ht="11.25" customHeight="1" x14ac:dyDescent="0.2">
      <c r="B40" s="106" t="s">
        <v>293</v>
      </c>
      <c r="C40" s="48">
        <f>'[2]CUADRO 4A'!C40/C$85</f>
        <v>20673.80838823356</v>
      </c>
      <c r="D40" s="48">
        <f>'[2]CUADRO 4A'!D40/D$85</f>
        <v>20050.256769862102</v>
      </c>
      <c r="E40" s="48">
        <f>'[2]CUADRO 4A'!E40/E$85</f>
        <v>20298.333035984324</v>
      </c>
      <c r="F40" s="48">
        <f>'[2]CUADRO 4A'!F40/F$85</f>
        <v>20861.015986339062</v>
      </c>
      <c r="G40" s="48">
        <f>'[2]CUADRO 4A'!G40/G$85</f>
        <v>61887.634509935771</v>
      </c>
      <c r="H40" s="48">
        <f>'[2]CUADRO 4A'!H40/H$85</f>
        <v>28450.402302535102</v>
      </c>
      <c r="I40" s="48">
        <f>'[2]CUADRO 4A'!I40/I$85</f>
        <v>29031.693767595818</v>
      </c>
      <c r="J40" s="48">
        <f>'[2]CUADRO 4A'!J40/J$85</f>
        <v>28840.965599998857</v>
      </c>
      <c r="K40" s="48">
        <f>'[2]CUADRO 4A'!K40/K$85</f>
        <v>23248.886350557837</v>
      </c>
      <c r="L40" s="48">
        <f>'[2]CUADRO 4A'!L40/L$85</f>
        <v>28386.935988716879</v>
      </c>
      <c r="M40" s="48">
        <f>'[2]CUADRO 4A'!M40/M$85</f>
        <v>30975.034720353811</v>
      </c>
      <c r="N40" s="48">
        <f>'[2]CUADRO 4A'!N40/N$85</f>
        <v>28321.61457017557</v>
      </c>
      <c r="O40" s="48">
        <f>'[2]CUADRO 4A'!O40/O$85</f>
        <v>30823.791596291965</v>
      </c>
      <c r="P40" s="48">
        <f>'[2]CUADRO 4A'!P40/P$85</f>
        <v>31853.58512731305</v>
      </c>
      <c r="Q40" s="48">
        <f>'[2]CUADRO 4A'!Q40/Q$85</f>
        <v>30048.246676405866</v>
      </c>
      <c r="R40" s="48">
        <f>'[2]CUADRO 4A'!R40/R$85</f>
        <v>30278.663769790004</v>
      </c>
      <c r="S40" s="48">
        <f>'[2]CUADRO 4A'!S40/S$85</f>
        <v>29112.533804851038</v>
      </c>
      <c r="T40" s="48">
        <f>'[2]CUADRO 4A'!T40/T$85</f>
        <v>29011.580058189455</v>
      </c>
      <c r="U40" s="48">
        <f>'[2]CUADRO 4A'!U40/U$85</f>
        <v>29708.065441095408</v>
      </c>
      <c r="V40" s="48">
        <f>'[2]CUADRO 4A'!V40/V$85</f>
        <v>29070.729670863715</v>
      </c>
      <c r="W40" s="48">
        <f>'[2]CUADRO 4A'!W40/W$85</f>
        <v>24832.642961837737</v>
      </c>
      <c r="X40" s="48">
        <f>'[2]CUADRO 4A'!X40/X$85</f>
        <v>23974.682753966819</v>
      </c>
      <c r="Y40" s="48">
        <f>'[2]CUADRO 4A'!Y40/Y$85</f>
        <v>21275.031900499835</v>
      </c>
      <c r="Z40" s="48">
        <f>'[2]CUADRO 4A'!Z40/Z$85</f>
        <v>38021.446020811803</v>
      </c>
      <c r="AA40" s="48">
        <f>'[2]CUADRO 4A'!AA40/AA$85</f>
        <v>39024.55522036957</v>
      </c>
      <c r="AB40" s="48">
        <f>'[2]CUADRO 4A'!AB40/AB$85</f>
        <v>22916.611669829294</v>
      </c>
      <c r="AC40" s="48">
        <f>'[2]CUADRO 4A'!AC40/AC$85</f>
        <v>22028.714</v>
      </c>
    </row>
    <row r="41" spans="2:29" ht="11.25" customHeight="1" x14ac:dyDescent="0.2">
      <c r="B41" s="106" t="s">
        <v>294</v>
      </c>
      <c r="C41" s="48">
        <f>'[2]CUADRO 4A'!C41/C$85</f>
        <v>35591.259012880291</v>
      </c>
      <c r="D41" s="48">
        <f>'[2]CUADRO 4A'!D41/D$85</f>
        <v>38186.161232842016</v>
      </c>
      <c r="E41" s="48">
        <f>'[2]CUADRO 4A'!E41/E$85</f>
        <v>39447.896758846655</v>
      </c>
      <c r="F41" s="48">
        <f>'[2]CUADRO 4A'!F41/F$85</f>
        <v>33281.216988279484</v>
      </c>
      <c r="G41" s="48">
        <f>'[2]CUADRO 4A'!G41/G$85</f>
        <v>37304.797436234476</v>
      </c>
      <c r="H41" s="48">
        <f>'[2]CUADRO 4A'!H41/H$85</f>
        <v>33137.011829518029</v>
      </c>
      <c r="I41" s="48">
        <f>'[2]CUADRO 4A'!I41/I$85</f>
        <v>33014.865914409595</v>
      </c>
      <c r="J41" s="48">
        <f>'[2]CUADRO 4A'!J41/J$85</f>
        <v>32605.366881678776</v>
      </c>
      <c r="K41" s="48">
        <f>'[2]CUADRO 4A'!K41/K$85</f>
        <v>29183.930319309493</v>
      </c>
      <c r="L41" s="48">
        <f>'[2]CUADRO 4A'!L41/L$85</f>
        <v>31502.671388002524</v>
      </c>
      <c r="M41" s="48">
        <f>'[2]CUADRO 4A'!M41/M$85</f>
        <v>32041.468707525833</v>
      </c>
      <c r="N41" s="48">
        <f>'[2]CUADRO 4A'!N41/N$85</f>
        <v>31817.163123870458</v>
      </c>
      <c r="O41" s="48">
        <f>'[2]CUADRO 4A'!O41/O$85</f>
        <v>35813.749379999106</v>
      </c>
      <c r="P41" s="48">
        <f>'[2]CUADRO 4A'!P41/P$85</f>
        <v>29627.755942437827</v>
      </c>
      <c r="Q41" s="48">
        <f>'[2]CUADRO 4A'!Q41/Q$85</f>
        <v>33421.220417589087</v>
      </c>
      <c r="R41" s="48">
        <f>'[2]CUADRO 4A'!R41/R$85</f>
        <v>32164.52162957106</v>
      </c>
      <c r="S41" s="48">
        <f>'[2]CUADRO 4A'!S41/S$85</f>
        <v>26820.573113116705</v>
      </c>
      <c r="T41" s="48">
        <f>'[2]CUADRO 4A'!T41/T$85</f>
        <v>28680.780258314226</v>
      </c>
      <c r="U41" s="48">
        <f>'[2]CUADRO 4A'!U41/U$85</f>
        <v>29022.168917004252</v>
      </c>
      <c r="V41" s="48">
        <f>'[2]CUADRO 4A'!V41/V$85</f>
        <v>30198.415222509459</v>
      </c>
      <c r="W41" s="48">
        <f>'[2]CUADRO 4A'!W41/W$85</f>
        <v>41653.996461698451</v>
      </c>
      <c r="X41" s="48">
        <f>'[2]CUADRO 4A'!X41/X$85</f>
        <v>35936.841196310692</v>
      </c>
      <c r="Y41" s="48">
        <f>'[2]CUADRO 4A'!Y41/Y$85</f>
        <v>33145.681180841922</v>
      </c>
      <c r="Z41" s="48">
        <f>'[2]CUADRO 4A'!Z41/Z$85</f>
        <v>36030.190719243212</v>
      </c>
      <c r="AA41" s="48">
        <f>'[2]CUADRO 4A'!AA41/AA$85</f>
        <v>38379.562262218125</v>
      </c>
      <c r="AB41" s="48">
        <f>'[2]CUADRO 4A'!AB41/AB$85</f>
        <v>36091.585021802442</v>
      </c>
      <c r="AC41" s="48">
        <f>'[2]CUADRO 4A'!AC41/AC$85</f>
        <v>41861.905649</v>
      </c>
    </row>
    <row r="42" spans="2:29" ht="11.25" customHeight="1" x14ac:dyDescent="0.2">
      <c r="B42" s="106" t="s">
        <v>295</v>
      </c>
      <c r="C42" s="48">
        <f>'[2]CUADRO 4A'!C42/C$85</f>
        <v>0</v>
      </c>
      <c r="D42" s="48">
        <f>'[2]CUADRO 4A'!D42/D$85</f>
        <v>187205.40261830966</v>
      </c>
      <c r="E42" s="48">
        <f>'[2]CUADRO 4A'!E42/E$85</f>
        <v>165369.28310176614</v>
      </c>
      <c r="F42" s="48">
        <f>'[2]CUADRO 4A'!F42/F$85</f>
        <v>94019.526315019219</v>
      </c>
      <c r="G42" s="48">
        <f>'[2]CUADRO 4A'!G42/G$85</f>
        <v>137612.56338614068</v>
      </c>
      <c r="H42" s="48">
        <f>'[2]CUADRO 4A'!H42/H$85</f>
        <v>159433.77930520879</v>
      </c>
      <c r="I42" s="48">
        <f>'[2]CUADRO 4A'!I42/I$85</f>
        <v>691413.59930994909</v>
      </c>
      <c r="J42" s="48">
        <f>'[2]CUADRO 4A'!J42/J$85</f>
        <v>512380.24855507049</v>
      </c>
      <c r="K42" s="48">
        <f>'[2]CUADRO 4A'!K42/K$85</f>
        <v>283994.99220859335</v>
      </c>
      <c r="L42" s="48">
        <f>'[2]CUADRO 4A'!L42/L$85</f>
        <v>287905.35049569421</v>
      </c>
      <c r="M42" s="48">
        <f>'[2]CUADRO 4A'!M42/M$85</f>
        <v>976065.51959315455</v>
      </c>
      <c r="N42" s="48">
        <f>'[2]CUADRO 4A'!N42/N$85</f>
        <v>496200.63525997975</v>
      </c>
      <c r="O42" s="48">
        <f>'[2]CUADRO 4A'!O42/O$85</f>
        <v>602752.20107063279</v>
      </c>
      <c r="P42" s="48">
        <f>'[2]CUADRO 4A'!P42/P$85</f>
        <v>632119.45321763819</v>
      </c>
      <c r="Q42" s="48">
        <f>'[2]CUADRO 4A'!Q42/Q$85</f>
        <v>632258.26783141529</v>
      </c>
      <c r="R42" s="48">
        <f>'[2]CUADRO 4A'!R42/R$85</f>
        <v>633629.29043688986</v>
      </c>
      <c r="S42" s="48">
        <f>'[2]CUADRO 4A'!S42/S$85</f>
        <v>524817.07265864906</v>
      </c>
      <c r="T42" s="48">
        <f>'[2]CUADRO 4A'!T42/T$85</f>
        <v>539607.64037157432</v>
      </c>
      <c r="U42" s="48">
        <f>'[2]CUADRO 4A'!U42/U$85</f>
        <v>427786.68556246872</v>
      </c>
      <c r="V42" s="48">
        <f>'[2]CUADRO 4A'!V42/V$85</f>
        <v>474240.64381994319</v>
      </c>
      <c r="W42" s="48">
        <f>'[2]CUADRO 4A'!W42/W$85</f>
        <v>480300.38171982381</v>
      </c>
      <c r="X42" s="48">
        <f>'[2]CUADRO 4A'!X42/X$85</f>
        <v>0</v>
      </c>
      <c r="Y42" s="48">
        <f>'[2]CUADRO 4A'!Y42/Y$85</f>
        <v>0</v>
      </c>
      <c r="Z42" s="48">
        <f>'[2]CUADRO 4A'!Z42/Z$85</f>
        <v>0</v>
      </c>
      <c r="AA42" s="48">
        <f>'[2]CUADRO 4A'!AA42/AA$85</f>
        <v>393175.13772569044</v>
      </c>
      <c r="AB42" s="48">
        <f>'[2]CUADRO 4A'!AB42/AB$85</f>
        <v>397059.4227182467</v>
      </c>
      <c r="AC42" s="48">
        <f>'[2]CUADRO 4A'!AC42/AC$85</f>
        <v>469557</v>
      </c>
    </row>
    <row r="43" spans="2:29" ht="11.25" customHeight="1" x14ac:dyDescent="0.2">
      <c r="B43" s="106" t="s">
        <v>182</v>
      </c>
      <c r="C43" s="48">
        <f>'[2]CUADRO 4A'!C43/C$85</f>
        <v>3918.5113514799255</v>
      </c>
      <c r="D43" s="48">
        <f>'[2]CUADRO 4A'!D43/D$85</f>
        <v>3640.1050509115767</v>
      </c>
      <c r="E43" s="48">
        <f>'[2]CUADRO 4A'!E43/E$85</f>
        <v>3606.3603909411054</v>
      </c>
      <c r="F43" s="48">
        <f>'[2]CUADRO 4A'!F43/F$85</f>
        <v>3556.0071328272807</v>
      </c>
      <c r="G43" s="48">
        <f>'[2]CUADRO 4A'!G43/G$85</f>
        <v>3423.499424464278</v>
      </c>
      <c r="H43" s="48">
        <f>'[2]CUADRO 4A'!H43/H$85</f>
        <v>0</v>
      </c>
      <c r="I43" s="48">
        <f>'[2]CUADRO 4A'!I43/I$85</f>
        <v>0</v>
      </c>
      <c r="J43" s="48">
        <f>'[2]CUADRO 4A'!J43/J$85</f>
        <v>0</v>
      </c>
      <c r="K43" s="48">
        <f>'[2]CUADRO 4A'!K43/K$85</f>
        <v>0</v>
      </c>
      <c r="L43" s="48">
        <f>'[2]CUADRO 4A'!L43/L$85</f>
        <v>0</v>
      </c>
      <c r="M43" s="48">
        <f>'[2]CUADRO 4A'!M43/M$85</f>
        <v>0</v>
      </c>
      <c r="N43" s="48">
        <f>'[2]CUADRO 4A'!N43/N$85</f>
        <v>0</v>
      </c>
      <c r="O43" s="48">
        <f>'[2]CUADRO 4A'!O43/O$85</f>
        <v>0</v>
      </c>
      <c r="P43" s="48">
        <f>'[2]CUADRO 4A'!P43/P$85</f>
        <v>0</v>
      </c>
      <c r="Q43" s="48">
        <f>'[2]CUADRO 4A'!Q43/Q$85</f>
        <v>0</v>
      </c>
      <c r="R43" s="48">
        <f>'[2]CUADRO 4A'!R43/R$85</f>
        <v>0</v>
      </c>
      <c r="S43" s="48">
        <f>'[2]CUADRO 4A'!S43/S$85</f>
        <v>0</v>
      </c>
      <c r="T43" s="48">
        <f>'[2]CUADRO 4A'!T43/T$85</f>
        <v>0</v>
      </c>
      <c r="U43" s="48">
        <f>'[2]CUADRO 4A'!U43/U$85</f>
        <v>0</v>
      </c>
      <c r="V43" s="48">
        <f>'[2]CUADRO 4A'!V43/V$85</f>
        <v>0</v>
      </c>
      <c r="W43" s="48">
        <f>'[2]CUADRO 4A'!W43/W$85</f>
        <v>0</v>
      </c>
      <c r="X43" s="48">
        <f>'[2]CUADRO 4A'!X43/X$85</f>
        <v>0</v>
      </c>
      <c r="Y43" s="48">
        <f>'[2]CUADRO 4A'!Y43/Y$85</f>
        <v>0</v>
      </c>
      <c r="Z43" s="48">
        <f>'[2]CUADRO 4A'!Z43/Z$85</f>
        <v>0</v>
      </c>
      <c r="AA43" s="48">
        <f>'[2]CUADRO 4A'!AA43/AA$85</f>
        <v>0</v>
      </c>
      <c r="AB43" s="48">
        <f>'[2]CUADRO 4A'!AB43/AB$85</f>
        <v>0</v>
      </c>
      <c r="AC43" s="48">
        <f>'[2]CUADRO 4A'!AC43/AC$85</f>
        <v>0</v>
      </c>
    </row>
    <row r="44" spans="2:29" ht="11.25" customHeight="1" x14ac:dyDescent="0.2">
      <c r="B44" s="106" t="s">
        <v>296</v>
      </c>
      <c r="C44" s="48">
        <f>'[2]CUADRO 4A'!C44/C$85</f>
        <v>0</v>
      </c>
      <c r="D44" s="48">
        <f>'[2]CUADRO 4A'!D44/D$85</f>
        <v>0</v>
      </c>
      <c r="E44" s="48">
        <f>'[2]CUADRO 4A'!E44/E$85</f>
        <v>20033.234645310305</v>
      </c>
      <c r="F44" s="48">
        <f>'[2]CUADRO 4A'!F44/F$85</f>
        <v>15213.515584954566</v>
      </c>
      <c r="G44" s="48">
        <f>'[2]CUADRO 4A'!G44/G$85</f>
        <v>14420.806337254751</v>
      </c>
      <c r="H44" s="48">
        <f>'[2]CUADRO 4A'!H44/H$85</f>
        <v>13753.071944485313</v>
      </c>
      <c r="I44" s="48">
        <f>'[2]CUADRO 4A'!I44/I$85</f>
        <v>13163.612188964129</v>
      </c>
      <c r="J44" s="48">
        <f>'[2]CUADRO 4A'!J44/J$85</f>
        <v>13014.849196242492</v>
      </c>
      <c r="K44" s="48">
        <f>'[2]CUADRO 4A'!K44/K$85</f>
        <v>12570.719466897206</v>
      </c>
      <c r="L44" s="48">
        <f>'[2]CUADRO 4A'!L44/L$85</f>
        <v>12878.597056738032</v>
      </c>
      <c r="M44" s="48">
        <f>'[2]CUADRO 4A'!M44/M$85</f>
        <v>99177.347066894596</v>
      </c>
      <c r="N44" s="48">
        <f>'[2]CUADRO 4A'!N44/N$85</f>
        <v>42385.133139910664</v>
      </c>
      <c r="O44" s="48">
        <f>'[2]CUADRO 4A'!O44/O$85</f>
        <v>124126.70775061694</v>
      </c>
      <c r="P44" s="48">
        <f>'[2]CUADRO 4A'!P44/P$85</f>
        <v>125417.41120574399</v>
      </c>
      <c r="Q44" s="48">
        <f>'[2]CUADRO 4A'!Q44/Q$85</f>
        <v>19577.54146549305</v>
      </c>
      <c r="R44" s="48">
        <f>'[2]CUADRO 4A'!R44/R$85</f>
        <v>116717.13256949467</v>
      </c>
      <c r="S44" s="48">
        <f>'[2]CUADRO 4A'!S44/S$85</f>
        <v>110923.28920557185</v>
      </c>
      <c r="T44" s="48">
        <f>'[2]CUADRO 4A'!T44/T$85</f>
        <v>34431.852978750176</v>
      </c>
      <c r="U44" s="48">
        <f>'[2]CUADRO 4A'!U44/U$85</f>
        <v>109765.12588824485</v>
      </c>
      <c r="V44" s="48">
        <f>'[2]CUADRO 4A'!V44/V$85</f>
        <v>105746.74941064051</v>
      </c>
      <c r="W44" s="48">
        <f>'[2]CUADRO 4A'!W44/W$85</f>
        <v>164135.47359686598</v>
      </c>
      <c r="X44" s="48">
        <f>'[2]CUADRO 4A'!X44/X$85</f>
        <v>160064.1325466999</v>
      </c>
      <c r="Y44" s="48">
        <f>'[2]CUADRO 4A'!Y44/Y$85</f>
        <v>196434.42978568657</v>
      </c>
      <c r="Z44" s="48">
        <f>'[2]CUADRO 4A'!Z44/Z$85</f>
        <v>433121.068053025</v>
      </c>
      <c r="AA44" s="48">
        <f>'[2]CUADRO 4A'!AA44/AA$85</f>
        <v>448187.81170045026</v>
      </c>
      <c r="AB44" s="48">
        <f>'[2]CUADRO 4A'!AB44/AB$85</f>
        <v>319250.68801995041</v>
      </c>
      <c r="AC44" s="48">
        <f>'[2]CUADRO 4A'!AC44/AC$85</f>
        <v>313980</v>
      </c>
    </row>
    <row r="45" spans="2:29" ht="11.25" customHeight="1" x14ac:dyDescent="0.2">
      <c r="B45" s="106" t="s">
        <v>297</v>
      </c>
      <c r="C45" s="48">
        <f>'[2]CUADRO 4A'!C45/C$85</f>
        <v>0</v>
      </c>
      <c r="D45" s="48">
        <f>'[2]CUADRO 4A'!D45/D$85</f>
        <v>24267.36700607718</v>
      </c>
      <c r="E45" s="48">
        <f>'[2]CUADRO 4A'!E45/E$85</f>
        <v>22681.511892711354</v>
      </c>
      <c r="F45" s="48">
        <f>'[2]CUADRO 4A'!F45/F$85</f>
        <v>21298.921818936393</v>
      </c>
      <c r="G45" s="48">
        <f>'[2]CUADRO 4A'!G45/G$85</f>
        <v>60567.386616469958</v>
      </c>
      <c r="H45" s="48">
        <f>'[2]CUADRO 4A'!H45/H$85</f>
        <v>16503.686333382375</v>
      </c>
      <c r="I45" s="48">
        <f>'[2]CUADRO 4A'!I45/I$85</f>
        <v>55287.171193649345</v>
      </c>
      <c r="J45" s="48">
        <f>'[2]CUADRO 4A'!J45/J$85</f>
        <v>52308.484807864559</v>
      </c>
      <c r="K45" s="48">
        <f>'[2]CUADRO 4A'!K45/K$85</f>
        <v>53206.946584217098</v>
      </c>
      <c r="L45" s="48">
        <f>'[2]CUADRO 4A'!L45/L$85</f>
        <v>79378.095560969319</v>
      </c>
      <c r="M45" s="48">
        <f>'[2]CUADRO 4A'!M45/M$85</f>
        <v>87929.387232507783</v>
      </c>
      <c r="N45" s="48">
        <f>'[2]CUADRO 4A'!N45/N$85</f>
        <v>101353.44962081137</v>
      </c>
      <c r="O45" s="48">
        <f>'[2]CUADRO 4A'!O45/O$85</f>
        <v>51719.46156275706</v>
      </c>
      <c r="P45" s="48">
        <f>'[2]CUADRO 4A'!P45/P$85</f>
        <v>131911.51664034562</v>
      </c>
      <c r="Q45" s="48">
        <f>'[2]CUADRO 4A'!Q45/Q$85</f>
        <v>58732.624396479157</v>
      </c>
      <c r="R45" s="48">
        <f>'[2]CUADRO 4A'!R45/R$85</f>
        <v>36672.363895275921</v>
      </c>
      <c r="S45" s="48">
        <f>'[2]CUADRO 4A'!S45/S$85</f>
        <v>29476.604549394353</v>
      </c>
      <c r="T45" s="48">
        <f>'[2]CUADRO 4A'!T45/T$85</f>
        <v>99947.23304853047</v>
      </c>
      <c r="U45" s="48">
        <f>'[2]CUADRO 4A'!U45/U$85</f>
        <v>165811.85905293858</v>
      </c>
      <c r="V45" s="48">
        <f>'[2]CUADRO 4A'!V45/V$85</f>
        <v>77767.234014014641</v>
      </c>
      <c r="W45" s="48">
        <f>'[2]CUADRO 4A'!W45/W$85</f>
        <v>76535.020188972179</v>
      </c>
      <c r="X45" s="48">
        <f>'[2]CUADRO 4A'!X45/X$85</f>
        <v>86955.145073628693</v>
      </c>
      <c r="Y45" s="48">
        <f>'[2]CUADRO 4A'!Y45/Y$85</f>
        <v>80713.315352996928</v>
      </c>
      <c r="Z45" s="48">
        <f>'[2]CUADRO 4A'!Z45/Z$85</f>
        <v>79627.233650206137</v>
      </c>
      <c r="AA45" s="48">
        <f>'[2]CUADRO 4A'!AA45/AA$85</f>
        <v>78009.276675232279</v>
      </c>
      <c r="AB45" s="48">
        <f>'[2]CUADRO 4A'!AB45/AB$85</f>
        <v>77086.965056272486</v>
      </c>
      <c r="AC45" s="48">
        <f>'[2]CUADRO 4A'!AC45/AC$85</f>
        <v>109000</v>
      </c>
    </row>
    <row r="46" spans="2:29" ht="11.25" customHeight="1" x14ac:dyDescent="0.2">
      <c r="B46" s="106" t="s">
        <v>186</v>
      </c>
      <c r="C46" s="48">
        <f>'[2]CUADRO 4A'!C46/C$85</f>
        <v>0</v>
      </c>
      <c r="D46" s="48">
        <f>'[2]CUADRO 4A'!D46/D$85</f>
        <v>133182.7768960667</v>
      </c>
      <c r="E46" s="48">
        <f>'[2]CUADRO 4A'!E46/E$85</f>
        <v>0</v>
      </c>
      <c r="F46" s="48">
        <f>'[2]CUADRO 4A'!F46/F$85</f>
        <v>325569.23351802776</v>
      </c>
      <c r="G46" s="48">
        <f>'[2]CUADRO 4A'!G46/G$85</f>
        <v>115366.45069803801</v>
      </c>
      <c r="H46" s="48">
        <f>'[2]CUADRO 4A'!H46/H$85</f>
        <v>0</v>
      </c>
      <c r="I46" s="48">
        <f>'[2]CUADRO 4A'!I46/I$85</f>
        <v>0</v>
      </c>
      <c r="J46" s="48">
        <f>'[2]CUADRO 4A'!J46/J$85</f>
        <v>0</v>
      </c>
      <c r="K46" s="48">
        <f>'[2]CUADRO 4A'!K46/K$85</f>
        <v>0</v>
      </c>
      <c r="L46" s="48">
        <f>'[2]CUADRO 4A'!L46/L$85</f>
        <v>0</v>
      </c>
      <c r="M46" s="48">
        <f>'[2]CUADRO 4A'!M46/M$85</f>
        <v>0</v>
      </c>
      <c r="N46" s="48">
        <f>'[2]CUADRO 4A'!N46/N$85</f>
        <v>0</v>
      </c>
      <c r="O46" s="48">
        <f>'[2]CUADRO 4A'!O46/O$85</f>
        <v>0</v>
      </c>
      <c r="P46" s="48">
        <f>'[2]CUADRO 4A'!P46/P$85</f>
        <v>0</v>
      </c>
      <c r="Q46" s="48">
        <f>'[2]CUADRO 4A'!Q46/Q$85</f>
        <v>0</v>
      </c>
      <c r="R46" s="48">
        <f>'[2]CUADRO 4A'!R46/R$85</f>
        <v>0</v>
      </c>
      <c r="S46" s="48">
        <f>'[2]CUADRO 4A'!S46/S$85</f>
        <v>0</v>
      </c>
      <c r="T46" s="48">
        <f>'[2]CUADRO 4A'!T46/T$85</f>
        <v>0</v>
      </c>
      <c r="U46" s="48">
        <f>'[2]CUADRO 4A'!U46/U$85</f>
        <v>0</v>
      </c>
      <c r="V46" s="48">
        <f>'[2]CUADRO 4A'!V46/V$85</f>
        <v>0</v>
      </c>
      <c r="W46" s="48">
        <f>'[2]CUADRO 4A'!W46/W$85</f>
        <v>0</v>
      </c>
      <c r="X46" s="48">
        <f>'[2]CUADRO 4A'!X46/X$85</f>
        <v>0</v>
      </c>
      <c r="Y46" s="48">
        <f>'[2]CUADRO 4A'!Y46/Y$85</f>
        <v>0</v>
      </c>
      <c r="Z46" s="48">
        <f>'[2]CUADRO 4A'!Z46/Z$85</f>
        <v>0</v>
      </c>
      <c r="AA46" s="48">
        <f>'[2]CUADRO 4A'!AA46/AA$85</f>
        <v>0</v>
      </c>
      <c r="AB46" s="48">
        <f>'[2]CUADRO 4A'!AB46/AB$85</f>
        <v>0</v>
      </c>
      <c r="AC46" s="48">
        <f>'[2]CUADRO 4A'!AC46/AC$85</f>
        <v>0</v>
      </c>
    </row>
    <row r="47" spans="2:29" ht="11.25" customHeight="1" x14ac:dyDescent="0.2">
      <c r="B47" s="106" t="s">
        <v>298</v>
      </c>
      <c r="C47" s="48">
        <f>'[2]CUADRO 4A'!C47/C$85</f>
        <v>0</v>
      </c>
      <c r="D47" s="48">
        <f>'[2]CUADRO 4A'!D47/D$85</f>
        <v>0</v>
      </c>
      <c r="E47" s="48">
        <f>'[2]CUADRO 4A'!E47/E$85</f>
        <v>3081.445401424071</v>
      </c>
      <c r="F47" s="48">
        <f>'[2]CUADRO 4A'!F47/F$85</f>
        <v>1903.2107996778163</v>
      </c>
      <c r="G47" s="48">
        <f>'[2]CUADRO 4A'!G47/G$85</f>
        <v>1938.6409108199705</v>
      </c>
      <c r="H47" s="48">
        <f>'[2]CUADRO 4A'!H47/H$85</f>
        <v>1318.6790857539763</v>
      </c>
      <c r="I47" s="48">
        <f>'[2]CUADRO 4A'!I47/I$85</f>
        <v>1325.2682138552846</v>
      </c>
      <c r="J47" s="48">
        <f>'[2]CUADRO 4A'!J47/J$85</f>
        <v>2972.5745885456658</v>
      </c>
      <c r="K47" s="48">
        <f>'[2]CUADRO 4A'!K47/K$85</f>
        <v>1684.1166833384061</v>
      </c>
      <c r="L47" s="48">
        <f>'[2]CUADRO 4A'!L47/L$85</f>
        <v>1725.3622851132293</v>
      </c>
      <c r="M47" s="48">
        <f>'[2]CUADRO 4A'!M47/M$85</f>
        <v>1739.222176406068</v>
      </c>
      <c r="N47" s="48">
        <f>'[2]CUADRO 4A'!N47/N$85</f>
        <v>1609.6661012649204</v>
      </c>
      <c r="O47" s="48">
        <f>'[2]CUADRO 4A'!O47/O$85</f>
        <v>1653.3677472382178</v>
      </c>
      <c r="P47" s="48">
        <f>'[2]CUADRO 4A'!P47/P$85</f>
        <v>6210.7216220176288</v>
      </c>
      <c r="Q47" s="48">
        <f>'[2]CUADRO 4A'!Q47/Q$85</f>
        <v>963.79497582431964</v>
      </c>
      <c r="R47" s="48">
        <f>'[2]CUADRO 4A'!R47/R$85</f>
        <v>835.58820565795759</v>
      </c>
      <c r="S47" s="48">
        <f>'[2]CUADRO 4A'!S47/S$85</f>
        <v>832.39411691367843</v>
      </c>
      <c r="T47" s="48">
        <f>'[2]CUADRO 4A'!T47/T$85</f>
        <v>1005.2162879738803</v>
      </c>
      <c r="U47" s="48">
        <f>'[2]CUADRO 4A'!U47/U$85</f>
        <v>779.47212749063112</v>
      </c>
      <c r="V47" s="48">
        <f>'[2]CUADRO 4A'!V47/V$85</f>
        <v>763.67423801762379</v>
      </c>
      <c r="W47" s="48">
        <f>'[2]CUADRO 4A'!W47/W$85</f>
        <v>333.508935093947</v>
      </c>
      <c r="X47" s="48">
        <f>'[2]CUADRO 4A'!X47/X$85</f>
        <v>816.54658410714092</v>
      </c>
      <c r="Y47" s="48">
        <f>'[2]CUADRO 4A'!Y47/Y$85</f>
        <v>721.84103969867488</v>
      </c>
      <c r="Z47" s="48">
        <f>'[2]CUADRO 4A'!Z47/Z$85</f>
        <v>697.19356361664586</v>
      </c>
      <c r="AA47" s="48">
        <f>'[2]CUADRO 4A'!AA47/AA$85</f>
        <v>2258.9951146563749</v>
      </c>
      <c r="AB47" s="48">
        <f>'[2]CUADRO 4A'!AB47/AB$85</f>
        <v>614.90697880698724</v>
      </c>
      <c r="AC47" s="48">
        <f>'[2]CUADRO 4A'!AC47/AC$85</f>
        <v>2224.5390000000002</v>
      </c>
    </row>
    <row r="48" spans="2:29" ht="11.25" customHeight="1" x14ac:dyDescent="0.2">
      <c r="B48" s="106" t="s">
        <v>299</v>
      </c>
      <c r="C48" s="48">
        <f>'[2]CUADRO 4A'!C48/C$85</f>
        <v>0</v>
      </c>
      <c r="D48" s="48">
        <f>'[2]CUADRO 4A'!D48/D$85</f>
        <v>138670.66860615532</v>
      </c>
      <c r="E48" s="48">
        <f>'[2]CUADRO 4A'!E48/E$85</f>
        <v>48603.239770095759</v>
      </c>
      <c r="F48" s="48">
        <f>'[2]CUADRO 4A'!F48/F$85</f>
        <v>50989.618834533729</v>
      </c>
      <c r="G48" s="48">
        <f>'[2]CUADRO 4A'!G48/G$85</f>
        <v>145505.93594290045</v>
      </c>
      <c r="H48" s="48">
        <f>'[2]CUADRO 4A'!H48/H$85</f>
        <v>119472.93598174393</v>
      </c>
      <c r="I48" s="48">
        <f>'[2]CUADRO 4A'!I48/I$85</f>
        <v>77665.311914888371</v>
      </c>
      <c r="J48" s="48">
        <f>'[2]CUADRO 4A'!J48/J$85</f>
        <v>271760.01473845902</v>
      </c>
      <c r="K48" s="48">
        <f>'[2]CUADRO 4A'!K48/K$85</f>
        <v>149904.78863727252</v>
      </c>
      <c r="L48" s="48">
        <f>'[2]CUADRO 4A'!L48/L$85</f>
        <v>149684.40877211359</v>
      </c>
      <c r="M48" s="48">
        <f>'[2]CUADRO 4A'!M48/M$85</f>
        <v>271099.97385753616</v>
      </c>
      <c r="N48" s="48">
        <f>'[2]CUADRO 4A'!N48/N$85</f>
        <v>343743.42976467544</v>
      </c>
      <c r="O48" s="48">
        <f>'[2]CUADRO 4A'!O48/O$85</f>
        <v>251801.37056443901</v>
      </c>
      <c r="P48" s="48">
        <f>'[2]CUADRO 4A'!P48/P$85</f>
        <v>162352.63586504076</v>
      </c>
      <c r="Q48" s="48">
        <f>'[2]CUADRO 4A'!Q48/Q$85</f>
        <v>153549.34482735812</v>
      </c>
      <c r="R48" s="48">
        <f>'[2]CUADRO 4A'!R48/R$85</f>
        <v>165025.63752874164</v>
      </c>
      <c r="S48" s="48">
        <f>'[2]CUADRO 4A'!S48/S$85</f>
        <v>159520.44814966354</v>
      </c>
      <c r="T48" s="48">
        <f>'[2]CUADRO 4A'!T48/T$85</f>
        <v>216552.338271816</v>
      </c>
      <c r="U48" s="48">
        <f>'[2]CUADRO 4A'!U48/U$85</f>
        <v>160951.86107526656</v>
      </c>
      <c r="V48" s="48">
        <f>'[2]CUADRO 4A'!V48/V$85</f>
        <v>160850.63614522733</v>
      </c>
      <c r="W48" s="48">
        <f>'[2]CUADRO 4A'!W48/W$85</f>
        <v>167419.49951707156</v>
      </c>
      <c r="X48" s="48">
        <f>'[2]CUADRO 4A'!X48/X$85</f>
        <v>159765.58654861376</v>
      </c>
      <c r="Y48" s="48">
        <f>'[2]CUADRO 4A'!Y48/Y$85</f>
        <v>154059.9392253632</v>
      </c>
      <c r="Z48" s="48">
        <f>'[2]CUADRO 4A'!Z48/Z$85</f>
        <v>195257.85182564176</v>
      </c>
      <c r="AA48" s="48">
        <f>'[2]CUADRO 4A'!AA48/AA$85</f>
        <v>161111.44469911902</v>
      </c>
      <c r="AB48" s="48">
        <f>'[2]CUADRO 4A'!AB48/AB$85</f>
        <v>254815.46001106137</v>
      </c>
      <c r="AC48" s="48">
        <f>'[2]CUADRO 4A'!AC48/AC$85</f>
        <v>530000</v>
      </c>
    </row>
    <row r="49" spans="2:29" ht="11.25" customHeight="1" x14ac:dyDescent="0.2">
      <c r="B49" s="106" t="s">
        <v>300</v>
      </c>
      <c r="C49" s="48">
        <f>'[2]CUADRO 4A'!C49/C$85</f>
        <v>0</v>
      </c>
      <c r="D49" s="48">
        <f>'[2]CUADRO 4A'!D49/D$85</f>
        <v>0</v>
      </c>
      <c r="E49" s="48">
        <f>'[2]CUADRO 4A'!E49/E$85</f>
        <v>0</v>
      </c>
      <c r="F49" s="48">
        <f>'[2]CUADRO 4A'!F49/F$85</f>
        <v>6085.4062339818265</v>
      </c>
      <c r="G49" s="48">
        <f>'[2]CUADRO 4A'!G49/G$85</f>
        <v>129787.25703529276</v>
      </c>
      <c r="H49" s="48">
        <f>'[2]CUADRO 4A'!H49/H$85</f>
        <v>123777.64750036782</v>
      </c>
      <c r="I49" s="48">
        <f>'[2]CUADRO 4A'!I49/I$85</f>
        <v>78981.673133784774</v>
      </c>
      <c r="J49" s="48">
        <f>'[2]CUADRO 4A'!J49/J$85</f>
        <v>150852.68842542349</v>
      </c>
      <c r="K49" s="48">
        <f>'[2]CUADRO 4A'!K49/K$85</f>
        <v>115667.27518308065</v>
      </c>
      <c r="L49" s="48">
        <f>'[2]CUADRO 4A'!L49/L$85</f>
        <v>140612.62642228851</v>
      </c>
      <c r="M49" s="48">
        <f>'[2]CUADRO 4A'!M49/M$85</f>
        <v>47321.397973854873</v>
      </c>
      <c r="N49" s="48">
        <f>'[2]CUADRO 4A'!N49/N$85</f>
        <v>91975.738913606139</v>
      </c>
      <c r="O49" s="48">
        <f>'[2]CUADRO 4A'!O49/O$85</f>
        <v>244531.68304717788</v>
      </c>
      <c r="P49" s="48">
        <f>'[2]CUADRO 4A'!P49/P$85</f>
        <v>344861.35147272638</v>
      </c>
      <c r="Q49" s="48">
        <f>'[2]CUADRO 4A'!Q49/Q$85</f>
        <v>237299.85928118843</v>
      </c>
      <c r="R49" s="48">
        <f>'[2]CUADRO 4A'!R49/R$85</f>
        <v>192529.9104501986</v>
      </c>
      <c r="S49" s="48">
        <f>'[2]CUADRO 4A'!S49/S$85</f>
        <v>223675.41099246303</v>
      </c>
      <c r="T49" s="48">
        <f>'[2]CUADRO 4A'!T49/T$85</f>
        <v>234875.99766404659</v>
      </c>
      <c r="U49" s="48">
        <f>'[2]CUADRO 4A'!U49/U$85</f>
        <v>179239.22122365364</v>
      </c>
      <c r="V49" s="48">
        <f>'[2]CUADRO 4A'!V49/V$85</f>
        <v>154260.64073487971</v>
      </c>
      <c r="W49" s="48">
        <f>'[2]CUADRO 4A'!W49/W$85</f>
        <v>205334.46174218366</v>
      </c>
      <c r="X49" s="48">
        <f>'[2]CUADRO 4A'!X49/X$85</f>
        <v>196069.35961685376</v>
      </c>
      <c r="Y49" s="48">
        <f>'[2]CUADRO 4A'!Y49/Y$85</f>
        <v>179734.46049003079</v>
      </c>
      <c r="Z49" s="48">
        <f>'[2]CUADRO 4A'!Z49/Z$85</f>
        <v>169405.64998602829</v>
      </c>
      <c r="AA49" s="48">
        <f>'[2]CUADRO 4A'!AA49/AA$85</f>
        <v>196231.22105830858</v>
      </c>
      <c r="AB49" s="48">
        <f>'[2]CUADRO 4A'!AB49/AB$85</f>
        <v>48224.40106399262</v>
      </c>
      <c r="AC49" s="48">
        <f>'[2]CUADRO 4A'!AC49/AC$85</f>
        <v>400000</v>
      </c>
    </row>
    <row r="50" spans="2:29" ht="11.25" customHeight="1" x14ac:dyDescent="0.2">
      <c r="B50" s="106" t="s">
        <v>189</v>
      </c>
      <c r="C50" s="48">
        <f>'[2]CUADRO 4A'!C50/C$85</f>
        <v>0</v>
      </c>
      <c r="D50" s="48">
        <f>'[2]CUADRO 4A'!D50/D$85</f>
        <v>0</v>
      </c>
      <c r="E50" s="48">
        <f>'[2]CUADRO 4A'!E50/E$85</f>
        <v>0</v>
      </c>
      <c r="F50" s="48">
        <f>'[2]CUADRO 4A'!F50/F$85</f>
        <v>0</v>
      </c>
      <c r="G50" s="48">
        <f>'[2]CUADRO 4A'!G50/G$85</f>
        <v>13343.613826138715</v>
      </c>
      <c r="H50" s="48">
        <f>'[2]CUADRO 4A'!H50/H$85</f>
        <v>13219.809903813995</v>
      </c>
      <c r="I50" s="48">
        <f>'[2]CUADRO 4A'!I50/I$85</f>
        <v>13194.244409479668</v>
      </c>
      <c r="J50" s="48">
        <f>'[2]CUADRO 4A'!J50/J$85</f>
        <v>0</v>
      </c>
      <c r="K50" s="48">
        <f>'[2]CUADRO 4A'!K50/K$85</f>
        <v>0</v>
      </c>
      <c r="L50" s="48">
        <f>'[2]CUADRO 4A'!L50/L$85</f>
        <v>0</v>
      </c>
      <c r="M50" s="48">
        <f>'[2]CUADRO 4A'!M50/M$85</f>
        <v>0</v>
      </c>
      <c r="N50" s="48">
        <f>'[2]CUADRO 4A'!N50/N$85</f>
        <v>0</v>
      </c>
      <c r="O50" s="48">
        <f>'[2]CUADRO 4A'!O50/O$85</f>
        <v>0</v>
      </c>
      <c r="P50" s="48">
        <f>'[2]CUADRO 4A'!P50/P$85</f>
        <v>0</v>
      </c>
      <c r="Q50" s="48">
        <f>'[2]CUADRO 4A'!Q50/Q$85</f>
        <v>0</v>
      </c>
      <c r="R50" s="48">
        <f>'[2]CUADRO 4A'!R50/R$85</f>
        <v>0</v>
      </c>
      <c r="S50" s="48">
        <f>'[2]CUADRO 4A'!S50/S$85</f>
        <v>0</v>
      </c>
      <c r="T50" s="48">
        <f>'[2]CUADRO 4A'!T50/T$85</f>
        <v>0</v>
      </c>
      <c r="U50" s="48">
        <f>'[2]CUADRO 4A'!U50/U$85</f>
        <v>0</v>
      </c>
      <c r="V50" s="48">
        <f>'[2]CUADRO 4A'!V50/V$85</f>
        <v>0</v>
      </c>
      <c r="W50" s="48">
        <f>'[2]CUADRO 4A'!W50/W$85</f>
        <v>0</v>
      </c>
      <c r="X50" s="48">
        <f>'[2]CUADRO 4A'!X50/X$85</f>
        <v>0</v>
      </c>
      <c r="Y50" s="48">
        <f>'[2]CUADRO 4A'!Y50/Y$85</f>
        <v>0</v>
      </c>
      <c r="Z50" s="48">
        <f>'[2]CUADRO 4A'!Z50/Z$85</f>
        <v>0</v>
      </c>
      <c r="AA50" s="48">
        <f>'[2]CUADRO 4A'!AA50/AA$85</f>
        <v>0</v>
      </c>
      <c r="AB50" s="48">
        <f>'[2]CUADRO 4A'!AB50/AB$85</f>
        <v>0</v>
      </c>
      <c r="AC50" s="48">
        <f>'[2]CUADRO 4A'!AC50/AC$85</f>
        <v>0</v>
      </c>
    </row>
    <row r="51" spans="2:29" ht="11.25" customHeight="1" x14ac:dyDescent="0.2">
      <c r="B51" s="106" t="s">
        <v>301</v>
      </c>
      <c r="C51" s="48">
        <f>'[2]CUADRO 4A'!C51/C$85</f>
        <v>0</v>
      </c>
      <c r="D51" s="48">
        <f>'[2]CUADRO 4A'!D51/D$85</f>
        <v>0</v>
      </c>
      <c r="E51" s="48">
        <f>'[2]CUADRO 4A'!E51/E$85</f>
        <v>0</v>
      </c>
      <c r="F51" s="48">
        <f>'[2]CUADRO 4A'!F51/F$85</f>
        <v>7434.1612644823008</v>
      </c>
      <c r="G51" s="48">
        <f>'[2]CUADRO 4A'!G51/G$85</f>
        <v>23868.837254066915</v>
      </c>
      <c r="H51" s="48">
        <f>'[2]CUADRO 4A'!H51/H$85</f>
        <v>52365.736461763518</v>
      </c>
      <c r="I51" s="48">
        <f>'[2]CUADRO 4A'!I51/I$85</f>
        <v>32222.99714705845</v>
      </c>
      <c r="J51" s="48">
        <f>'[2]CUADRO 4A'!J51/J$85</f>
        <v>9686.7027353272333</v>
      </c>
      <c r="K51" s="48">
        <f>'[2]CUADRO 4A'!K51/K$85</f>
        <v>65277.645241284255</v>
      </c>
      <c r="L51" s="48">
        <f>'[2]CUADRO 4A'!L51/L$85</f>
        <v>76783.031065904914</v>
      </c>
      <c r="M51" s="48">
        <f>'[2]CUADRO 4A'!M51/M$85</f>
        <v>9705.6939480284109</v>
      </c>
      <c r="N51" s="48">
        <f>'[2]CUADRO 4A'!N51/N$85</f>
        <v>8543.2740252382846</v>
      </c>
      <c r="O51" s="48">
        <f>'[2]CUADRO 4A'!O51/O$85</f>
        <v>14102.554040641186</v>
      </c>
      <c r="P51" s="48">
        <f>'[2]CUADRO 4A'!P51/P$85</f>
        <v>14249.196252716505</v>
      </c>
      <c r="Q51" s="48">
        <f>'[2]CUADRO 4A'!Q51/Q$85</f>
        <v>24313.865553935426</v>
      </c>
      <c r="R51" s="48">
        <f>'[2]CUADRO 4A'!R51/R$85</f>
        <v>25061.403279208906</v>
      </c>
      <c r="S51" s="48">
        <f>'[2]CUADRO 4A'!S51/S$85</f>
        <v>25199.522764488102</v>
      </c>
      <c r="T51" s="48">
        <f>'[2]CUADRO 4A'!T51/T$85</f>
        <v>30529.35321607269</v>
      </c>
      <c r="U51" s="48">
        <f>'[2]CUADRO 4A'!U51/U$85</f>
        <v>30801.566871746621</v>
      </c>
      <c r="V51" s="48">
        <f>'[2]CUADRO 4A'!V51/V$85</f>
        <v>34410.445706521197</v>
      </c>
      <c r="W51" s="48">
        <f>'[2]CUADRO 4A'!W51/W$85</f>
        <v>31035.523148680128</v>
      </c>
      <c r="X51" s="48">
        <f>'[2]CUADRO 4A'!X51/X$85</f>
        <v>34143.642119399512</v>
      </c>
      <c r="Y51" s="48">
        <f>'[2]CUADRO 4A'!Y51/Y$85</f>
        <v>33733.695876994716</v>
      </c>
      <c r="Z51" s="48">
        <f>'[2]CUADRO 4A'!Z51/Z$85</f>
        <v>29234.742250720145</v>
      </c>
      <c r="AA51" s="48">
        <f>'[2]CUADRO 4A'!AA51/AA$85</f>
        <v>37597.701351688112</v>
      </c>
      <c r="AB51" s="48">
        <f>'[2]CUADRO 4A'!AB51/AB$85</f>
        <v>4040.4058137891966</v>
      </c>
      <c r="AC51" s="48">
        <f>'[2]CUADRO 4A'!AC51/AC$85</f>
        <v>46978.275999999998</v>
      </c>
    </row>
    <row r="52" spans="2:29" ht="11.25" customHeight="1" x14ac:dyDescent="0.2">
      <c r="B52" s="106" t="s">
        <v>302</v>
      </c>
      <c r="C52" s="48">
        <f>'[2]CUADRO 4A'!C52/C$85</f>
        <v>0</v>
      </c>
      <c r="D52" s="48">
        <f>'[2]CUADRO 4A'!D52/D$85</f>
        <v>0</v>
      </c>
      <c r="E52" s="48">
        <f>'[2]CUADRO 4A'!E52/E$85</f>
        <v>0</v>
      </c>
      <c r="F52" s="48">
        <f>'[2]CUADRO 4A'!F52/F$85</f>
        <v>0</v>
      </c>
      <c r="G52" s="48">
        <f>'[2]CUADRO 4A'!G52/G$85</f>
        <v>288416.12674509501</v>
      </c>
      <c r="H52" s="48">
        <f>'[2]CUADRO 4A'!H52/H$85</f>
        <v>275061.43888970627</v>
      </c>
      <c r="I52" s="48">
        <f>'[2]CUADRO 4A'!I52/I$85</f>
        <v>263272.24377928261</v>
      </c>
      <c r="J52" s="48">
        <f>'[2]CUADRO 4A'!J52/J$85</f>
        <v>249088.02289459316</v>
      </c>
      <c r="K52" s="48">
        <f>'[2]CUADRO 4A'!K52/K$85</f>
        <v>694003.65109848394</v>
      </c>
      <c r="L52" s="48">
        <f>'[2]CUADRO 4A'!L52/L$85</f>
        <v>680383.6762368799</v>
      </c>
      <c r="M52" s="48">
        <f>'[2]CUADRO 4A'!M52/M$85</f>
        <v>1099117.3404063473</v>
      </c>
      <c r="N52" s="48">
        <f>'[2]CUADRO 4A'!N52/N$85</f>
        <v>1059628.3284977665</v>
      </c>
      <c r="O52" s="48">
        <f>'[2]CUADRO 4A'!O52/O$85</f>
        <v>1065420.9081927955</v>
      </c>
      <c r="P52" s="48">
        <f>'[2]CUADRO 4A'!P52/P$85</f>
        <v>1107853.7989840719</v>
      </c>
      <c r="Q52" s="48">
        <f>'[2]CUADRO 4A'!Q52/Q$85</f>
        <v>1303668.4861871824</v>
      </c>
      <c r="R52" s="48">
        <f>'[2]CUADRO 4A'!R52/R$85</f>
        <v>2082764.7342137164</v>
      </c>
      <c r="S52" s="48">
        <f>'[2]CUADRO 4A'!S52/S$85</f>
        <v>2663084.6450300086</v>
      </c>
      <c r="T52" s="48">
        <f>'[2]CUADRO 4A'!T52/T$85</f>
        <v>2558444.2742146305</v>
      </c>
      <c r="U52" s="48">
        <f>'[2]CUADRO 4A'!U52/U$85</f>
        <v>1824325.9892879664</v>
      </c>
      <c r="V52" s="48">
        <f>'[2]CUADRO 4A'!V52/V$85</f>
        <v>1866413.6163363513</v>
      </c>
      <c r="W52" s="48">
        <f>'[2]CUADRO 4A'!W52/W$85</f>
        <v>612280.16151177743</v>
      </c>
      <c r="X52" s="48">
        <f>'[2]CUADRO 4A'!X52/X$85</f>
        <v>0</v>
      </c>
      <c r="Y52" s="48">
        <f>'[2]CUADRO 4A'!Y52/Y$85</f>
        <v>89681.46150332992</v>
      </c>
      <c r="Z52" s="48">
        <f>'[2]CUADRO 4A'!Z52/Z$85</f>
        <v>1230986.3859351655</v>
      </c>
      <c r="AA52" s="48">
        <f>'[2]CUADRO 4A'!AA52/AA$85</f>
        <v>60858.379989063353</v>
      </c>
      <c r="AB52" s="48">
        <f>'[2]CUADRO 4A'!AB52/AB$85</f>
        <v>0</v>
      </c>
      <c r="AC52" s="48">
        <f>'[2]CUADRO 4A'!AC52/AC$85</f>
        <v>0</v>
      </c>
    </row>
    <row r="53" spans="2:29" ht="11.25" customHeight="1" x14ac:dyDescent="0.2">
      <c r="B53" s="106" t="s">
        <v>303</v>
      </c>
      <c r="C53" s="48">
        <f>'[2]CUADRO 4A'!C53/C$85</f>
        <v>0</v>
      </c>
      <c r="D53" s="48">
        <f>'[2]CUADRO 4A'!D53/D$85</f>
        <v>0</v>
      </c>
      <c r="E53" s="48">
        <f>'[2]CUADRO 4A'!E53/E$85</f>
        <v>0</v>
      </c>
      <c r="F53" s="48">
        <f>'[2]CUADRO 4A'!F53/F$85</f>
        <v>0</v>
      </c>
      <c r="G53" s="48">
        <f>'[2]CUADRO 4A'!G53/G$85</f>
        <v>173049.67604705703</v>
      </c>
      <c r="H53" s="48">
        <f>'[2]CUADRO 4A'!H53/H$85</f>
        <v>632641.30944632448</v>
      </c>
      <c r="I53" s="48">
        <f>'[2]CUADRO 4A'!I53/I$85</f>
        <v>842471.18009370426</v>
      </c>
      <c r="J53" s="48">
        <f>'[2]CUADRO 4A'!J53/J$85</f>
        <v>259250.81422869256</v>
      </c>
      <c r="K53" s="48">
        <f>'[2]CUADRO 4A'!K53/K$85</f>
        <v>231334.5503661613</v>
      </c>
      <c r="L53" s="48">
        <f>'[2]CUADRO 4A'!L53/L$85</f>
        <v>22679.455874562664</v>
      </c>
      <c r="M53" s="48">
        <f>'[2]CUADRO 4A'!M53/M$85</f>
        <v>44599.983439008756</v>
      </c>
      <c r="N53" s="48">
        <f>'[2]CUADRO 4A'!N53/N$85</f>
        <v>2119.2566569955329</v>
      </c>
      <c r="O53" s="48">
        <f>'[2]CUADRO 4A'!O53/O$85</f>
        <v>59808.385351172263</v>
      </c>
      <c r="P53" s="48">
        <f>'[2]CUADRO 4A'!P53/P$85</f>
        <v>20294.079483130095</v>
      </c>
      <c r="Q53" s="48">
        <f>'[2]CUADRO 4A'!Q53/Q$85</f>
        <v>0</v>
      </c>
      <c r="R53" s="48">
        <f>'[2]CUADRO 4A'!R53/R$85</f>
        <v>0</v>
      </c>
      <c r="S53" s="48">
        <f>'[2]CUADRO 4A'!S53/S$85</f>
        <v>198801.4586031205</v>
      </c>
      <c r="T53" s="48">
        <f>'[2]CUADRO 4A'!T53/T$85</f>
        <v>205275.72285612987</v>
      </c>
      <c r="U53" s="48">
        <f>'[2]CUADRO 4A'!U53/U$85</f>
        <v>191881.96177419706</v>
      </c>
      <c r="V53" s="48">
        <f>'[2]CUADRO 4A'!V53/V$85</f>
        <v>196160.07107695052</v>
      </c>
      <c r="W53" s="48">
        <f>'[2]CUADRO 4A'!W53/W$85</f>
        <v>195429.11265173292</v>
      </c>
      <c r="X53" s="48">
        <f>'[2]CUADRO 4A'!X53/X$85</f>
        <v>281154.96907139942</v>
      </c>
      <c r="Y53" s="48">
        <f>'[2]CUADRO 4A'!Y53/Y$85</f>
        <v>194882.55144812498</v>
      </c>
      <c r="Z53" s="48">
        <f>'[2]CUADRO 4A'!Z53/Z$85</f>
        <v>234967.98059717231</v>
      </c>
      <c r="AA53" s="48">
        <f>'[2]CUADRO 4A'!AA53/AA$85</f>
        <v>220651.46791237095</v>
      </c>
      <c r="AB53" s="48">
        <f>'[2]CUADRO 4A'!AB53/AB$85</f>
        <v>193914.06917514047</v>
      </c>
      <c r="AC53" s="48">
        <f>'[2]CUADRO 4A'!AC53/AC$85</f>
        <v>154251.38891400001</v>
      </c>
    </row>
    <row r="54" spans="2:29" ht="11.25" customHeight="1" x14ac:dyDescent="0.2">
      <c r="B54" s="106" t="s">
        <v>304</v>
      </c>
      <c r="C54" s="48">
        <f>'[2]CUADRO 4A'!C54/C$85</f>
        <v>0</v>
      </c>
      <c r="D54" s="48">
        <f>'[2]CUADRO 4A'!D54/D$85</f>
        <v>0</v>
      </c>
      <c r="E54" s="48">
        <f>'[2]CUADRO 4A'!E54/E$85</f>
        <v>0</v>
      </c>
      <c r="F54" s="48">
        <f>'[2]CUADRO 4A'!F54/F$85</f>
        <v>0</v>
      </c>
      <c r="G54" s="48">
        <f>'[2]CUADRO 4A'!G54/G$85</f>
        <v>0</v>
      </c>
      <c r="H54" s="48">
        <f>'[2]CUADRO 4A'!H54/H$85</f>
        <v>331.72409530098577</v>
      </c>
      <c r="I54" s="48">
        <f>'[2]CUADRO 4A'!I54/I$85</f>
        <v>631.85338507027825</v>
      </c>
      <c r="J54" s="48">
        <f>'[2]CUADRO 4A'!J54/J$85</f>
        <v>130.14849196242491</v>
      </c>
      <c r="K54" s="48">
        <f>'[2]CUADRO 4A'!K54/K$85</f>
        <v>134.17403921237357</v>
      </c>
      <c r="L54" s="48">
        <f>'[2]CUADRO 4A'!L54/L$85</f>
        <v>137.46018205572432</v>
      </c>
      <c r="M54" s="48">
        <f>'[2]CUADRO 4A'!M54/M$85</f>
        <v>138.5644041642197</v>
      </c>
      <c r="N54" s="48">
        <f>'[2]CUADRO 4A'!N54/N$85</f>
        <v>137.5936539743108</v>
      </c>
      <c r="O54" s="48">
        <f>'[2]CUADRO 4A'!O54/O$85</f>
        <v>138.3458255352503</v>
      </c>
      <c r="P54" s="48">
        <f>'[2]CUADRO 4A'!P54/P$85</f>
        <v>140.02914843359767</v>
      </c>
      <c r="Q54" s="48">
        <f>'[2]CUADRO 4A'!Q54/Q$85</f>
        <v>135.08503611190204</v>
      </c>
      <c r="R54" s="48">
        <f>'[2]CUADRO 4A'!R54/R$85</f>
        <v>73.344727790551843</v>
      </c>
      <c r="S54" s="48">
        <f>'[2]CUADRO 4A'!S54/S$85</f>
        <v>71.090634501480494</v>
      </c>
      <c r="T54" s="48">
        <f>'[2]CUADRO 4A'!T54/T$85</f>
        <v>61.467548324846234</v>
      </c>
      <c r="U54" s="48">
        <f>'[2]CUADRO 4A'!U54/U$85</f>
        <v>165.31945248060865</v>
      </c>
      <c r="V54" s="48">
        <f>'[2]CUADRO 4A'!V54/V$85</f>
        <v>311.06893605605853</v>
      </c>
      <c r="W54" s="48">
        <f>'[2]CUADRO 4A'!W54/W$85</f>
        <v>315.32428317856539</v>
      </c>
      <c r="X54" s="48">
        <f>'[2]CUADRO 4A'!X54/X$85</f>
        <v>308.69076501138181</v>
      </c>
      <c r="Y54" s="48">
        <f>'[2]CUADRO 4A'!Y54/Y$85</f>
        <v>272.88787571727534</v>
      </c>
      <c r="Z54" s="48">
        <f>'[2]CUADRO 4A'!Z54/Z$85</f>
        <v>261.43806101289704</v>
      </c>
      <c r="AA54" s="48">
        <f>'[2]CUADRO 4A'!AA54/AA$85</f>
        <v>271.91805012509536</v>
      </c>
      <c r="AB54" s="48">
        <f>'[2]CUADRO 4A'!AB54/AB$85</f>
        <v>0</v>
      </c>
      <c r="AC54" s="48">
        <f>'[2]CUADRO 4A'!AC54/AC$85</f>
        <v>261</v>
      </c>
    </row>
    <row r="55" spans="2:29" ht="11.25" customHeight="1" x14ac:dyDescent="0.2">
      <c r="B55" s="106" t="s">
        <v>194</v>
      </c>
      <c r="C55" s="48">
        <f>'[2]CUADRO 4A'!C55/C$85</f>
        <v>0</v>
      </c>
      <c r="D55" s="48">
        <f>'[2]CUADRO 4A'!D55/D$85</f>
        <v>0</v>
      </c>
      <c r="E55" s="48">
        <f>'[2]CUADRO 4A'!E55/E$85</f>
        <v>0</v>
      </c>
      <c r="F55" s="48">
        <f>'[2]CUADRO 4A'!F55/F$85</f>
        <v>0</v>
      </c>
      <c r="G55" s="48">
        <f>'[2]CUADRO 4A'!G55/G$85</f>
        <v>0</v>
      </c>
      <c r="H55" s="48">
        <f>'[2]CUADRO 4A'!H55/H$85</f>
        <v>0</v>
      </c>
      <c r="I55" s="48">
        <f>'[2]CUADRO 4A'!I55/I$85</f>
        <v>18449.592299564567</v>
      </c>
      <c r="J55" s="48">
        <f>'[2]CUADRO 4A'!J55/J$85</f>
        <v>18241.092039485626</v>
      </c>
      <c r="K55" s="48">
        <f>'[2]CUADRO 4A'!K55/K$85</f>
        <v>17618.617483490627</v>
      </c>
      <c r="L55" s="48">
        <f>'[2]CUADRO 4A'!L55/L$85</f>
        <v>18309.219981249113</v>
      </c>
      <c r="M55" s="48">
        <f>'[2]CUADRO 4A'!M55/M$85</f>
        <v>18456.299243654874</v>
      </c>
      <c r="N55" s="48">
        <f>'[2]CUADRO 4A'!N55/N$85</f>
        <v>18326.998846402224</v>
      </c>
      <c r="O55" s="48">
        <f>'[2]CUADRO 4A'!O55/O$85</f>
        <v>19269.217027024137</v>
      </c>
      <c r="P55" s="48">
        <f>'[2]CUADRO 4A'!P55/P$85</f>
        <v>16737.736876874584</v>
      </c>
      <c r="Q55" s="48">
        <f>'[2]CUADRO 4A'!Q55/Q$85</f>
        <v>16631.168226105368</v>
      </c>
      <c r="R55" s="48">
        <f>'[2]CUADRO 4A'!R55/R$85</f>
        <v>16043.93000190887</v>
      </c>
      <c r="S55" s="48">
        <f>'[2]CUADRO 4A'!S55/S$85</f>
        <v>15672.226875814782</v>
      </c>
      <c r="T55" s="48">
        <f>'[2]CUADRO 4A'!T55/T$85</f>
        <v>15658.676364947873</v>
      </c>
      <c r="U55" s="48">
        <f>'[2]CUADRO 4A'!U55/U$85</f>
        <v>15798.296587588155</v>
      </c>
      <c r="V55" s="48">
        <f>'[2]CUADRO 4A'!V55/V$85</f>
        <v>15752.638240661743</v>
      </c>
      <c r="W55" s="48">
        <f>'[2]CUADRO 4A'!W55/W$85</f>
        <v>15968.131910591625</v>
      </c>
      <c r="X55" s="48">
        <f>'[2]CUADRO 4A'!X55/X$85</f>
        <v>15118.473689255467</v>
      </c>
      <c r="Y55" s="48">
        <f>'[2]CUADRO 4A'!Y55/Y$85</f>
        <v>0</v>
      </c>
      <c r="Z55" s="48">
        <f>'[2]CUADRO 4A'!Z55/Z$85</f>
        <v>0</v>
      </c>
      <c r="AA55" s="48">
        <f>'[2]CUADRO 4A'!AA55/AA$85</f>
        <v>0</v>
      </c>
      <c r="AB55" s="48">
        <f>'[2]CUADRO 4A'!AB55/AB$85</f>
        <v>0</v>
      </c>
      <c r="AC55" s="48">
        <f>'[2]CUADRO 4A'!AC55/AC$85</f>
        <v>0</v>
      </c>
    </row>
    <row r="56" spans="2:29" ht="11.25" customHeight="1" x14ac:dyDescent="0.2">
      <c r="B56" s="106" t="s">
        <v>305</v>
      </c>
      <c r="C56" s="48">
        <f>'[2]CUADRO 4A'!C56/C$85</f>
        <v>0</v>
      </c>
      <c r="D56" s="48">
        <f>'[2]CUADRO 4A'!D56/D$85</f>
        <v>0</v>
      </c>
      <c r="E56" s="48">
        <f>'[2]CUADRO 4A'!E56/E$85</f>
        <v>0</v>
      </c>
      <c r="F56" s="48">
        <f>'[2]CUADRO 4A'!F56/F$85</f>
        <v>0</v>
      </c>
      <c r="G56" s="48">
        <f>'[2]CUADRO 4A'!G56/G$85</f>
        <v>0</v>
      </c>
      <c r="H56" s="48">
        <f>'[2]CUADRO 4A'!H56/H$85</f>
        <v>0</v>
      </c>
      <c r="I56" s="48">
        <f>'[2]CUADRO 4A'!I56/I$85</f>
        <v>0</v>
      </c>
      <c r="J56" s="48">
        <f>'[2]CUADRO 4A'!J56/J$85</f>
        <v>1400.8523591574749</v>
      </c>
      <c r="K56" s="48">
        <f>'[2]CUADRO 4A'!K56/K$85</f>
        <v>1353.3071196420437</v>
      </c>
      <c r="L56" s="48">
        <f>'[2]CUADRO 4A'!L56/L$85</f>
        <v>1386.4518362517022</v>
      </c>
      <c r="M56" s="48">
        <f>'[2]CUADRO 4A'!M56/M$85</f>
        <v>1397.5892488977333</v>
      </c>
      <c r="N56" s="48">
        <f>'[2]CUADRO 4A'!N56/N$85</f>
        <v>1387.7980616374452</v>
      </c>
      <c r="O56" s="48">
        <f>'[2]CUADRO 4A'!O56/O$85</f>
        <v>1395.3846183743824</v>
      </c>
      <c r="P56" s="48">
        <f>'[2]CUADRO 4A'!P56/P$85</f>
        <v>1410.4385240775416</v>
      </c>
      <c r="Q56" s="48">
        <f>'[2]CUADRO 4A'!Q56/Q$85</f>
        <v>1401.7519689293024</v>
      </c>
      <c r="R56" s="48">
        <f>'[2]CUADRO 4A'!R56/R$85</f>
        <v>991.9874433672137</v>
      </c>
      <c r="S56" s="48">
        <f>'[2]CUADRO 4A'!S56/S$85</f>
        <v>972.7279501300136</v>
      </c>
      <c r="T56" s="48">
        <f>'[2]CUADRO 4A'!T56/T$85</f>
        <v>841.05596610338387</v>
      </c>
      <c r="U56" s="48">
        <f>'[2]CUADRO 4A'!U56/U$85</f>
        <v>839.58872367366291</v>
      </c>
      <c r="V56" s="48">
        <f>'[2]CUADRO 4A'!V56/V$85</f>
        <v>808.85233494572549</v>
      </c>
      <c r="W56" s="48">
        <f>'[2]CUADRO 4A'!W56/W$85</f>
        <v>820.45541642578189</v>
      </c>
      <c r="X56" s="48">
        <f>'[2]CUADRO 4A'!X56/X$85</f>
        <v>801.43658709527779</v>
      </c>
      <c r="Y56" s="48">
        <f>'[2]CUADRO 4A'!Y56/Y$85</f>
        <v>729.73805225259559</v>
      </c>
      <c r="Z56" s="48">
        <f>'[2]CUADRO 4A'!Z56/Z$85</f>
        <v>667.76908149029612</v>
      </c>
      <c r="AA56" s="48">
        <f>'[2]CUADRO 4A'!AA56/AA$85</f>
        <v>693.1681441713497</v>
      </c>
      <c r="AB56" s="48">
        <f>'[2]CUADRO 4A'!AB56/AB$85</f>
        <v>0</v>
      </c>
      <c r="AC56" s="48">
        <f>'[2]CUADRO 4A'!AC56/AC$85</f>
        <v>642</v>
      </c>
    </row>
    <row r="57" spans="2:29" ht="11.25" customHeight="1" x14ac:dyDescent="0.2">
      <c r="B57" s="106" t="s">
        <v>306</v>
      </c>
      <c r="C57" s="48">
        <f>'[2]CUADRO 4A'!C57/C$85</f>
        <v>0</v>
      </c>
      <c r="D57" s="48">
        <f>'[2]CUADRO 4A'!D57/D$85</f>
        <v>0</v>
      </c>
      <c r="E57" s="48">
        <f>'[2]CUADRO 4A'!E57/E$85</f>
        <v>0</v>
      </c>
      <c r="F57" s="48">
        <f>'[2]CUADRO 4A'!F57/F$85</f>
        <v>0</v>
      </c>
      <c r="G57" s="48">
        <f>'[2]CUADRO 4A'!G57/G$85</f>
        <v>0</v>
      </c>
      <c r="H57" s="48">
        <f>'[2]CUADRO 4A'!H57/H$85</f>
        <v>0</v>
      </c>
      <c r="I57" s="48">
        <f>'[2]CUADRO 4A'!I57/I$85</f>
        <v>0</v>
      </c>
      <c r="J57" s="48">
        <f>'[2]CUADRO 4A'!J57/J$85</f>
        <v>0</v>
      </c>
      <c r="K57" s="48">
        <f>'[2]CUADRO 4A'!K57/K$85</f>
        <v>43389.108266677213</v>
      </c>
      <c r="L57" s="48">
        <f>'[2]CUADRO 4A'!L57/L$85</f>
        <v>38555.074986756532</v>
      </c>
      <c r="M57" s="48">
        <f>'[2]CUADRO 4A'!M57/M$85</f>
        <v>43964.012163502834</v>
      </c>
      <c r="N57" s="48">
        <f>'[2]CUADRO 4A'!N57/N$85</f>
        <v>57819.679372809129</v>
      </c>
      <c r="O57" s="48">
        <f>'[2]CUADRO 4A'!O57/O$85</f>
        <v>43444.347712715928</v>
      </c>
      <c r="P57" s="48">
        <f>'[2]CUADRO 4A'!P57/P$85</f>
        <v>81176.317932520382</v>
      </c>
      <c r="Q57" s="48">
        <f>'[2]CUADRO 4A'!Q57/Q$85</f>
        <v>83466.396354358425</v>
      </c>
      <c r="R57" s="48">
        <f>'[2]CUADRO 4A'!R57/R$85</f>
        <v>25579.999462293905</v>
      </c>
      <c r="S57" s="48">
        <f>'[2]CUADRO 4A'!S57/S$85</f>
        <v>7788.5262497363201</v>
      </c>
      <c r="T57" s="48">
        <f>'[2]CUADRO 4A'!T57/T$85</f>
        <v>58269.790751537796</v>
      </c>
      <c r="U57" s="48">
        <f>'[2]CUADRO 4A'!U57/U$85</f>
        <v>11063.607203111313</v>
      </c>
      <c r="V57" s="48">
        <f>'[2]CUADRO 4A'!V57/V$85</f>
        <v>14246.941717920678</v>
      </c>
      <c r="W57" s="48">
        <f>'[2]CUADRO 4A'!W57/W$85</f>
        <v>384139.82158687926</v>
      </c>
      <c r="X57" s="48">
        <f>'[2]CUADRO 4A'!X57/X$85</f>
        <v>24895.416540766088</v>
      </c>
      <c r="Y57" s="48">
        <f>'[2]CUADRO 4A'!Y57/Y$85</f>
        <v>31804.698479197454</v>
      </c>
      <c r="Z57" s="48">
        <f>'[2]CUADRO 4A'!Z57/Z$85</f>
        <v>23447.35973209839</v>
      </c>
      <c r="AA57" s="48">
        <f>'[2]CUADRO 4A'!AA57/AA$85</f>
        <v>38757.485144782491</v>
      </c>
      <c r="AB57" s="48">
        <f>'[2]CUADRO 4A'!AB57/AB$85</f>
        <v>65929.233772757536</v>
      </c>
      <c r="AC57" s="48">
        <f>'[2]CUADRO 4A'!AC57/AC$85</f>
        <v>65302.796779999997</v>
      </c>
    </row>
    <row r="58" spans="2:29" ht="11.25" customHeight="1" x14ac:dyDescent="0.2">
      <c r="B58" s="106" t="s">
        <v>197</v>
      </c>
      <c r="C58" s="48">
        <f>'[2]CUADRO 4A'!C58/C$85</f>
        <v>0</v>
      </c>
      <c r="D58" s="48">
        <f>'[2]CUADRO 4A'!D58/D$85</f>
        <v>0</v>
      </c>
      <c r="E58" s="48">
        <f>'[2]CUADRO 4A'!E58/E$85</f>
        <v>0</v>
      </c>
      <c r="F58" s="48">
        <f>'[2]CUADRO 4A'!F58/F$85</f>
        <v>0</v>
      </c>
      <c r="G58" s="48">
        <f>'[2]CUADRO 4A'!G58/G$85</f>
        <v>0</v>
      </c>
      <c r="H58" s="48">
        <f>'[2]CUADRO 4A'!H58/H$85</f>
        <v>0</v>
      </c>
      <c r="I58" s="48">
        <f>'[2]CUADRO 4A'!I58/I$85</f>
        <v>0</v>
      </c>
      <c r="J58" s="48">
        <f>'[2]CUADRO 4A'!J58/J$85</f>
        <v>0</v>
      </c>
      <c r="K58" s="48">
        <f>'[2]CUADRO 4A'!K58/K$85</f>
        <v>34700.182554924198</v>
      </c>
      <c r="L58" s="48">
        <f>'[2]CUADRO 4A'!L58/L$85</f>
        <v>124737.00731009465</v>
      </c>
      <c r="M58" s="48">
        <f>'[2]CUADRO 4A'!M58/M$85</f>
        <v>117605.55542347915</v>
      </c>
      <c r="N58" s="48">
        <f>'[2]CUADRO 4A'!N58/N$85</f>
        <v>126731.54808833289</v>
      </c>
      <c r="O58" s="48">
        <f>'[2]CUADRO 4A'!O58/O$85</f>
        <v>171824.463982254</v>
      </c>
      <c r="P58" s="48">
        <f>'[2]CUADRO 4A'!P58/P$85</f>
        <v>262767.74114756851</v>
      </c>
      <c r="Q58" s="48">
        <f>'[2]CUADRO 4A'!Q58/Q$85</f>
        <v>127682.74668492816</v>
      </c>
      <c r="R58" s="48">
        <f>'[2]CUADRO 4A'!R58/R$85</f>
        <v>110017.09168582776</v>
      </c>
      <c r="S58" s="48">
        <f>'[2]CUADRO 4A'!S58/S$85</f>
        <v>97099.403221534332</v>
      </c>
      <c r="T58" s="48">
        <f>'[2]CUADRO 4A'!T58/T$85</f>
        <v>68200.007947268386</v>
      </c>
      <c r="U58" s="48">
        <f>'[2]CUADRO 4A'!U58/U$85</f>
        <v>531556.93094961322</v>
      </c>
      <c r="V58" s="48">
        <f>'[2]CUADRO 4A'!V58/V$85</f>
        <v>186641.36163363513</v>
      </c>
      <c r="W58" s="48">
        <f>'[2]CUADRO 4A'!W58/W$85</f>
        <v>77553.410202146028</v>
      </c>
      <c r="X58" s="48">
        <f>'[2]CUADRO 4A'!X58/X$85</f>
        <v>127987.42107341821</v>
      </c>
      <c r="Y58" s="48">
        <f>'[2]CUADRO 4A'!Y58/Y$85</f>
        <v>166884.38822033937</v>
      </c>
      <c r="Z58" s="48">
        <f>'[2]CUADRO 4A'!Z58/Z$85</f>
        <v>133846.67382111313</v>
      </c>
      <c r="AA58" s="48">
        <f>'[2]CUADRO 4A'!AA58/AA$85</f>
        <v>177542.42720339936</v>
      </c>
      <c r="AB58" s="48">
        <f>'[2]CUADRO 4A'!AB58/AB$85</f>
        <v>236263.9164733444</v>
      </c>
      <c r="AC58" s="48">
        <f>'[2]CUADRO 4A'!AC58/AC$85</f>
        <v>140000</v>
      </c>
    </row>
    <row r="59" spans="2:29" ht="11.25" customHeight="1" x14ac:dyDescent="0.2">
      <c r="B59" s="106" t="s">
        <v>198</v>
      </c>
      <c r="C59" s="48">
        <f>'[2]CUADRO 4A'!C59/C$85</f>
        <v>0</v>
      </c>
      <c r="D59" s="48">
        <f>'[2]CUADRO 4A'!D59/D$85</f>
        <v>0</v>
      </c>
      <c r="E59" s="48">
        <f>'[2]CUADRO 4A'!E59/E$85</f>
        <v>0</v>
      </c>
      <c r="F59" s="48">
        <f>'[2]CUADRO 4A'!F59/F$85</f>
        <v>0</v>
      </c>
      <c r="G59" s="48">
        <f>'[2]CUADRO 4A'!G59/G$85</f>
        <v>0</v>
      </c>
      <c r="H59" s="48">
        <f>'[2]CUADRO 4A'!H59/H$85</f>
        <v>0</v>
      </c>
      <c r="I59" s="48">
        <f>'[2]CUADRO 4A'!I59/I$85</f>
        <v>0</v>
      </c>
      <c r="J59" s="48">
        <f>'[2]CUADRO 4A'!J59/J$85</f>
        <v>0</v>
      </c>
      <c r="K59" s="48">
        <f>'[2]CUADRO 4A'!K59/K$85</f>
        <v>0</v>
      </c>
      <c r="L59" s="48">
        <f>'[2]CUADRO 4A'!L59/L$85</f>
        <v>0</v>
      </c>
      <c r="M59" s="48">
        <f>'[2]CUADRO 4A'!M59/M$85</f>
        <v>96911.346708736106</v>
      </c>
      <c r="N59" s="48">
        <f>'[2]CUADRO 4A'!N59/N$85</f>
        <v>96232.40821302768</v>
      </c>
      <c r="O59" s="48">
        <f>'[2]CUADRO 4A'!O59/O$85</f>
        <v>96758.473700201124</v>
      </c>
      <c r="P59" s="48">
        <f>'[2]CUADRO 4A'!P59/P$85</f>
        <v>97764.594772902463</v>
      </c>
      <c r="Q59" s="48">
        <f>'[2]CUADRO 4A'!Q59/Q$85</f>
        <v>0</v>
      </c>
      <c r="R59" s="48">
        <f>'[2]CUADRO 4A'!R59/R$85</f>
        <v>0</v>
      </c>
      <c r="S59" s="48">
        <f>'[2]CUADRO 4A'!S59/S$85</f>
        <v>0</v>
      </c>
      <c r="T59" s="48">
        <f>'[2]CUADRO 4A'!T59/T$85</f>
        <v>0</v>
      </c>
      <c r="U59" s="48">
        <f>'[2]CUADRO 4A'!U59/U$85</f>
        <v>0</v>
      </c>
      <c r="V59" s="48">
        <f>'[2]CUADRO 4A'!V59/V$85</f>
        <v>0</v>
      </c>
      <c r="W59" s="48">
        <f>'[2]CUADRO 4A'!W59/W$85</f>
        <v>0</v>
      </c>
      <c r="X59" s="48">
        <f>'[2]CUADRO 4A'!X59/X$85</f>
        <v>0</v>
      </c>
      <c r="Y59" s="48">
        <f>'[2]CUADRO 4A'!Y59/Y$85</f>
        <v>0</v>
      </c>
      <c r="Z59" s="48">
        <f>'[2]CUADRO 4A'!Z59/Z$85</f>
        <v>0</v>
      </c>
      <c r="AA59" s="48">
        <f>'[2]CUADRO 4A'!AA59/AA$85</f>
        <v>0</v>
      </c>
      <c r="AB59" s="48">
        <f>'[2]CUADRO 4A'!AB59/AB$85</f>
        <v>0</v>
      </c>
      <c r="AC59" s="48">
        <f>'[2]CUADRO 4A'!AC59/AC$85</f>
        <v>0</v>
      </c>
    </row>
    <row r="60" spans="2:29" ht="11.25" customHeight="1" x14ac:dyDescent="0.2">
      <c r="B60" s="106" t="s">
        <v>199</v>
      </c>
      <c r="C60" s="48">
        <f>'[2]CUADRO 4A'!C60/C$85</f>
        <v>0</v>
      </c>
      <c r="D60" s="48">
        <f>'[2]CUADRO 4A'!D60/D$85</f>
        <v>0</v>
      </c>
      <c r="E60" s="48">
        <f>'[2]CUADRO 4A'!E60/E$85</f>
        <v>0</v>
      </c>
      <c r="F60" s="48">
        <f>'[2]CUADRO 4A'!F60/F$85</f>
        <v>0</v>
      </c>
      <c r="G60" s="48">
        <f>'[2]CUADRO 4A'!G60/G$85</f>
        <v>0</v>
      </c>
      <c r="H60" s="48">
        <f>'[2]CUADRO 4A'!H60/H$85</f>
        <v>0</v>
      </c>
      <c r="I60" s="48">
        <f>'[2]CUADRO 4A'!I60/I$85</f>
        <v>0</v>
      </c>
      <c r="J60" s="48">
        <f>'[2]CUADRO 4A'!J60/J$85</f>
        <v>0</v>
      </c>
      <c r="K60" s="48">
        <f>'[2]CUADRO 4A'!K60/K$85</f>
        <v>0</v>
      </c>
      <c r="L60" s="48">
        <f>'[2]CUADRO 4A'!L60/L$85</f>
        <v>0</v>
      </c>
      <c r="M60" s="48">
        <f>'[2]CUADRO 4A'!M60/M$85</f>
        <v>2637881.6169752334</v>
      </c>
      <c r="N60" s="48">
        <f>'[2]CUADRO 4A'!N60/N$85</f>
        <v>0</v>
      </c>
      <c r="O60" s="48">
        <f>'[2]CUADRO 4A'!O60/O$85</f>
        <v>0</v>
      </c>
      <c r="P60" s="48">
        <f>'[2]CUADRO 4A'!P60/P$85</f>
        <v>0</v>
      </c>
      <c r="Q60" s="48">
        <f>'[2]CUADRO 4A'!Q60/Q$85</f>
        <v>0</v>
      </c>
      <c r="R60" s="48">
        <f>'[2]CUADRO 4A'!R60/R$85</f>
        <v>0</v>
      </c>
      <c r="S60" s="48">
        <f>'[2]CUADRO 4A'!S60/S$85</f>
        <v>0</v>
      </c>
      <c r="T60" s="48">
        <f>'[2]CUADRO 4A'!T60/T$85</f>
        <v>0</v>
      </c>
      <c r="U60" s="48">
        <f>'[2]CUADRO 4A'!U60/U$85</f>
        <v>0</v>
      </c>
      <c r="V60" s="48">
        <f>'[2]CUADRO 4A'!V60/V$85</f>
        <v>0</v>
      </c>
      <c r="W60" s="48">
        <f>'[2]CUADRO 4A'!W60/W$85</f>
        <v>0</v>
      </c>
      <c r="X60" s="48">
        <f>'[2]CUADRO 4A'!X60/X$85</f>
        <v>0</v>
      </c>
      <c r="Y60" s="48">
        <f>'[2]CUADRO 4A'!Y60/Y$85</f>
        <v>0</v>
      </c>
      <c r="Z60" s="48">
        <f>'[2]CUADRO 4A'!Z60/Z$85</f>
        <v>0</v>
      </c>
      <c r="AA60" s="48">
        <f>'[2]CUADRO 4A'!AA60/AA$85</f>
        <v>0</v>
      </c>
      <c r="AB60" s="48">
        <f>'[2]CUADRO 4A'!AB60/AB$85</f>
        <v>0</v>
      </c>
      <c r="AC60" s="48">
        <f>'[2]CUADRO 4A'!AC60/AC$85</f>
        <v>0</v>
      </c>
    </row>
    <row r="61" spans="2:29" ht="11.25" customHeight="1" x14ac:dyDescent="0.2">
      <c r="B61" s="106" t="s">
        <v>307</v>
      </c>
      <c r="C61" s="48">
        <f>'[2]CUADRO 4A'!C61/C$85</f>
        <v>0</v>
      </c>
      <c r="D61" s="48">
        <f>'[2]CUADRO 4A'!D61/D$85</f>
        <v>0</v>
      </c>
      <c r="E61" s="48">
        <f>'[2]CUADRO 4A'!E61/E$85</f>
        <v>0</v>
      </c>
      <c r="F61" s="48">
        <f>'[2]CUADRO 4A'!F61/F$85</f>
        <v>0</v>
      </c>
      <c r="G61" s="48">
        <f>'[2]CUADRO 4A'!G61/G$85</f>
        <v>0</v>
      </c>
      <c r="H61" s="48">
        <f>'[2]CUADRO 4A'!H61/H$85</f>
        <v>0</v>
      </c>
      <c r="I61" s="48">
        <f>'[2]CUADRO 4A'!I61/I$85</f>
        <v>0</v>
      </c>
      <c r="J61" s="48">
        <f>'[2]CUADRO 4A'!J61/J$85</f>
        <v>0</v>
      </c>
      <c r="K61" s="48">
        <f>'[2]CUADRO 4A'!K61/K$85</f>
        <v>0</v>
      </c>
      <c r="L61" s="48">
        <f>'[2]CUADRO 4A'!L61/L$85</f>
        <v>0</v>
      </c>
      <c r="M61" s="48">
        <f>'[2]CUADRO 4A'!M61/M$85</f>
        <v>2637.8816169752331</v>
      </c>
      <c r="N61" s="48">
        <f>'[2]CUADRO 4A'!N61/N$85</f>
        <v>3814.6619825919597</v>
      </c>
      <c r="O61" s="48">
        <f>'[2]CUADRO 4A'!O61/O$85</f>
        <v>5171.946156275706</v>
      </c>
      <c r="P61" s="48">
        <f>'[2]CUADRO 4A'!P61/P$85</f>
        <v>5105.990397955532</v>
      </c>
      <c r="Q61" s="48">
        <f>'[2]CUADRO 4A'!Q61/Q$85</f>
        <v>7831.0165861972209</v>
      </c>
      <c r="R61" s="48">
        <f>'[2]CUADRO 4A'!R61/R$85</f>
        <v>9356.9536478796508</v>
      </c>
      <c r="S61" s="48">
        <f>'[2]CUADRO 4A'!S61/S$85</f>
        <v>7455.847033082101</v>
      </c>
      <c r="T61" s="48">
        <f>'[2]CUADRO 4A'!T61/T$85</f>
        <v>6579.8595090282561</v>
      </c>
      <c r="U61" s="48">
        <f>'[2]CUADRO 4A'!U61/U$85</f>
        <v>6106.5974443044133</v>
      </c>
      <c r="V61" s="48">
        <f>'[2]CUADRO 4A'!V61/V$85</f>
        <v>5017.5419385842242</v>
      </c>
      <c r="W61" s="48">
        <f>'[2]CUADRO 4A'!W61/W$85</f>
        <v>8744.2714731284323</v>
      </c>
      <c r="X61" s="48">
        <f>'[2]CUADRO 4A'!X61/X$85</f>
        <v>8710.8606412159461</v>
      </c>
      <c r="Y61" s="48">
        <f>'[2]CUADRO 4A'!Y61/Y$85</f>
        <v>8008.571167375927</v>
      </c>
      <c r="Z61" s="48">
        <f>'[2]CUADRO 4A'!Z61/Z$85</f>
        <v>7917.4246111992061</v>
      </c>
      <c r="AA61" s="48">
        <f>'[2]CUADRO 4A'!AA61/AA$85</f>
        <v>29001.620231374927</v>
      </c>
      <c r="AB61" s="48">
        <f>'[2]CUADRO 4A'!AB61/AB$85</f>
        <v>37294.459219109609</v>
      </c>
      <c r="AC61" s="48">
        <f>'[2]CUADRO 4A'!AC61/AC$85</f>
        <v>21000</v>
      </c>
    </row>
    <row r="62" spans="2:29" ht="11.25" customHeight="1" x14ac:dyDescent="0.2">
      <c r="B62" s="106" t="s">
        <v>308</v>
      </c>
      <c r="C62" s="48">
        <f>'[2]CUADRO 4A'!C62/C$85</f>
        <v>0</v>
      </c>
      <c r="D62" s="48">
        <f>'[2]CUADRO 4A'!D62/D$85</f>
        <v>0</v>
      </c>
      <c r="E62" s="48">
        <f>'[2]CUADRO 4A'!E62/E$85</f>
        <v>0</v>
      </c>
      <c r="F62" s="48">
        <f>'[2]CUADRO 4A'!F62/F$85</f>
        <v>0</v>
      </c>
      <c r="G62" s="48">
        <f>'[2]CUADRO 4A'!G62/G$85</f>
        <v>0</v>
      </c>
      <c r="H62" s="48">
        <f>'[2]CUADRO 4A'!H62/H$85</f>
        <v>0</v>
      </c>
      <c r="I62" s="48">
        <f>'[2]CUADRO 4A'!I62/I$85</f>
        <v>0</v>
      </c>
      <c r="J62" s="48">
        <f>'[2]CUADRO 4A'!J62/J$85</f>
        <v>0</v>
      </c>
      <c r="K62" s="48">
        <f>'[2]CUADRO 4A'!K62/K$85</f>
        <v>0</v>
      </c>
      <c r="L62" s="48">
        <f>'[2]CUADRO 4A'!L62/L$85</f>
        <v>0</v>
      </c>
      <c r="M62" s="48">
        <f>'[2]CUADRO 4A'!M62/M$85</f>
        <v>0</v>
      </c>
      <c r="N62" s="48">
        <f>'[2]CUADRO 4A'!N62/N$85</f>
        <v>254310.79883946397</v>
      </c>
      <c r="O62" s="48">
        <f>'[2]CUADRO 4A'!O62/O$85</f>
        <v>0</v>
      </c>
      <c r="P62" s="48">
        <f>'[2]CUADRO 4A'!P62/P$85</f>
        <v>0</v>
      </c>
      <c r="Q62" s="48">
        <f>'[2]CUADRO 4A'!Q62/Q$85</f>
        <v>199559.75342021033</v>
      </c>
      <c r="R62" s="48">
        <f>'[2]CUADRO 4A'!R62/R$85</f>
        <v>27468.00717523168</v>
      </c>
      <c r="S62" s="48">
        <f>'[2]CUADRO 4A'!S62/S$85</f>
        <v>59214.683920320982</v>
      </c>
      <c r="T62" s="48">
        <f>'[2]CUADRO 4A'!T62/T$85</f>
        <v>250578.50044592106</v>
      </c>
      <c r="U62" s="48">
        <f>'[2]CUADRO 4A'!U62/U$85</f>
        <v>392274.48221943114</v>
      </c>
      <c r="V62" s="48">
        <f>'[2]CUADRO 4A'!V62/V$85</f>
        <v>380115.03019743261</v>
      </c>
      <c r="W62" s="48">
        <f>'[2]CUADRO 4A'!W62/W$85</f>
        <v>519430.83880502853</v>
      </c>
      <c r="X62" s="48">
        <f>'[2]CUADRO 4A'!X62/X$85</f>
        <v>479817.86177841114</v>
      </c>
      <c r="Y62" s="48">
        <f>'[2]CUADRO 4A'!Y62/Y$85</f>
        <v>266186.38944375672</v>
      </c>
      <c r="Z62" s="48">
        <f>'[2]CUADRO 4A'!Z62/Z$85</f>
        <v>212006.33722568722</v>
      </c>
      <c r="AA62" s="48">
        <f>'[2]CUADRO 4A'!AA62/AA$85</f>
        <v>365944.86013822927</v>
      </c>
      <c r="AB62" s="48">
        <f>'[2]CUADRO 4A'!AB62/AB$85</f>
        <v>841766.29098241939</v>
      </c>
      <c r="AC62" s="48">
        <f>'[2]CUADRO 4A'!AC62/AC$85</f>
        <v>1037951.070739</v>
      </c>
    </row>
    <row r="63" spans="2:29" ht="11.25" customHeight="1" x14ac:dyDescent="0.2">
      <c r="B63" s="106" t="s">
        <v>202</v>
      </c>
      <c r="C63" s="48">
        <f>'[2]CUADRO 4A'!C63/C$85</f>
        <v>0</v>
      </c>
      <c r="D63" s="48">
        <f>'[2]CUADRO 4A'!D63/D$85</f>
        <v>0</v>
      </c>
      <c r="E63" s="48">
        <f>'[2]CUADRO 4A'!E63/E$85</f>
        <v>0</v>
      </c>
      <c r="F63" s="48">
        <f>'[2]CUADRO 4A'!F63/F$85</f>
        <v>0</v>
      </c>
      <c r="G63" s="48">
        <f>'[2]CUADRO 4A'!G63/G$85</f>
        <v>0</v>
      </c>
      <c r="H63" s="48">
        <f>'[2]CUADRO 4A'!H63/H$85</f>
        <v>0</v>
      </c>
      <c r="I63" s="48">
        <f>'[2]CUADRO 4A'!I63/I$85</f>
        <v>0</v>
      </c>
      <c r="J63" s="48">
        <f>'[2]CUADRO 4A'!J63/J$85</f>
        <v>0</v>
      </c>
      <c r="K63" s="48">
        <f>'[2]CUADRO 4A'!K63/K$85</f>
        <v>0</v>
      </c>
      <c r="L63" s="48">
        <f>'[2]CUADRO 4A'!L63/L$85</f>
        <v>0</v>
      </c>
      <c r="M63" s="48">
        <f>'[2]CUADRO 4A'!M63/M$85</f>
        <v>0</v>
      </c>
      <c r="N63" s="48">
        <f>'[2]CUADRO 4A'!N63/N$85</f>
        <v>614584.43052870466</v>
      </c>
      <c r="O63" s="48">
        <f>'[2]CUADRO 4A'!O63/O$85</f>
        <v>442097.95743844734</v>
      </c>
      <c r="P63" s="48">
        <f>'[2]CUADRO 4A'!P63/P$85</f>
        <v>0</v>
      </c>
      <c r="Q63" s="48">
        <f>'[2]CUADRO 4A'!Q63/Q$85</f>
        <v>0</v>
      </c>
      <c r="R63" s="48">
        <f>'[2]CUADRO 4A'!R63/R$85</f>
        <v>0</v>
      </c>
      <c r="S63" s="48">
        <f>'[2]CUADRO 4A'!S63/S$85</f>
        <v>0</v>
      </c>
      <c r="T63" s="48">
        <f>'[2]CUADRO 4A'!T63/T$85</f>
        <v>0</v>
      </c>
      <c r="U63" s="48">
        <f>'[2]CUADRO 4A'!U63/U$85</f>
        <v>0</v>
      </c>
      <c r="V63" s="48">
        <f>'[2]CUADRO 4A'!V63/V$85</f>
        <v>0</v>
      </c>
      <c r="W63" s="48">
        <f>'[2]CUADRO 4A'!W63/W$85</f>
        <v>0</v>
      </c>
      <c r="X63" s="48">
        <f>'[2]CUADRO 4A'!X63/X$85</f>
        <v>0</v>
      </c>
      <c r="Y63" s="48">
        <f>'[2]CUADRO 4A'!Y63/Y$85</f>
        <v>0</v>
      </c>
      <c r="Z63" s="48">
        <f>'[2]CUADRO 4A'!Z63/Z$85</f>
        <v>0</v>
      </c>
      <c r="AA63" s="48">
        <f>'[2]CUADRO 4A'!AA63/AA$85</f>
        <v>0</v>
      </c>
      <c r="AB63" s="48">
        <f>'[2]CUADRO 4A'!AB63/AB$85</f>
        <v>0</v>
      </c>
      <c r="AC63" s="48">
        <f>'[2]CUADRO 4A'!AC63/AC$85</f>
        <v>0</v>
      </c>
    </row>
    <row r="64" spans="2:29" ht="11.25" customHeight="1" x14ac:dyDescent="0.2">
      <c r="B64" s="106" t="s">
        <v>309</v>
      </c>
      <c r="C64" s="48">
        <f>'[2]CUADRO 4A'!C64/C$85</f>
        <v>0</v>
      </c>
      <c r="D64" s="48">
        <f>'[2]CUADRO 4A'!D64/D$85</f>
        <v>0</v>
      </c>
      <c r="E64" s="48">
        <f>'[2]CUADRO 4A'!E64/E$85</f>
        <v>0</v>
      </c>
      <c r="F64" s="48">
        <f>'[2]CUADRO 4A'!F64/F$85</f>
        <v>0</v>
      </c>
      <c r="G64" s="48">
        <f>'[2]CUADRO 4A'!G64/G$85</f>
        <v>0</v>
      </c>
      <c r="H64" s="48">
        <f>'[2]CUADRO 4A'!H64/H$85</f>
        <v>0</v>
      </c>
      <c r="I64" s="48">
        <f>'[2]CUADRO 4A'!I64/I$85</f>
        <v>0</v>
      </c>
      <c r="J64" s="48">
        <f>'[2]CUADRO 4A'!J64/J$85</f>
        <v>0</v>
      </c>
      <c r="K64" s="48">
        <f>'[2]CUADRO 4A'!K64/K$85</f>
        <v>0</v>
      </c>
      <c r="L64" s="48">
        <f>'[2]CUADRO 4A'!L64/L$85</f>
        <v>0</v>
      </c>
      <c r="M64" s="48">
        <f>'[2]CUADRO 4A'!M64/M$85</f>
        <v>0</v>
      </c>
      <c r="N64" s="48">
        <f>'[2]CUADRO 4A'!N64/N$85</f>
        <v>0</v>
      </c>
      <c r="O64" s="48">
        <f>'[2]CUADRO 4A'!O64/O$85</f>
        <v>0</v>
      </c>
      <c r="P64" s="48">
        <f>'[2]CUADRO 4A'!P64/P$85</f>
        <v>10995743.062289558</v>
      </c>
      <c r="Q64" s="48">
        <f>'[2]CUADRO 4A'!Q64/Q$85</f>
        <v>20858463.602442682</v>
      </c>
      <c r="R64" s="48">
        <f>'[2]CUADRO 4A'!R64/R$85</f>
        <v>20116399.565228198</v>
      </c>
      <c r="S64" s="48">
        <f>'[2]CUADRO 4A'!S64/S$85</f>
        <v>14645293.862313226</v>
      </c>
      <c r="T64" s="48">
        <f>'[2]CUADRO 4A'!T64/T$85</f>
        <v>5359298.7711302051</v>
      </c>
      <c r="U64" s="48">
        <f>'[2]CUADRO 4A'!U64/U$85</f>
        <v>1222826.7889963205</v>
      </c>
      <c r="V64" s="48">
        <f>'[2]CUADRO 4A'!V64/V$85</f>
        <v>0</v>
      </c>
      <c r="W64" s="48">
        <f>'[2]CUADRO 4A'!W64/W$85</f>
        <v>0</v>
      </c>
      <c r="X64" s="48">
        <f>'[2]CUADRO 4A'!X64/X$85</f>
        <v>0</v>
      </c>
      <c r="Y64" s="48">
        <f>'[2]CUADRO 4A'!Y64/Y$85</f>
        <v>0</v>
      </c>
      <c r="Z64" s="48">
        <f>'[2]CUADRO 4A'!Z64/Z$85</f>
        <v>0</v>
      </c>
      <c r="AA64" s="48">
        <f>'[2]CUADRO 4A'!AA64/AA$85</f>
        <v>0</v>
      </c>
      <c r="AB64" s="48">
        <f>'[2]CUADRO 4A'!AB64/AB$85</f>
        <v>0</v>
      </c>
      <c r="AC64" s="48">
        <f>'[2]CUADRO 4A'!AC64/AC$85</f>
        <v>0</v>
      </c>
    </row>
    <row r="65" spans="2:29" ht="11.25" customHeight="1" x14ac:dyDescent="0.2">
      <c r="B65" s="106" t="s">
        <v>310</v>
      </c>
      <c r="C65" s="48">
        <f>'[2]CUADRO 4A'!C65/C$85</f>
        <v>0</v>
      </c>
      <c r="D65" s="48">
        <f>'[2]CUADRO 4A'!D65/D$85</f>
        <v>0</v>
      </c>
      <c r="E65" s="48">
        <f>'[2]CUADRO 4A'!E65/E$85</f>
        <v>0</v>
      </c>
      <c r="F65" s="48">
        <f>'[2]CUADRO 4A'!F65/F$85</f>
        <v>0</v>
      </c>
      <c r="G65" s="48">
        <f>'[2]CUADRO 4A'!G65/G$85</f>
        <v>0</v>
      </c>
      <c r="H65" s="48">
        <f>'[2]CUADRO 4A'!H65/H$85</f>
        <v>0</v>
      </c>
      <c r="I65" s="48">
        <f>'[2]CUADRO 4A'!I65/I$85</f>
        <v>0</v>
      </c>
      <c r="J65" s="48">
        <f>'[2]CUADRO 4A'!J65/J$85</f>
        <v>0</v>
      </c>
      <c r="K65" s="48">
        <f>'[2]CUADRO 4A'!K65/K$85</f>
        <v>0</v>
      </c>
      <c r="L65" s="48">
        <f>'[2]CUADRO 4A'!L65/L$85</f>
        <v>0</v>
      </c>
      <c r="M65" s="48">
        <f>'[2]CUADRO 4A'!M65/M$85</f>
        <v>0</v>
      </c>
      <c r="N65" s="48">
        <f>'[2]CUADRO 4A'!N65/N$85</f>
        <v>0</v>
      </c>
      <c r="O65" s="48">
        <f>'[2]CUADRO 4A'!O65/O$85</f>
        <v>0</v>
      </c>
      <c r="P65" s="48">
        <f>'[2]CUADRO 4A'!P65/P$85</f>
        <v>24352.895379756115</v>
      </c>
      <c r="Q65" s="48">
        <f>'[2]CUADRO 4A'!Q65/Q$85</f>
        <v>19577.54146549305</v>
      </c>
      <c r="R65" s="48">
        <f>'[2]CUADRO 4A'!R65/R$85</f>
        <v>43057.067582121708</v>
      </c>
      <c r="S65" s="48">
        <f>'[2]CUADRO 4A'!S65/S$85</f>
        <v>52400.0130540229</v>
      </c>
      <c r="T65" s="48">
        <f>'[2]CUADRO 4A'!T65/T$85</f>
        <v>60415.103960845205</v>
      </c>
      <c r="U65" s="48">
        <f>'[2]CUADRO 4A'!U65/U$85</f>
        <v>60995.451505565186</v>
      </c>
      <c r="V65" s="48">
        <f>'[2]CUADRO 4A'!V65/V$85</f>
        <v>62213.787211211711</v>
      </c>
      <c r="W65" s="48">
        <f>'[2]CUADRO 4A'!W65/W$85</f>
        <v>78218.790633129567</v>
      </c>
      <c r="X65" s="48">
        <f>'[2]CUADRO 4A'!X65/X$85</f>
        <v>90325.236646198959</v>
      </c>
      <c r="Y65" s="48">
        <f>'[2]CUADRO 4A'!Y65/Y$85</f>
        <v>95267.276501279324</v>
      </c>
      <c r="Z65" s="48">
        <f>'[2]CUADRO 4A'!Z65/Z$85</f>
        <v>99604.970325947259</v>
      </c>
      <c r="AA65" s="48">
        <f>'[2]CUADRO 4A'!AA65/AA$85</f>
        <v>69149.651681402334</v>
      </c>
      <c r="AB65" s="48">
        <f>'[2]CUADRO 4A'!AB65/AB$85</f>
        <v>73678.429966463795</v>
      </c>
      <c r="AC65" s="48">
        <f>'[2]CUADRO 4A'!AC65/AC$85</f>
        <v>85605.584212999995</v>
      </c>
    </row>
    <row r="66" spans="2:29" ht="11.25" customHeight="1" x14ac:dyDescent="0.2">
      <c r="B66" s="106" t="s">
        <v>311</v>
      </c>
      <c r="C66" s="48">
        <f>'[2]CUADRO 4A'!C66/C$85</f>
        <v>0</v>
      </c>
      <c r="D66" s="48">
        <f>'[2]CUADRO 4A'!D66/D$85</f>
        <v>0</v>
      </c>
      <c r="E66" s="48">
        <f>'[2]CUADRO 4A'!E66/E$85</f>
        <v>0</v>
      </c>
      <c r="F66" s="48">
        <f>'[2]CUADRO 4A'!F66/F$85</f>
        <v>0</v>
      </c>
      <c r="G66" s="48">
        <f>'[2]CUADRO 4A'!G66/G$85</f>
        <v>0</v>
      </c>
      <c r="H66" s="48">
        <f>'[2]CUADRO 4A'!H66/H$85</f>
        <v>0</v>
      </c>
      <c r="I66" s="48">
        <f>'[2]CUADRO 4A'!I66/I$85</f>
        <v>0</v>
      </c>
      <c r="J66" s="48">
        <f>'[2]CUADRO 4A'!J66/J$85</f>
        <v>0</v>
      </c>
      <c r="K66" s="48">
        <f>'[2]CUADRO 4A'!K66/K$85</f>
        <v>0</v>
      </c>
      <c r="L66" s="48">
        <f>'[2]CUADRO 4A'!L66/L$85</f>
        <v>0</v>
      </c>
      <c r="M66" s="48">
        <f>'[2]CUADRO 4A'!M66/M$85</f>
        <v>0</v>
      </c>
      <c r="N66" s="48">
        <f>'[2]CUADRO 4A'!N66/N$85</f>
        <v>0</v>
      </c>
      <c r="O66" s="48">
        <f>'[2]CUADRO 4A'!O66/O$85</f>
        <v>0</v>
      </c>
      <c r="P66" s="48">
        <f>'[2]CUADRO 4A'!P66/P$85</f>
        <v>0</v>
      </c>
      <c r="Q66" s="48">
        <f>'[2]CUADRO 4A'!Q66/Q$85</f>
        <v>4166.1008238569211</v>
      </c>
      <c r="R66" s="48">
        <f>'[2]CUADRO 4A'!R66/R$85</f>
        <v>3150.0443747535769</v>
      </c>
      <c r="S66" s="48">
        <f>'[2]CUADRO 4A'!S66/S$85</f>
        <v>3049.2871004969943</v>
      </c>
      <c r="T66" s="48">
        <f>'[2]CUADRO 4A'!T66/T$85</f>
        <v>2762.8746789048769</v>
      </c>
      <c r="U66" s="48">
        <f>'[2]CUADRO 4A'!U66/U$85</f>
        <v>1298.873550156902</v>
      </c>
      <c r="V66" s="48">
        <f>'[2]CUADRO 4A'!V66/V$85</f>
        <v>2566.318722462483</v>
      </c>
      <c r="W66" s="48">
        <f>'[2]CUADRO 4A'!W66/W$85</f>
        <v>2165.255164496979</v>
      </c>
      <c r="X66" s="48">
        <f>'[2]CUADRO 4A'!X66/X$85</f>
        <v>3698.4921704650069</v>
      </c>
      <c r="Y66" s="48">
        <f>'[2]CUADRO 4A'!Y66/Y$85</f>
        <v>3436.721721181179</v>
      </c>
      <c r="Z66" s="48">
        <f>'[2]CUADRO 4A'!Z66/Z$85</f>
        <v>3260.8243179429232</v>
      </c>
      <c r="AA66" s="48">
        <f>'[2]CUADRO 4A'!AA66/AA$85</f>
        <v>3062.6442022696192</v>
      </c>
      <c r="AB66" s="48">
        <f>'[2]CUADRO 4A'!AB66/AB$85</f>
        <v>2510.8404065216541</v>
      </c>
      <c r="AC66" s="48">
        <f>'[2]CUADRO 4A'!AC66/AC$85</f>
        <v>2881</v>
      </c>
    </row>
    <row r="67" spans="2:29" ht="11.25" customHeight="1" x14ac:dyDescent="0.2">
      <c r="B67" s="106" t="s">
        <v>206</v>
      </c>
      <c r="C67" s="48">
        <f>'[2]CUADRO 4A'!C67/C$85</f>
        <v>0</v>
      </c>
      <c r="D67" s="48">
        <f>'[2]CUADRO 4A'!D67/D$85</f>
        <v>0</v>
      </c>
      <c r="E67" s="48">
        <f>'[2]CUADRO 4A'!E67/E$85</f>
        <v>0</v>
      </c>
      <c r="F67" s="48">
        <f>'[2]CUADRO 4A'!F67/F$85</f>
        <v>0</v>
      </c>
      <c r="G67" s="48">
        <f>'[2]CUADRO 4A'!G67/G$85</f>
        <v>0</v>
      </c>
      <c r="H67" s="48">
        <f>'[2]CUADRO 4A'!H67/H$85</f>
        <v>0</v>
      </c>
      <c r="I67" s="48">
        <f>'[2]CUADRO 4A'!I67/I$85</f>
        <v>0</v>
      </c>
      <c r="J67" s="48">
        <f>'[2]CUADRO 4A'!J67/J$85</f>
        <v>0</v>
      </c>
      <c r="K67" s="48">
        <f>'[2]CUADRO 4A'!K67/K$85</f>
        <v>0</v>
      </c>
      <c r="L67" s="48">
        <f>'[2]CUADRO 4A'!L67/L$85</f>
        <v>0</v>
      </c>
      <c r="M67" s="48">
        <f>'[2]CUADRO 4A'!M67/M$85</f>
        <v>0</v>
      </c>
      <c r="N67" s="48">
        <f>'[2]CUADRO 4A'!N67/N$85</f>
        <v>0</v>
      </c>
      <c r="O67" s="48">
        <f>'[2]CUADRO 4A'!O67/O$85</f>
        <v>0</v>
      </c>
      <c r="P67" s="48">
        <f>'[2]CUADRO 4A'!P67/P$85</f>
        <v>0</v>
      </c>
      <c r="Q67" s="48">
        <f>'[2]CUADRO 4A'!Q67/Q$85</f>
        <v>25450.803905140969</v>
      </c>
      <c r="R67" s="48">
        <f>'[2]CUADRO 4A'!R67/R$85</f>
        <v>91680.909738189803</v>
      </c>
      <c r="S67" s="48">
        <f>'[2]CUADRO 4A'!S67/S$85</f>
        <v>25852.716107733519</v>
      </c>
      <c r="T67" s="48">
        <f>'[2]CUADRO 4A'!T67/T$85</f>
        <v>41774.951848677105</v>
      </c>
      <c r="U67" s="48">
        <f>'[2]CUADRO 4A'!U67/U$85</f>
        <v>0</v>
      </c>
      <c r="V67" s="48">
        <f>'[2]CUADRO 4A'!V67/V$85</f>
        <v>0</v>
      </c>
      <c r="W67" s="48">
        <f>'[2]CUADRO 4A'!W67/W$85</f>
        <v>0</v>
      </c>
      <c r="X67" s="48">
        <f>'[2]CUADRO 4A'!X67/X$85</f>
        <v>0</v>
      </c>
      <c r="Y67" s="48">
        <f>'[2]CUADRO 4A'!Y67/Y$85</f>
        <v>0</v>
      </c>
      <c r="Z67" s="48">
        <f>'[2]CUADRO 4A'!Z67/Z$85</f>
        <v>0</v>
      </c>
      <c r="AA67" s="48">
        <f>'[2]CUADRO 4A'!AA67/AA$85</f>
        <v>0</v>
      </c>
      <c r="AB67" s="48">
        <f>'[2]CUADRO 4A'!AB67/AB$85</f>
        <v>0</v>
      </c>
      <c r="AC67" s="48">
        <f>'[2]CUADRO 4A'!AC67/AC$85</f>
        <v>0</v>
      </c>
    </row>
    <row r="68" spans="2:29" ht="11.25" customHeight="1" x14ac:dyDescent="0.2">
      <c r="B68" s="106" t="s">
        <v>207</v>
      </c>
      <c r="C68" s="48">
        <f>'[2]CUADRO 4A'!C68/C$85</f>
        <v>0</v>
      </c>
      <c r="D68" s="48">
        <f>'[2]CUADRO 4A'!D68/D$85</f>
        <v>0</v>
      </c>
      <c r="E68" s="48">
        <f>'[2]CUADRO 4A'!E68/E$85</f>
        <v>0</v>
      </c>
      <c r="F68" s="48">
        <f>'[2]CUADRO 4A'!F68/F$85</f>
        <v>0</v>
      </c>
      <c r="G68" s="48">
        <f>'[2]CUADRO 4A'!G68/G$85</f>
        <v>0</v>
      </c>
      <c r="H68" s="48">
        <f>'[2]CUADRO 4A'!H68/H$85</f>
        <v>0</v>
      </c>
      <c r="I68" s="48">
        <f>'[2]CUADRO 4A'!I68/I$85</f>
        <v>0</v>
      </c>
      <c r="J68" s="48">
        <f>'[2]CUADRO 4A'!J68/J$85</f>
        <v>0</v>
      </c>
      <c r="K68" s="48">
        <f>'[2]CUADRO 4A'!K68/K$85</f>
        <v>0</v>
      </c>
      <c r="L68" s="48">
        <f>'[2]CUADRO 4A'!L68/L$85</f>
        <v>0</v>
      </c>
      <c r="M68" s="48">
        <f>'[2]CUADRO 4A'!M68/M$85</f>
        <v>0</v>
      </c>
      <c r="N68" s="48">
        <f>'[2]CUADRO 4A'!N68/N$85</f>
        <v>0</v>
      </c>
      <c r="O68" s="48">
        <f>'[2]CUADRO 4A'!O68/O$85</f>
        <v>0</v>
      </c>
      <c r="P68" s="48">
        <f>'[2]CUADRO 4A'!P68/P$85</f>
        <v>0</v>
      </c>
      <c r="Q68" s="48">
        <f>'[2]CUADRO 4A'!Q68/Q$85</f>
        <v>22427.712847057424</v>
      </c>
      <c r="R68" s="48">
        <f>'[2]CUADRO 4A'!R68/R$85</f>
        <v>15855.296530122545</v>
      </c>
      <c r="S68" s="48">
        <f>'[2]CUADRO 4A'!S68/S$85</f>
        <v>19609.640620888382</v>
      </c>
      <c r="T68" s="48">
        <f>'[2]CUADRO 4A'!T68/T$85</f>
        <v>18373.633008754852</v>
      </c>
      <c r="U68" s="48">
        <f>'[2]CUADRO 4A'!U68/U$85</f>
        <v>8192.2181917342987</v>
      </c>
      <c r="V68" s="48">
        <f>'[2]CUADRO 4A'!V68/V$85</f>
        <v>0</v>
      </c>
      <c r="W68" s="48">
        <f>'[2]CUADRO 4A'!W68/W$85</f>
        <v>0</v>
      </c>
      <c r="X68" s="48">
        <f>'[2]CUADRO 4A'!X68/X$85</f>
        <v>0</v>
      </c>
      <c r="Y68" s="48">
        <f>'[2]CUADRO 4A'!Y68/Y$85</f>
        <v>0</v>
      </c>
      <c r="Z68" s="48">
        <f>'[2]CUADRO 4A'!Z68/Z$85</f>
        <v>0</v>
      </c>
      <c r="AA68" s="48">
        <f>'[2]CUADRO 4A'!AA68/AA$85</f>
        <v>0</v>
      </c>
      <c r="AB68" s="48">
        <f>'[2]CUADRO 4A'!AB68/AB$85</f>
        <v>0</v>
      </c>
      <c r="AC68" s="48">
        <f>'[2]CUADRO 4A'!AC68/AC$85</f>
        <v>0</v>
      </c>
    </row>
    <row r="69" spans="2:29" ht="11.25" customHeight="1" x14ac:dyDescent="0.2">
      <c r="B69" s="106" t="s">
        <v>312</v>
      </c>
      <c r="C69" s="48">
        <f>'[2]CUADRO 4A'!C69/C$85</f>
        <v>0</v>
      </c>
      <c r="D69" s="48">
        <f>'[2]CUADRO 4A'!D69/D$85</f>
        <v>0</v>
      </c>
      <c r="E69" s="48">
        <f>'[2]CUADRO 4A'!E69/E$85</f>
        <v>0</v>
      </c>
      <c r="F69" s="48">
        <f>'[2]CUADRO 4A'!F69/F$85</f>
        <v>0</v>
      </c>
      <c r="G69" s="48">
        <f>'[2]CUADRO 4A'!G69/G$85</f>
        <v>0</v>
      </c>
      <c r="H69" s="48">
        <f>'[2]CUADRO 4A'!H69/H$85</f>
        <v>0</v>
      </c>
      <c r="I69" s="48">
        <f>'[2]CUADRO 4A'!I69/I$85</f>
        <v>0</v>
      </c>
      <c r="J69" s="48">
        <f>'[2]CUADRO 4A'!J69/J$85</f>
        <v>0</v>
      </c>
      <c r="K69" s="48">
        <f>'[2]CUADRO 4A'!K69/K$85</f>
        <v>0</v>
      </c>
      <c r="L69" s="48">
        <f>'[2]CUADRO 4A'!L69/L$85</f>
        <v>0</v>
      </c>
      <c r="M69" s="48">
        <f>'[2]CUADRO 4A'!M69/M$85</f>
        <v>0</v>
      </c>
      <c r="N69" s="48">
        <f>'[2]CUADRO 4A'!N69/N$85</f>
        <v>0</v>
      </c>
      <c r="O69" s="48">
        <f>'[2]CUADRO 4A'!O69/O$85</f>
        <v>0</v>
      </c>
      <c r="P69" s="48">
        <f>'[2]CUADRO 4A'!P69/P$85</f>
        <v>0</v>
      </c>
      <c r="Q69" s="48">
        <f>'[2]CUADRO 4A'!Q69/Q$85</f>
        <v>1364719.2535756417</v>
      </c>
      <c r="R69" s="48">
        <f>'[2]CUADRO 4A'!R69/R$85</f>
        <v>565028.92701589246</v>
      </c>
      <c r="S69" s="48">
        <f>'[2]CUADRO 4A'!S69/S$85</f>
        <v>1243230.4516972951</v>
      </c>
      <c r="T69" s="48">
        <f>'[2]CUADRO 4A'!T69/T$85</f>
        <v>1303942.5043697997</v>
      </c>
      <c r="U69" s="48">
        <f>'[2]CUADRO 4A'!U69/U$85</f>
        <v>1290079.4642190328</v>
      </c>
      <c r="V69" s="48">
        <f>'[2]CUADRO 4A'!V69/V$85</f>
        <v>1280492.9887408412</v>
      </c>
      <c r="W69" s="48">
        <f>'[2]CUADRO 4A'!W69/W$85</f>
        <v>1306712.8039884425</v>
      </c>
      <c r="X69" s="48">
        <f>'[2]CUADRO 4A'!X69/X$85</f>
        <v>1291143.1746873464</v>
      </c>
      <c r="Y69" s="48">
        <f>'[2]CUADRO 4A'!Y69/Y$85</f>
        <v>1145660.3219814247</v>
      </c>
      <c r="Z69" s="48">
        <f>'[2]CUADRO 4A'!Z69/Z$85</f>
        <v>1175461.3967743751</v>
      </c>
      <c r="AA69" s="48">
        <f>'[2]CUADRO 4A'!AA69/AA$85</f>
        <v>1241164.6117624009</v>
      </c>
      <c r="AB69" s="48">
        <f>'[2]CUADRO 4A'!AB69/AB$85</f>
        <v>1325265.5373477044</v>
      </c>
      <c r="AC69" s="48">
        <f>'[2]CUADRO 4A'!AC69/AC$85</f>
        <v>98519.37</v>
      </c>
    </row>
    <row r="70" spans="2:29" ht="11.25" customHeight="1" x14ac:dyDescent="0.2">
      <c r="B70" s="106" t="s">
        <v>313</v>
      </c>
      <c r="C70" s="48">
        <f>'[2]CUADRO 4A'!C70/C$85</f>
        <v>0</v>
      </c>
      <c r="D70" s="48">
        <f>'[2]CUADRO 4A'!D70/D$85</f>
        <v>0</v>
      </c>
      <c r="E70" s="48">
        <f>'[2]CUADRO 4A'!E70/E$85</f>
        <v>0</v>
      </c>
      <c r="F70" s="48">
        <f>'[2]CUADRO 4A'!F70/F$85</f>
        <v>0</v>
      </c>
      <c r="G70" s="48">
        <f>'[2]CUADRO 4A'!G70/G$85</f>
        <v>0</v>
      </c>
      <c r="H70" s="48">
        <f>'[2]CUADRO 4A'!H70/H$85</f>
        <v>0</v>
      </c>
      <c r="I70" s="48">
        <f>'[2]CUADRO 4A'!I70/I$85</f>
        <v>0</v>
      </c>
      <c r="J70" s="48">
        <f>'[2]CUADRO 4A'!J70/J$85</f>
        <v>0</v>
      </c>
      <c r="K70" s="48">
        <f>'[2]CUADRO 4A'!K70/K$85</f>
        <v>0</v>
      </c>
      <c r="L70" s="48">
        <f>'[2]CUADRO 4A'!L70/L$85</f>
        <v>0</v>
      </c>
      <c r="M70" s="48">
        <f>'[2]CUADRO 4A'!M70/M$85</f>
        <v>0</v>
      </c>
      <c r="N70" s="48">
        <f>'[2]CUADRO 4A'!N70/N$85</f>
        <v>0</v>
      </c>
      <c r="O70" s="48">
        <f>'[2]CUADRO 4A'!O70/O$85</f>
        <v>0</v>
      </c>
      <c r="P70" s="48">
        <f>'[2]CUADRO 4A'!P70/P$85</f>
        <v>0</v>
      </c>
      <c r="Q70" s="48">
        <f>'[2]CUADRO 4A'!Q70/Q$85</f>
        <v>0</v>
      </c>
      <c r="R70" s="48">
        <f>'[2]CUADRO 4A'!R70/R$85</f>
        <v>91680.909738189803</v>
      </c>
      <c r="S70" s="48">
        <f>'[2]CUADRO 4A'!S70/S$85</f>
        <v>86695.895733512807</v>
      </c>
      <c r="T70" s="48">
        <f>'[2]CUADRO 4A'!T70/T$85</f>
        <v>120023.31680332069</v>
      </c>
      <c r="U70" s="48">
        <f>'[2]CUADRO 4A'!U70/U$85</f>
        <v>119813.93323079756</v>
      </c>
      <c r="V70" s="48">
        <f>'[2]CUADRO 4A'!V70/V$85</f>
        <v>139981.02122522634</v>
      </c>
      <c r="W70" s="48">
        <f>'[2]CUADRO 4A'!W70/W$85</f>
        <v>142446.97957571503</v>
      </c>
      <c r="X70" s="48">
        <f>'[2]CUADRO 4A'!X70/X$85</f>
        <v>144925.24178938114</v>
      </c>
      <c r="Y70" s="48">
        <f>'[2]CUADRO 4A'!Y70/Y$85</f>
        <v>128116.37357618561</v>
      </c>
      <c r="Z70" s="48">
        <f>'[2]CUADRO 4A'!Z70/Z$85</f>
        <v>293091.99665122986</v>
      </c>
      <c r="AA70" s="48">
        <f>'[2]CUADRO 4A'!AA70/AA$85</f>
        <v>122586.00620393644</v>
      </c>
      <c r="AB70" s="48">
        <f>'[2]CUADRO 4A'!AB70/AB$85</f>
        <v>265082.640856724</v>
      </c>
      <c r="AC70" s="48">
        <f>'[2]CUADRO 4A'!AC70/AC$85</f>
        <v>177000</v>
      </c>
    </row>
    <row r="71" spans="2:29" ht="11.25" customHeight="1" x14ac:dyDescent="0.2">
      <c r="B71" s="106" t="s">
        <v>314</v>
      </c>
      <c r="C71" s="48">
        <f>'[2]CUADRO 4A'!C71/C$85</f>
        <v>0</v>
      </c>
      <c r="D71" s="48">
        <f>'[2]CUADRO 4A'!D71/D$85</f>
        <v>0</v>
      </c>
      <c r="E71" s="48">
        <f>'[2]CUADRO 4A'!E71/E$85</f>
        <v>0</v>
      </c>
      <c r="F71" s="48">
        <f>'[2]CUADRO 4A'!F71/F$85</f>
        <v>0</v>
      </c>
      <c r="G71" s="48">
        <f>'[2]CUADRO 4A'!G71/G$85</f>
        <v>0</v>
      </c>
      <c r="H71" s="48">
        <f>'[2]CUADRO 4A'!H71/H$85</f>
        <v>0</v>
      </c>
      <c r="I71" s="48">
        <f>'[2]CUADRO 4A'!I71/I$85</f>
        <v>0</v>
      </c>
      <c r="J71" s="48">
        <f>'[2]CUADRO 4A'!J71/J$85</f>
        <v>0</v>
      </c>
      <c r="K71" s="48">
        <f>'[2]CUADRO 4A'!K71/K$85</f>
        <v>0</v>
      </c>
      <c r="L71" s="48">
        <f>'[2]CUADRO 4A'!L71/L$85</f>
        <v>0</v>
      </c>
      <c r="M71" s="48">
        <f>'[2]CUADRO 4A'!M71/M$85</f>
        <v>0</v>
      </c>
      <c r="N71" s="48">
        <f>'[2]CUADRO 4A'!N71/N$85</f>
        <v>0</v>
      </c>
      <c r="O71" s="48">
        <f>'[2]CUADRO 4A'!O71/O$85</f>
        <v>0</v>
      </c>
      <c r="P71" s="48">
        <f>'[2]CUADRO 4A'!P71/P$85</f>
        <v>0</v>
      </c>
      <c r="Q71" s="48">
        <f>'[2]CUADRO 4A'!Q71/Q$85</f>
        <v>0</v>
      </c>
      <c r="R71" s="48">
        <f>'[2]CUADRO 4A'!R71/R$85</f>
        <v>0</v>
      </c>
      <c r="S71" s="48">
        <f>'[2]CUADRO 4A'!S71/S$85</f>
        <v>0</v>
      </c>
      <c r="T71" s="48">
        <f>'[2]CUADRO 4A'!T71/T$85</f>
        <v>48141.250585042173</v>
      </c>
      <c r="U71" s="48">
        <f>'[2]CUADRO 4A'!U71/U$85</f>
        <v>42944.310898283104</v>
      </c>
      <c r="V71" s="48">
        <f>'[2]CUADRO 4A'!V71/V$85</f>
        <v>80877.923374575228</v>
      </c>
      <c r="W71" s="48">
        <f>'[2]CUADRO 4A'!W71/W$85</f>
        <v>48789.557188133891</v>
      </c>
      <c r="X71" s="48">
        <f>'[2]CUADRO 4A'!X71/X$85</f>
        <v>36486.378872894595</v>
      </c>
      <c r="Y71" s="48">
        <f>'[2]CUADRO 4A'!Y71/Y$85</f>
        <v>44828.958007418347</v>
      </c>
      <c r="Z71" s="48">
        <f>'[2]CUADRO 4A'!Z71/Z$85</f>
        <v>52889.036979707736</v>
      </c>
      <c r="AA71" s="48">
        <f>'[2]CUADRO 4A'!AA71/AA$85</f>
        <v>55623.957524155267</v>
      </c>
      <c r="AB71" s="48">
        <f>'[2]CUADRO 4A'!AB71/AB$85</f>
        <v>41845.46335823444</v>
      </c>
      <c r="AC71" s="48">
        <f>'[2]CUADRO 4A'!AC71/AC$85</f>
        <v>163821.696069</v>
      </c>
    </row>
    <row r="72" spans="2:29" ht="11.25" customHeight="1" x14ac:dyDescent="0.2">
      <c r="B72" s="106" t="s">
        <v>211</v>
      </c>
      <c r="C72" s="48">
        <f>'[2]CUADRO 4A'!C72/C$85</f>
        <v>0</v>
      </c>
      <c r="D72" s="48">
        <f>'[2]CUADRO 4A'!D72/D$85</f>
        <v>0</v>
      </c>
      <c r="E72" s="48">
        <f>'[2]CUADRO 4A'!E72/E$85</f>
        <v>0</v>
      </c>
      <c r="F72" s="48">
        <f>'[2]CUADRO 4A'!F72/F$85</f>
        <v>0</v>
      </c>
      <c r="G72" s="48">
        <f>'[2]CUADRO 4A'!G72/G$85</f>
        <v>0</v>
      </c>
      <c r="H72" s="48">
        <f>'[2]CUADRO 4A'!H72/H$85</f>
        <v>0</v>
      </c>
      <c r="I72" s="48">
        <f>'[2]CUADRO 4A'!I72/I$85</f>
        <v>0</v>
      </c>
      <c r="J72" s="48">
        <f>'[2]CUADRO 4A'!J72/J$85</f>
        <v>0</v>
      </c>
      <c r="K72" s="48">
        <f>'[2]CUADRO 4A'!K72/K$85</f>
        <v>0</v>
      </c>
      <c r="L72" s="48">
        <f>'[2]CUADRO 4A'!L72/L$85</f>
        <v>0</v>
      </c>
      <c r="M72" s="48">
        <f>'[2]CUADRO 4A'!M72/M$85</f>
        <v>0</v>
      </c>
      <c r="N72" s="48">
        <f>'[2]CUADRO 4A'!N72/N$85</f>
        <v>0</v>
      </c>
      <c r="O72" s="48">
        <f>'[2]CUADRO 4A'!O72/O$85</f>
        <v>0</v>
      </c>
      <c r="P72" s="48">
        <f>'[2]CUADRO 4A'!P72/P$85</f>
        <v>0</v>
      </c>
      <c r="Q72" s="48">
        <f>'[2]CUADRO 4A'!Q72/Q$85</f>
        <v>0</v>
      </c>
      <c r="R72" s="48">
        <f>'[2]CUADRO 4A'!R72/R$85</f>
        <v>0</v>
      </c>
      <c r="S72" s="48">
        <f>'[2]CUADRO 4A'!S72/S$85</f>
        <v>0</v>
      </c>
      <c r="T72" s="48">
        <f>'[2]CUADRO 4A'!T72/T$85</f>
        <v>47211.647833712195</v>
      </c>
      <c r="U72" s="48">
        <f>'[2]CUADRO 4A'!U72/U$85</f>
        <v>0</v>
      </c>
      <c r="V72" s="48">
        <f>'[2]CUADRO 4A'!V72/V$85</f>
        <v>63769.131891492005</v>
      </c>
      <c r="W72" s="48">
        <f>'[2]CUADRO 4A'!W72/W$85</f>
        <v>0</v>
      </c>
      <c r="X72" s="48">
        <f>'[2]CUADRO 4A'!X72/X$85</f>
        <v>0</v>
      </c>
      <c r="Y72" s="48">
        <f>'[2]CUADRO 4A'!Y72/Y$85</f>
        <v>0</v>
      </c>
      <c r="Z72" s="48">
        <f>'[2]CUADRO 4A'!Z72/Z$85</f>
        <v>0</v>
      </c>
      <c r="AA72" s="48">
        <f>'[2]CUADRO 4A'!AA72/AA$85</f>
        <v>0</v>
      </c>
      <c r="AB72" s="48">
        <f>'[2]CUADRO 4A'!AB72/AB$85</f>
        <v>0</v>
      </c>
      <c r="AC72" s="48">
        <f>'[2]CUADRO 4A'!AC72/AC$85</f>
        <v>0</v>
      </c>
    </row>
    <row r="73" spans="2:29" ht="11.25" customHeight="1" x14ac:dyDescent="0.2">
      <c r="B73" s="106" t="s">
        <v>212</v>
      </c>
      <c r="C73" s="48">
        <f>'[2]CUADRO 4A'!C73/C$85</f>
        <v>0</v>
      </c>
      <c r="D73" s="48">
        <f>'[2]CUADRO 4A'!D73/D$85</f>
        <v>0</v>
      </c>
      <c r="E73" s="48">
        <f>'[2]CUADRO 4A'!E73/E$85</f>
        <v>0</v>
      </c>
      <c r="F73" s="48">
        <f>'[2]CUADRO 4A'!F73/F$85</f>
        <v>0</v>
      </c>
      <c r="G73" s="48">
        <f>'[2]CUADRO 4A'!G73/G$85</f>
        <v>0</v>
      </c>
      <c r="H73" s="48">
        <f>'[2]CUADRO 4A'!H73/H$85</f>
        <v>0</v>
      </c>
      <c r="I73" s="48">
        <f>'[2]CUADRO 4A'!I73/I$85</f>
        <v>0</v>
      </c>
      <c r="J73" s="48">
        <f>'[2]CUADRO 4A'!J73/J$85</f>
        <v>0</v>
      </c>
      <c r="K73" s="48">
        <f>'[2]CUADRO 4A'!K73/K$85</f>
        <v>0</v>
      </c>
      <c r="L73" s="48">
        <f>'[2]CUADRO 4A'!L73/L$85</f>
        <v>0</v>
      </c>
      <c r="M73" s="48">
        <f>'[2]CUADRO 4A'!M73/M$85</f>
        <v>0</v>
      </c>
      <c r="N73" s="48">
        <f>'[2]CUADRO 4A'!N73/N$85</f>
        <v>0</v>
      </c>
      <c r="O73" s="48">
        <f>'[2]CUADRO 4A'!O73/O$85</f>
        <v>0</v>
      </c>
      <c r="P73" s="48">
        <f>'[2]CUADRO 4A'!P73/P$85</f>
        <v>0</v>
      </c>
      <c r="Q73" s="48">
        <f>'[2]CUADRO 4A'!Q73/Q$85</f>
        <v>0</v>
      </c>
      <c r="R73" s="48">
        <f>'[2]CUADRO 4A'!R73/R$85</f>
        <v>0</v>
      </c>
      <c r="S73" s="48">
        <f>'[2]CUADRO 4A'!S73/S$85</f>
        <v>0</v>
      </c>
      <c r="T73" s="48">
        <f>'[2]CUADRO 4A'!T73/T$85</f>
        <v>0</v>
      </c>
      <c r="U73" s="48">
        <f>'[2]CUADRO 4A'!U73/U$85</f>
        <v>0</v>
      </c>
      <c r="V73" s="48">
        <f>'[2]CUADRO 4A'!V73/V$85</f>
        <v>0</v>
      </c>
      <c r="W73" s="48">
        <f>'[2]CUADRO 4A'!W73/W$85</f>
        <v>0</v>
      </c>
      <c r="X73" s="48">
        <f>'[2]CUADRO 4A'!X73/X$85</f>
        <v>17717.110808751844</v>
      </c>
      <c r="Y73" s="48">
        <f>'[2]CUADRO 4A'!Y73/Y$85</f>
        <v>0</v>
      </c>
      <c r="Z73" s="48">
        <f>'[2]CUADRO 4A'!Z73/Z$85</f>
        <v>0</v>
      </c>
      <c r="AA73" s="48">
        <f>'[2]CUADRO 4A'!AA73/AA$85</f>
        <v>0</v>
      </c>
      <c r="AB73" s="48">
        <f>'[2]CUADRO 4A'!AB73/AB$85</f>
        <v>0</v>
      </c>
      <c r="AC73" s="48">
        <f>'[2]CUADRO 4A'!AC73/AC$85</f>
        <v>0</v>
      </c>
    </row>
    <row r="74" spans="2:29" ht="11.25" customHeight="1" x14ac:dyDescent="0.2">
      <c r="B74" s="106" t="s">
        <v>315</v>
      </c>
      <c r="C74" s="48">
        <f>'[2]CUADRO 4A'!C74/C$85</f>
        <v>0</v>
      </c>
      <c r="D74" s="48">
        <f>'[2]CUADRO 4A'!D74/D$85</f>
        <v>0</v>
      </c>
      <c r="E74" s="48">
        <f>'[2]CUADRO 4A'!E74/E$85</f>
        <v>0</v>
      </c>
      <c r="F74" s="48">
        <f>'[2]CUADRO 4A'!F74/F$85</f>
        <v>0</v>
      </c>
      <c r="G74" s="48">
        <f>'[2]CUADRO 4A'!G74/G$85</f>
        <v>0</v>
      </c>
      <c r="H74" s="48">
        <f>'[2]CUADRO 4A'!H74/H$85</f>
        <v>0</v>
      </c>
      <c r="I74" s="48">
        <f>'[2]CUADRO 4A'!I74/I$85</f>
        <v>0</v>
      </c>
      <c r="J74" s="48">
        <f>'[2]CUADRO 4A'!J74/J$85</f>
        <v>0</v>
      </c>
      <c r="K74" s="48">
        <f>'[2]CUADRO 4A'!K74/K$85</f>
        <v>0</v>
      </c>
      <c r="L74" s="48">
        <f>'[2]CUADRO 4A'!L74/L$85</f>
        <v>0</v>
      </c>
      <c r="M74" s="48">
        <f>'[2]CUADRO 4A'!M74/M$85</f>
        <v>0</v>
      </c>
      <c r="N74" s="48">
        <f>'[2]CUADRO 4A'!N74/N$85</f>
        <v>0</v>
      </c>
      <c r="O74" s="48">
        <f>'[2]CUADRO 4A'!O74/O$85</f>
        <v>0</v>
      </c>
      <c r="P74" s="48">
        <f>'[2]CUADRO 4A'!P74/P$85</f>
        <v>0</v>
      </c>
      <c r="Q74" s="48">
        <f>'[2]CUADRO 4A'!Q74/Q$85</f>
        <v>0</v>
      </c>
      <c r="R74" s="48">
        <f>'[2]CUADRO 4A'!R74/R$85</f>
        <v>0</v>
      </c>
      <c r="S74" s="48">
        <f>'[2]CUADRO 4A'!S74/S$85</f>
        <v>0</v>
      </c>
      <c r="T74" s="48">
        <f>'[2]CUADRO 4A'!T74/T$85</f>
        <v>0</v>
      </c>
      <c r="U74" s="48">
        <f>'[2]CUADRO 4A'!U74/U$85</f>
        <v>0</v>
      </c>
      <c r="V74" s="48">
        <f>'[2]CUADRO 4A'!V74/V$85</f>
        <v>0</v>
      </c>
      <c r="W74" s="48">
        <f>'[2]CUADRO 4A'!W74/W$85</f>
        <v>0</v>
      </c>
      <c r="X74" s="48">
        <f>'[2]CUADRO 4A'!X74/X$85</f>
        <v>4275.2946327867439</v>
      </c>
      <c r="Y74" s="48">
        <f>'[2]CUADRO 4A'!Y74/Y$85</f>
        <v>3740.9981084246197</v>
      </c>
      <c r="Z74" s="48">
        <f>'[2]CUADRO 4A'!Z74/Z$85</f>
        <v>3657.7881182073488</v>
      </c>
      <c r="AA74" s="48">
        <f>'[2]CUADRO 4A'!AA74/AA$85</f>
        <v>3635.4768577202922</v>
      </c>
      <c r="AB74" s="48">
        <f>'[2]CUADRO 4A'!AB74/AB$85</f>
        <v>4241.3222537075844</v>
      </c>
      <c r="AC74" s="48">
        <f>'[2]CUADRO 4A'!AC74/AC$85</f>
        <v>4400</v>
      </c>
    </row>
    <row r="75" spans="2:29" ht="11.25" customHeight="1" x14ac:dyDescent="0.2">
      <c r="B75" s="106" t="s">
        <v>316</v>
      </c>
      <c r="C75" s="48">
        <f>'[2]CUADRO 4A'!C75/C$85</f>
        <v>0</v>
      </c>
      <c r="D75" s="48">
        <f>'[2]CUADRO 4A'!D75/D$85</f>
        <v>0</v>
      </c>
      <c r="E75" s="48">
        <f>'[2]CUADRO 4A'!E75/E$85</f>
        <v>0</v>
      </c>
      <c r="F75" s="48">
        <f>'[2]CUADRO 4A'!F75/F$85</f>
        <v>0</v>
      </c>
      <c r="G75" s="48">
        <f>'[2]CUADRO 4A'!G75/G$85</f>
        <v>0</v>
      </c>
      <c r="H75" s="48">
        <f>'[2]CUADRO 4A'!H75/H$85</f>
        <v>0</v>
      </c>
      <c r="I75" s="48">
        <f>'[2]CUADRO 4A'!I75/I$85</f>
        <v>0</v>
      </c>
      <c r="J75" s="48">
        <f>'[2]CUADRO 4A'!J75/J$85</f>
        <v>0</v>
      </c>
      <c r="K75" s="48">
        <f>'[2]CUADRO 4A'!K75/K$85</f>
        <v>0</v>
      </c>
      <c r="L75" s="48">
        <f>'[2]CUADRO 4A'!L75/L$85</f>
        <v>0</v>
      </c>
      <c r="M75" s="48">
        <f>'[2]CUADRO 4A'!M75/M$85</f>
        <v>0</v>
      </c>
      <c r="N75" s="48">
        <f>'[2]CUADRO 4A'!N75/N$85</f>
        <v>0</v>
      </c>
      <c r="O75" s="48">
        <f>'[2]CUADRO 4A'!O75/O$85</f>
        <v>0</v>
      </c>
      <c r="P75" s="48">
        <f>'[2]CUADRO 4A'!P75/P$85</f>
        <v>0</v>
      </c>
      <c r="Q75" s="48">
        <f>'[2]CUADRO 4A'!Q75/Q$85</f>
        <v>0</v>
      </c>
      <c r="R75" s="48">
        <f>'[2]CUADRO 4A'!R75/R$85</f>
        <v>0</v>
      </c>
      <c r="S75" s="48">
        <f>'[2]CUADRO 4A'!S75/S$85</f>
        <v>0</v>
      </c>
      <c r="T75" s="48">
        <f>'[2]CUADRO 4A'!T75/T$85</f>
        <v>0</v>
      </c>
      <c r="U75" s="48">
        <f>'[2]CUADRO 4A'!U75/U$85</f>
        <v>0</v>
      </c>
      <c r="V75" s="48">
        <f>'[2]CUADRO 4A'!V75/V$85</f>
        <v>0</v>
      </c>
      <c r="W75" s="48">
        <f>'[2]CUADRO 4A'!W75/W$85</f>
        <v>62035154.474090651</v>
      </c>
      <c r="X75" s="48">
        <f>'[2]CUADRO 4A'!X75/X$85</f>
        <v>36198684.030277789</v>
      </c>
      <c r="Y75" s="48">
        <f>'[2]CUADRO 4A'!Y75/Y$85</f>
        <v>2075965.7684834397</v>
      </c>
      <c r="Z75" s="48">
        <f>'[2]CUADRO 4A'!Z75/Z$85</f>
        <v>0</v>
      </c>
      <c r="AA75" s="48">
        <f>'[2]CUADRO 4A'!AA75/AA$85</f>
        <v>0</v>
      </c>
      <c r="AB75" s="48">
        <f>'[2]CUADRO 4A'!AB75/AB$85</f>
        <v>0</v>
      </c>
      <c r="AC75" s="48">
        <f>'[2]CUADRO 4A'!AC75/AC$85</f>
        <v>0</v>
      </c>
    </row>
    <row r="76" spans="2:29" ht="11.25" customHeight="1" x14ac:dyDescent="0.2">
      <c r="B76" s="106" t="s">
        <v>317</v>
      </c>
      <c r="C76" s="48">
        <f>'[2]CUADRO 4A'!C76/C$85</f>
        <v>0</v>
      </c>
      <c r="D76" s="48">
        <f>'[2]CUADRO 4A'!D76/D$85</f>
        <v>0</v>
      </c>
      <c r="E76" s="48">
        <f>'[2]CUADRO 4A'!E76/E$85</f>
        <v>0</v>
      </c>
      <c r="F76" s="48">
        <f>'[2]CUADRO 4A'!F76/F$85</f>
        <v>0</v>
      </c>
      <c r="G76" s="48">
        <f>'[2]CUADRO 4A'!G76/G$85</f>
        <v>0</v>
      </c>
      <c r="H76" s="48">
        <f>'[2]CUADRO 4A'!H76/H$85</f>
        <v>0</v>
      </c>
      <c r="I76" s="48">
        <f>'[2]CUADRO 4A'!I76/I$85</f>
        <v>0</v>
      </c>
      <c r="J76" s="48">
        <f>'[2]CUADRO 4A'!J76/J$85</f>
        <v>0</v>
      </c>
      <c r="K76" s="48">
        <f>'[2]CUADRO 4A'!K76/K$85</f>
        <v>0</v>
      </c>
      <c r="L76" s="48">
        <f>'[2]CUADRO 4A'!L76/L$85</f>
        <v>0</v>
      </c>
      <c r="M76" s="48">
        <f>'[2]CUADRO 4A'!M76/M$85</f>
        <v>0</v>
      </c>
      <c r="N76" s="48">
        <f>'[2]CUADRO 4A'!N76/N$85</f>
        <v>0</v>
      </c>
      <c r="O76" s="48">
        <f>'[2]CUADRO 4A'!O76/O$85</f>
        <v>0</v>
      </c>
      <c r="P76" s="48">
        <f>'[2]CUADRO 4A'!P76/P$85</f>
        <v>0</v>
      </c>
      <c r="Q76" s="48">
        <f>'[2]CUADRO 4A'!Q76/Q$85</f>
        <v>0</v>
      </c>
      <c r="R76" s="48">
        <f>'[2]CUADRO 4A'!R76/R$85</f>
        <v>0</v>
      </c>
      <c r="S76" s="48">
        <f>'[2]CUADRO 4A'!S76/S$85</f>
        <v>0</v>
      </c>
      <c r="T76" s="48">
        <f>'[2]CUADRO 4A'!T76/T$85</f>
        <v>0</v>
      </c>
      <c r="U76" s="48">
        <f>'[2]CUADRO 4A'!U76/U$85</f>
        <v>0</v>
      </c>
      <c r="V76" s="48">
        <f>'[2]CUADRO 4A'!V76/V$85</f>
        <v>0</v>
      </c>
      <c r="W76" s="48">
        <f>'[2]CUADRO 4A'!W76/W$85</f>
        <v>0</v>
      </c>
      <c r="X76" s="48">
        <f>'[2]CUADRO 4A'!X76/X$85</f>
        <v>0</v>
      </c>
      <c r="Y76" s="48">
        <f>'[2]CUADRO 4A'!Y76/Y$85</f>
        <v>0</v>
      </c>
      <c r="Z76" s="48">
        <f>'[2]CUADRO 4A'!Z76/Z$85</f>
        <v>2447.3923606563299</v>
      </c>
      <c r="AA76" s="48">
        <f>'[2]CUADRO 4A'!AA76/AA$85</f>
        <v>4457.6729528704163</v>
      </c>
      <c r="AB76" s="48">
        <f>'[2]CUADRO 4A'!AB76/AB$85</f>
        <v>4495.8015889300395</v>
      </c>
      <c r="AC76" s="48">
        <f>'[2]CUADRO 4A'!AC76/AC$85</f>
        <v>3068.2890000000002</v>
      </c>
    </row>
    <row r="77" spans="2:29" ht="11.25" customHeight="1" x14ac:dyDescent="0.2">
      <c r="B77" s="106" t="s">
        <v>216</v>
      </c>
      <c r="C77" s="48">
        <f>'[2]CUADRO 4A'!C77/C$85</f>
        <v>0</v>
      </c>
      <c r="D77" s="48">
        <f>'[2]CUADRO 4A'!D77/D$85</f>
        <v>0</v>
      </c>
      <c r="E77" s="48">
        <f>'[2]CUADRO 4A'!E77/E$85</f>
        <v>0</v>
      </c>
      <c r="F77" s="48">
        <f>'[2]CUADRO 4A'!F77/F$85</f>
        <v>0</v>
      </c>
      <c r="G77" s="48">
        <f>'[2]CUADRO 4A'!G77/G$85</f>
        <v>0</v>
      </c>
      <c r="H77" s="48">
        <f>'[2]CUADRO 4A'!H77/H$85</f>
        <v>0</v>
      </c>
      <c r="I77" s="48">
        <f>'[2]CUADRO 4A'!I77/I$85</f>
        <v>0</v>
      </c>
      <c r="J77" s="48">
        <f>'[2]CUADRO 4A'!J77/J$85</f>
        <v>0</v>
      </c>
      <c r="K77" s="48">
        <f>'[2]CUADRO 4A'!K77/K$85</f>
        <v>0</v>
      </c>
      <c r="L77" s="48">
        <f>'[2]CUADRO 4A'!L77/L$85</f>
        <v>0</v>
      </c>
      <c r="M77" s="48">
        <f>'[2]CUADRO 4A'!M77/M$85</f>
        <v>0</v>
      </c>
      <c r="N77" s="48">
        <f>'[2]CUADRO 4A'!N77/N$85</f>
        <v>0</v>
      </c>
      <c r="O77" s="48">
        <f>'[2]CUADRO 4A'!O77/O$85</f>
        <v>0</v>
      </c>
      <c r="P77" s="48">
        <f>'[2]CUADRO 4A'!P77/P$85</f>
        <v>0</v>
      </c>
      <c r="Q77" s="48">
        <f>'[2]CUADRO 4A'!Q77/Q$85</f>
        <v>0</v>
      </c>
      <c r="R77" s="48">
        <f>'[2]CUADRO 4A'!R77/R$85</f>
        <v>0</v>
      </c>
      <c r="S77" s="48">
        <f>'[2]CUADRO 4A'!S77/S$85</f>
        <v>0</v>
      </c>
      <c r="T77" s="48">
        <f>'[2]CUADRO 4A'!T77/T$85</f>
        <v>0</v>
      </c>
      <c r="U77" s="48">
        <f>'[2]CUADRO 4A'!U77/U$85</f>
        <v>0</v>
      </c>
      <c r="V77" s="48">
        <f>'[2]CUADRO 4A'!V77/V$85</f>
        <v>0</v>
      </c>
      <c r="W77" s="48">
        <f>'[2]CUADRO 4A'!W77/W$85</f>
        <v>0</v>
      </c>
      <c r="X77" s="48">
        <f>'[2]CUADRO 4A'!X77/X$85</f>
        <v>0</v>
      </c>
      <c r="Y77" s="48">
        <f>'[2]CUADRO 4A'!Y77/Y$85</f>
        <v>0</v>
      </c>
      <c r="Z77" s="48">
        <f>'[2]CUADRO 4A'!Z77/Z$85</f>
        <v>0</v>
      </c>
      <c r="AA77" s="48">
        <f>'[2]CUADRO 4A'!AA77/AA$85</f>
        <v>0</v>
      </c>
      <c r="AB77" s="48">
        <f>'[2]CUADRO 4A'!AB77/AB$85</f>
        <v>0</v>
      </c>
      <c r="AC77" s="48">
        <f>'[2]CUADRO 4A'!AC77/AC$85</f>
        <v>0</v>
      </c>
    </row>
    <row r="78" spans="2:29" ht="11.25" customHeight="1" x14ac:dyDescent="0.2">
      <c r="B78" s="106" t="s">
        <v>318</v>
      </c>
      <c r="C78" s="48">
        <f>'[2]CUADRO 4A'!C78/C$85</f>
        <v>0</v>
      </c>
      <c r="D78" s="48">
        <f>'[2]CUADRO 4A'!D78/D$85</f>
        <v>0</v>
      </c>
      <c r="E78" s="48">
        <f>'[2]CUADRO 4A'!E78/E$85</f>
        <v>0</v>
      </c>
      <c r="F78" s="48">
        <f>'[2]CUADRO 4A'!F78/F$85</f>
        <v>0</v>
      </c>
      <c r="G78" s="48">
        <f>'[2]CUADRO 4A'!G78/G$85</f>
        <v>0</v>
      </c>
      <c r="H78" s="48">
        <f>'[2]CUADRO 4A'!H78/H$85</f>
        <v>0</v>
      </c>
      <c r="I78" s="48">
        <f>'[2]CUADRO 4A'!I78/I$85</f>
        <v>0</v>
      </c>
      <c r="J78" s="48">
        <f>'[2]CUADRO 4A'!J78/J$85</f>
        <v>0</v>
      </c>
      <c r="K78" s="48">
        <f>'[2]CUADRO 4A'!K78/K$85</f>
        <v>0</v>
      </c>
      <c r="L78" s="48">
        <f>'[2]CUADRO 4A'!L78/L$85</f>
        <v>0</v>
      </c>
      <c r="M78" s="48">
        <f>'[2]CUADRO 4A'!M78/M$85</f>
        <v>0</v>
      </c>
      <c r="N78" s="48">
        <f>'[2]CUADRO 4A'!N78/N$85</f>
        <v>0</v>
      </c>
      <c r="O78" s="48">
        <f>'[2]CUADRO 4A'!O78/O$85</f>
        <v>0</v>
      </c>
      <c r="P78" s="48">
        <f>'[2]CUADRO 4A'!P78/P$85</f>
        <v>0</v>
      </c>
      <c r="Q78" s="48">
        <f>'[2]CUADRO 4A'!Q78/Q$85</f>
        <v>0</v>
      </c>
      <c r="R78" s="48">
        <f>'[2]CUADRO 4A'!R78/R$85</f>
        <v>0</v>
      </c>
      <c r="S78" s="48">
        <f>'[2]CUADRO 4A'!S78/S$85</f>
        <v>0</v>
      </c>
      <c r="T78" s="48">
        <f>'[2]CUADRO 4A'!T78/T$85</f>
        <v>0</v>
      </c>
      <c r="U78" s="48">
        <f>'[2]CUADRO 4A'!U78/U$85</f>
        <v>0</v>
      </c>
      <c r="V78" s="48">
        <f>'[2]CUADRO 4A'!V78/V$85</f>
        <v>0</v>
      </c>
      <c r="W78" s="48">
        <f>'[2]CUADRO 4A'!W78/W$85</f>
        <v>0</v>
      </c>
      <c r="X78" s="48">
        <f>'[2]CUADRO 4A'!X78/X$85</f>
        <v>0</v>
      </c>
      <c r="Y78" s="48">
        <f>'[2]CUADRO 4A'!Y78/Y$85</f>
        <v>0</v>
      </c>
      <c r="Z78" s="48">
        <f>'[2]CUADRO 4A'!Z78/Z$85</f>
        <v>0</v>
      </c>
      <c r="AA78" s="48">
        <f>'[2]CUADRO 4A'!AA78/AA$85</f>
        <v>0</v>
      </c>
      <c r="AB78" s="48">
        <f>'[2]CUADRO 4A'!AB78/AB$85</f>
        <v>0</v>
      </c>
      <c r="AC78" s="48">
        <f>'[2]CUADRO 4A'!AC78/AC$85</f>
        <v>0</v>
      </c>
    </row>
    <row r="79" spans="2:29" ht="11.25" customHeight="1" x14ac:dyDescent="0.2">
      <c r="B79" s="106" t="s">
        <v>362</v>
      </c>
      <c r="C79" s="48">
        <f>'[2]CUADRO 4A'!C79/C$85</f>
        <v>0</v>
      </c>
      <c r="D79" s="48">
        <f>'[2]CUADRO 4A'!D79/D$85</f>
        <v>0</v>
      </c>
      <c r="E79" s="48">
        <f>'[2]CUADRO 4A'!E79/E$85</f>
        <v>0</v>
      </c>
      <c r="F79" s="48">
        <f>'[2]CUADRO 4A'!F79/F$85</f>
        <v>0</v>
      </c>
      <c r="G79" s="48">
        <f>'[2]CUADRO 4A'!G79/G$85</f>
        <v>0</v>
      </c>
      <c r="H79" s="48">
        <f>'[2]CUADRO 4A'!H79/H$85</f>
        <v>0</v>
      </c>
      <c r="I79" s="48">
        <f>'[2]CUADRO 4A'!I79/I$85</f>
        <v>0</v>
      </c>
      <c r="J79" s="48">
        <f>'[2]CUADRO 4A'!J79/J$85</f>
        <v>0</v>
      </c>
      <c r="K79" s="48">
        <f>'[2]CUADRO 4A'!K79/K$85</f>
        <v>0</v>
      </c>
      <c r="L79" s="48">
        <f>'[2]CUADRO 4A'!L79/L$85</f>
        <v>0</v>
      </c>
      <c r="M79" s="48">
        <f>'[2]CUADRO 4A'!M79/M$85</f>
        <v>0</v>
      </c>
      <c r="N79" s="48">
        <f>'[2]CUADRO 4A'!N79/N$85</f>
        <v>0</v>
      </c>
      <c r="O79" s="48">
        <f>'[2]CUADRO 4A'!O79/O$85</f>
        <v>0</v>
      </c>
      <c r="P79" s="48">
        <f>'[2]CUADRO 4A'!P79/P$85</f>
        <v>0</v>
      </c>
      <c r="Q79" s="48">
        <f>'[2]CUADRO 4A'!Q79/Q$85</f>
        <v>0</v>
      </c>
      <c r="R79" s="48">
        <f>'[2]CUADRO 4A'!R79/R$85</f>
        <v>0</v>
      </c>
      <c r="S79" s="48">
        <f>'[2]CUADRO 4A'!S79/S$85</f>
        <v>0</v>
      </c>
      <c r="T79" s="48">
        <f>'[2]CUADRO 4A'!T79/T$85</f>
        <v>0</v>
      </c>
      <c r="U79" s="48">
        <f>'[2]CUADRO 4A'!U79/U$85</f>
        <v>0</v>
      </c>
      <c r="V79" s="48">
        <f>'[2]CUADRO 4A'!V79/V$85</f>
        <v>0</v>
      </c>
      <c r="W79" s="48">
        <f>'[2]CUADRO 4A'!W79/W$85</f>
        <v>0</v>
      </c>
      <c r="X79" s="48">
        <f>'[2]CUADRO 4A'!X79/X$85</f>
        <v>0</v>
      </c>
      <c r="Y79" s="48">
        <f>'[2]CUADRO 4A'!Y79/Y$85</f>
        <v>0</v>
      </c>
      <c r="Z79" s="48">
        <f>'[2]CUADRO 4A'!Z79/Z$85</f>
        <v>0</v>
      </c>
      <c r="AA79" s="48">
        <f>'[2]CUADRO 4A'!AA79/AA$85</f>
        <v>0</v>
      </c>
      <c r="AB79" s="48">
        <f>'[2]CUADRO 4A'!AB79/AB$85</f>
        <v>0</v>
      </c>
      <c r="AC79" s="48">
        <f>'[2]CUADRO 4A'!AC79/AC$85</f>
        <v>17409.2</v>
      </c>
    </row>
    <row r="80" spans="2:29" x14ac:dyDescent="0.2">
      <c r="B80" s="107" t="s">
        <v>348</v>
      </c>
      <c r="C80" s="46">
        <f>'[2]CUADRO 4A'!C80/C$85</f>
        <v>9153040.3456618823</v>
      </c>
      <c r="D80" s="46">
        <f>'[2]CUADRO 4A'!D80/D$85</f>
        <v>11369425.238008853</v>
      </c>
      <c r="E80" s="46">
        <f>'[2]CUADRO 4A'!E80/E$85</f>
        <v>9403839.1480008233</v>
      </c>
      <c r="F80" s="46">
        <f>'[2]CUADRO 4A'!F80/F$85</f>
        <v>7642186.8636398111</v>
      </c>
      <c r="G80" s="46">
        <f>'[2]CUADRO 4A'!G80/G$85</f>
        <v>9602475.682352446</v>
      </c>
      <c r="H80" s="46">
        <f>'[2]CUADRO 4A'!H80/H$85</f>
        <v>9129573.3759572618</v>
      </c>
      <c r="I80" s="46">
        <f>'[2]CUADRO 4A'!I80/I$85</f>
        <v>11730059.005426997</v>
      </c>
      <c r="J80" s="46">
        <f>'[2]CUADRO 4A'!J80/J$85</f>
        <v>12210062.707242198</v>
      </c>
      <c r="K80" s="46">
        <f>'[2]CUADRO 4A'!K80/K$85</f>
        <v>9611329.8439199906</v>
      </c>
      <c r="L80" s="46">
        <f>'[2]CUADRO 4A'!L80/L$85</f>
        <v>13784822.7150594</v>
      </c>
      <c r="M80" s="46">
        <f>'[2]CUADRO 4A'!M80/M$85</f>
        <v>19620027.862532534</v>
      </c>
      <c r="N80" s="46">
        <f>'[2]CUADRO 4A'!N80/N$85</f>
        <v>16597453.495834254</v>
      </c>
      <c r="O80" s="46">
        <f>'[2]CUADRO 4A'!O80/O$85</f>
        <v>17742302.108394116</v>
      </c>
      <c r="P80" s="46">
        <f>'[2]CUADRO 4A'!P80/P$85</f>
        <v>26375829.628719915</v>
      </c>
      <c r="Q80" s="46">
        <f>'[2]CUADRO 4A'!Q80/Q$85</f>
        <v>40495188.133486934</v>
      </c>
      <c r="R80" s="46">
        <f>'[2]CUADRO 4A'!R80/R$85</f>
        <v>35930824.48334185</v>
      </c>
      <c r="S80" s="46">
        <f>'[2]CUADRO 4A'!S80/S$85</f>
        <v>31563233.940101024</v>
      </c>
      <c r="T80" s="46">
        <f>'[2]CUADRO 4A'!T80/T$85</f>
        <v>23569904.473397907</v>
      </c>
      <c r="U80" s="46">
        <f>'[2]CUADRO 4A'!U80/U$85</f>
        <v>18018532.26758847</v>
      </c>
      <c r="V80" s="46">
        <f>'[2]CUADRO 4A'!V80/V$85</f>
        <v>16617806.344113849</v>
      </c>
      <c r="W80" s="46">
        <f>'[2]CUADRO 4A'!W80/W$85</f>
        <v>80175928.2655503</v>
      </c>
      <c r="X80" s="46">
        <f>'[2]CUADRO 4A'!X80/X$85</f>
        <v>53453017.730340466</v>
      </c>
      <c r="Y80" s="46">
        <f>'[2]CUADRO 4A'!Y80/Y$85</f>
        <v>17463131.61562096</v>
      </c>
      <c r="Z80" s="46">
        <f>'[2]CUADRO 4A'!Z80/Z$85</f>
        <v>17089312.322526947</v>
      </c>
      <c r="AA80" s="46">
        <f>'[2]CUADRO 4A'!AA80/AA$85</f>
        <v>16947325.460065268</v>
      </c>
      <c r="AB80" s="46">
        <f>'[2]CUADRO 4A'!AB80/AB$85</f>
        <v>18397103.498817008</v>
      </c>
      <c r="AC80" s="46">
        <f>'[2]CUADRO 4A'!AC80/AC$85</f>
        <v>17482810.297839001</v>
      </c>
    </row>
    <row r="81" spans="2:29" s="44" customFormat="1" x14ac:dyDescent="0.2">
      <c r="B81" s="115" t="s">
        <v>373</v>
      </c>
      <c r="C81" s="116"/>
      <c r="D81" s="117">
        <f>(D80/C80)-100%</f>
        <v>0.24214739678247299</v>
      </c>
      <c r="E81" s="117">
        <f>(E80/D80)-100%</f>
        <v>-0.17288350544202757</v>
      </c>
      <c r="F81" s="117">
        <f t="shared" ref="F81:AB81" si="0">(F80/E80)-100%</f>
        <v>-0.18733330681602789</v>
      </c>
      <c r="G81" s="117">
        <f t="shared" si="0"/>
        <v>0.2565088833458582</v>
      </c>
      <c r="H81" s="117">
        <f t="shared" si="0"/>
        <v>-4.924795667686932E-2</v>
      </c>
      <c r="I81" s="117">
        <f t="shared" si="0"/>
        <v>0.28484196603513978</v>
      </c>
      <c r="J81" s="117">
        <f t="shared" si="0"/>
        <v>4.0920825853742349E-2</v>
      </c>
      <c r="K81" s="117">
        <f t="shared" si="0"/>
        <v>-0.21283534127804371</v>
      </c>
      <c r="L81" s="117">
        <f t="shared" si="0"/>
        <v>0.43422637022279598</v>
      </c>
      <c r="M81" s="117">
        <f t="shared" si="0"/>
        <v>0.42330650658991731</v>
      </c>
      <c r="N81" s="117">
        <f t="shared" si="0"/>
        <v>-0.15405555934353954</v>
      </c>
      <c r="O81" s="117">
        <f t="shared" si="0"/>
        <v>6.8977365283608316E-2</v>
      </c>
      <c r="P81" s="117">
        <f t="shared" si="0"/>
        <v>0.48660695030331858</v>
      </c>
      <c r="Q81" s="117">
        <f t="shared" si="0"/>
        <v>0.53531428976902551</v>
      </c>
      <c r="R81" s="117">
        <f t="shared" si="0"/>
        <v>-0.11271372872992402</v>
      </c>
      <c r="S81" s="117">
        <f>(S80/R80)-100%</f>
        <v>-0.12155553361336635</v>
      </c>
      <c r="T81" s="117">
        <f t="shared" si="0"/>
        <v>-0.25324811398833269</v>
      </c>
      <c r="U81" s="117">
        <f t="shared" si="0"/>
        <v>-0.23552798918107509</v>
      </c>
      <c r="V81" s="117">
        <f t="shared" si="0"/>
        <v>-7.7738070042154939E-2</v>
      </c>
      <c r="W81" s="117">
        <f t="shared" si="0"/>
        <v>3.824699879472913</v>
      </c>
      <c r="X81" s="117">
        <f t="shared" si="0"/>
        <v>-0.33330341304812849</v>
      </c>
      <c r="Y81" s="117">
        <f t="shared" si="0"/>
        <v>-0.673299425231352</v>
      </c>
      <c r="Z81" s="117">
        <f t="shared" si="0"/>
        <v>-2.140620029225615E-2</v>
      </c>
      <c r="AA81" s="117">
        <f t="shared" si="0"/>
        <v>-8.3085182002621272E-3</v>
      </c>
      <c r="AB81" s="117">
        <f t="shared" si="0"/>
        <v>8.554612597533473E-2</v>
      </c>
      <c r="AC81" s="117">
        <f>'[2]CUADRO 4A'!AC81/AC$85</f>
        <v>7.634603707327825E-3</v>
      </c>
    </row>
    <row r="82" spans="2:29" x14ac:dyDescent="0.2">
      <c r="B82" s="3" t="s">
        <v>384</v>
      </c>
    </row>
    <row r="83" spans="2:29" x14ac:dyDescent="0.2">
      <c r="B83" s="3" t="str">
        <f>'CUADRO 3B'!B24</f>
        <v>Nota 1/: Información a mayo de 2026.</v>
      </c>
    </row>
    <row r="85" spans="2:29" hidden="1" x14ac:dyDescent="0.2">
      <c r="B85" s="102" t="s">
        <v>368</v>
      </c>
      <c r="C85" s="75">
        <f>'CUADRO 3B'!C26</f>
        <v>0.26795890219979607</v>
      </c>
      <c r="D85" s="75">
        <f>'CUADRO 3B'!D26</f>
        <v>0.28845321366125209</v>
      </c>
      <c r="E85" s="75">
        <f>'CUADRO 3B'!E26</f>
        <v>0.30862140200845395</v>
      </c>
      <c r="F85" s="75">
        <f>'CUADRO 3B'!F26</f>
        <v>0.32865513379069061</v>
      </c>
      <c r="G85" s="75">
        <f>'CUADRO 3B'!G26</f>
        <v>0.34672125005125309</v>
      </c>
      <c r="H85" s="75">
        <f>'CUADRO 3B'!H26</f>
        <v>0.36355514027576163</v>
      </c>
      <c r="I85" s="75">
        <f>'CUADRO 3B'!I26</f>
        <v>0.37983495170055293</v>
      </c>
      <c r="J85" s="75">
        <f>'CUADRO 3B'!J26</f>
        <v>0.40146450575151543</v>
      </c>
      <c r="K85" s="75">
        <f>'CUADRO 3B'!K26</f>
        <v>0.4322743828871124</v>
      </c>
      <c r="L85" s="75">
        <f>'CUADRO 3B'!L26</f>
        <v>0.44092768606569727</v>
      </c>
      <c r="M85" s="75">
        <f>'CUADRO 3B'!M26</f>
        <v>0.45491048281992202</v>
      </c>
      <c r="N85" s="75">
        <f>'CUADRO 3B'!N26</f>
        <v>0.4718635643771899</v>
      </c>
      <c r="O85" s="75">
        <f>'CUADRO 3B'!O26</f>
        <v>0.48337703534799331</v>
      </c>
      <c r="P85" s="75">
        <f>'CUADRO 3B'!P26</f>
        <v>0.49275454983374445</v>
      </c>
      <c r="Q85" s="75">
        <f>'CUADRO 3B'!Q26</f>
        <v>0.51078936635765948</v>
      </c>
      <c r="R85" s="75">
        <f>'CUADRO 3B'!R26</f>
        <v>0.54536980646007305</v>
      </c>
      <c r="S85" s="75">
        <f>'CUADRO 3B'!S26</f>
        <v>0.57672857033152736</v>
      </c>
      <c r="T85" s="75">
        <f>'CUADRO 3B'!T26</f>
        <v>0.60031676885808682</v>
      </c>
      <c r="U85" s="75">
        <f>'CUADRO 3B'!U26</f>
        <v>0.61940684210777397</v>
      </c>
      <c r="V85" s="75">
        <f>'CUADRO 3B'!V26</f>
        <v>0.64294430210786935</v>
      </c>
      <c r="W85" s="75">
        <f>'CUADRO 3B'!W26</f>
        <v>0.65329570537180603</v>
      </c>
      <c r="X85" s="75">
        <f>'CUADRO 3B'!X26</f>
        <v>0.69001092401370157</v>
      </c>
      <c r="Y85" s="75">
        <f>'CUADRO 3B'!Y26</f>
        <v>0.78054035724429915</v>
      </c>
      <c r="Z85" s="75">
        <f>'CUADRO 3B'!Z26</f>
        <v>0.85297450239657013</v>
      </c>
      <c r="AA85" s="75">
        <f>'CUADRO 3B'!AA26</f>
        <v>0.89732917652119182</v>
      </c>
      <c r="AB85" s="75">
        <f>'CUADRO 3B'!AB26</f>
        <v>0.94310211786038411</v>
      </c>
      <c r="AC85" s="75">
        <f>'CUADRO 3B'!AC26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85546875" style="3" bestFit="1" customWidth="1"/>
    <col min="4" max="7" width="9.42578125" style="3" bestFit="1" customWidth="1"/>
    <col min="8" max="10" width="9.85546875" style="3" bestFit="1" customWidth="1"/>
    <col min="11" max="12" width="9.42578125" style="3" bestFit="1" customWidth="1"/>
    <col min="13" max="28" width="9.85546875" style="3" bestFit="1" customWidth="1"/>
    <col min="29" max="29" width="11.42578125" style="3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9"/>
      <c r="B7" s="119" t="s">
        <v>350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20" t="s">
        <v>377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369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359</v>
      </c>
      <c r="S9" s="80" t="s">
        <v>358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371</v>
      </c>
    </row>
    <row r="10" spans="1:30" x14ac:dyDescent="0.2">
      <c r="B10" s="105" t="s">
        <v>149</v>
      </c>
      <c r="C10" s="48">
        <f>'[2]CUADRO 4B'!C10/C$87</f>
        <v>127543.5266282637</v>
      </c>
      <c r="D10" s="48">
        <f>'[2]CUADRO 4B'!D10/D$87</f>
        <v>175739.92506643219</v>
      </c>
      <c r="E10" s="48">
        <f>'[2]CUADRO 4B'!E10/E$87</f>
        <v>183655.8778754021</v>
      </c>
      <c r="F10" s="48">
        <f>'[2]CUADRO 4B'!F10/F$87</f>
        <v>185832.69580050599</v>
      </c>
      <c r="G10" s="48">
        <f>'[2]CUADRO 4B'!G10/G$87</f>
        <v>130704.01265945197</v>
      </c>
      <c r="H10" s="48">
        <f>'[2]CUADRO 4B'!H10/H$87</f>
        <v>159197.59182087047</v>
      </c>
      <c r="I10" s="48">
        <f>'[2]CUADRO 4B'!I10/I$87</f>
        <v>193987.29088019507</v>
      </c>
      <c r="J10" s="48">
        <f>'[2]CUADRO 4B'!J10/J$87</f>
        <v>153872.31316841466</v>
      </c>
      <c r="K10" s="48">
        <f>'[2]CUADRO 4B'!K10/K$87</f>
        <v>156291.17266160864</v>
      </c>
      <c r="L10" s="48">
        <f>'[2]CUADRO 4B'!L10/L$87</f>
        <v>150688.9040918609</v>
      </c>
      <c r="M10" s="48">
        <f>'[2]CUADRO 4B'!M10/M$87</f>
        <v>255715.14302089333</v>
      </c>
      <c r="N10" s="48">
        <f>'[2]CUADRO 4B'!N10/N$87</f>
        <v>258273.17333826172</v>
      </c>
      <c r="O10" s="48">
        <f>'[2]CUADRO 4B'!O10/O$87</f>
        <v>248277.327306191</v>
      </c>
      <c r="P10" s="48">
        <f>'[2]CUADRO 4B'!P10/P$87</f>
        <v>127597.94575762693</v>
      </c>
      <c r="Q10" s="48">
        <f>'[2]CUADRO 4B'!Q10/Q$87</f>
        <v>562536.70060532039</v>
      </c>
      <c r="R10" s="48">
        <f>'[2]CUADRO 4B'!R10/R$87</f>
        <v>713621.92892584123</v>
      </c>
      <c r="S10" s="48">
        <f>'[2]CUADRO 4B'!S10/S$87</f>
        <v>742110.48804421129</v>
      </c>
      <c r="T10" s="48">
        <f>'[2]CUADRO 4B'!T10/T$87</f>
        <v>740584.21827305085</v>
      </c>
      <c r="U10" s="48">
        <f>'[2]CUADRO 4B'!U10/U$87</f>
        <v>685519.01277785515</v>
      </c>
      <c r="V10" s="48">
        <f>'[2]CUADRO 4B'!V10/V$87</f>
        <v>758885.80596471252</v>
      </c>
      <c r="W10" s="48">
        <f>'[2]CUADRO 4B'!W10/W$87</f>
        <v>1147194.3784246924</v>
      </c>
      <c r="X10" s="48">
        <f>'[2]CUADRO 4B'!X10/X$87</f>
        <v>1203931.4067032861</v>
      </c>
      <c r="Y10" s="48">
        <f>'[2]CUADRO 4B'!Y10/Y$87</f>
        <v>1372348.6488844501</v>
      </c>
      <c r="Z10" s="48">
        <f>'[2]CUADRO 4B'!Z10/Z$87</f>
        <v>957057.82452302368</v>
      </c>
      <c r="AA10" s="48">
        <f>'[2]CUADRO 4B'!AA10/AA$87</f>
        <v>1688573.2400090036</v>
      </c>
      <c r="AB10" s="48">
        <f>'[2]CUADRO 4B'!AB10/AB$87</f>
        <v>1359105.3966966628</v>
      </c>
      <c r="AC10" s="48">
        <f>'[2]CUADRO 4B'!AC10/AC$87</f>
        <v>40056.359324999998</v>
      </c>
    </row>
    <row r="11" spans="1:30" x14ac:dyDescent="0.2">
      <c r="B11" s="106" t="s">
        <v>150</v>
      </c>
      <c r="C11" s="48">
        <f>'[2]CUADRO 4B'!C11/C$87</f>
        <v>1947.6522545642717</v>
      </c>
      <c r="D11" s="48">
        <f>'[2]CUADRO 4B'!D11/D$87</f>
        <v>11620.56196030612</v>
      </c>
      <c r="E11" s="48">
        <f>'[2]CUADRO 4B'!E11/E$87</f>
        <v>13279.23559846876</v>
      </c>
      <c r="F11" s="48">
        <f>'[2]CUADRO 4B'!F11/F$87</f>
        <v>11080.879695977403</v>
      </c>
      <c r="G11" s="48">
        <f>'[2]CUADRO 4B'!G11/G$87</f>
        <v>12459.002721527559</v>
      </c>
      <c r="H11" s="48">
        <f>'[2]CUADRO 4B'!H11/H$87</f>
        <v>12873.808260419308</v>
      </c>
      <c r="I11" s="48">
        <f>'[2]CUADRO 4B'!I11/I$87</f>
        <v>23777.776261938598</v>
      </c>
      <c r="J11" s="48">
        <f>'[2]CUADRO 4B'!J11/J$87</f>
        <v>31622.810527757538</v>
      </c>
      <c r="K11" s="48">
        <f>'[2]CUADRO 4B'!K11/K$87</f>
        <v>27951.864552555315</v>
      </c>
      <c r="L11" s="48">
        <f>'[2]CUADRO 4B'!L11/L$87</f>
        <v>29825.121931764046</v>
      </c>
      <c r="M11" s="48">
        <f>'[2]CUADRO 4B'!M11/M$87</f>
        <v>29443.37513827331</v>
      </c>
      <c r="N11" s="48">
        <f>'[2]CUADRO 4B'!N11/N$87</f>
        <v>29100.360881061028</v>
      </c>
      <c r="O11" s="48">
        <f>'[2]CUADRO 4B'!O11/O$87</f>
        <v>39654.910345917357</v>
      </c>
      <c r="P11" s="48">
        <f>'[2]CUADRO 4B'!P11/P$87</f>
        <v>65249.786766754638</v>
      </c>
      <c r="Q11" s="48">
        <f>'[2]CUADRO 4B'!Q11/Q$87</f>
        <v>29888.587011089152</v>
      </c>
      <c r="R11" s="48">
        <f>'[2]CUADRO 4B'!R11/R$87</f>
        <v>14133.698430560835</v>
      </c>
      <c r="S11" s="48">
        <f>'[2]CUADRO 4B'!S11/S$87</f>
        <v>60651.133487096864</v>
      </c>
      <c r="T11" s="48">
        <f>'[2]CUADRO 4B'!T11/T$87</f>
        <v>59075.173041490612</v>
      </c>
      <c r="U11" s="48">
        <f>'[2]CUADRO 4B'!U11/U$87</f>
        <v>42038.50162659221</v>
      </c>
      <c r="V11" s="48">
        <f>'[2]CUADRO 4B'!V11/V$87</f>
        <v>17340.598759065575</v>
      </c>
      <c r="W11" s="48">
        <f>'[2]CUADRO 4B'!W11/W$87</f>
        <v>50245.793156987478</v>
      </c>
      <c r="X11" s="48">
        <f>'[2]CUADRO 4B'!X11/X$87</f>
        <v>67929.858556788953</v>
      </c>
      <c r="Y11" s="48">
        <f>'[2]CUADRO 4B'!Y11/Y$87</f>
        <v>46788.152124425898</v>
      </c>
      <c r="Z11" s="48">
        <f>'[2]CUADRO 4B'!Z11/Z$87</f>
        <v>69208.671040150162</v>
      </c>
      <c r="AA11" s="48">
        <f>'[2]CUADRO 4B'!AA11/AA$87</f>
        <v>68804.355353023464</v>
      </c>
      <c r="AB11" s="48">
        <f>'[2]CUADRO 4B'!AB11/AB$87</f>
        <v>66573.846062865865</v>
      </c>
      <c r="AC11" s="48">
        <f>'[2]CUADRO 4B'!AC11/AC$87</f>
        <v>86004.861940999996</v>
      </c>
    </row>
    <row r="12" spans="1:30" x14ac:dyDescent="0.2">
      <c r="B12" s="106" t="s">
        <v>151</v>
      </c>
      <c r="C12" s="48">
        <f>'[2]CUADRO 4B'!C12/C$87</f>
        <v>53560.656911106431</v>
      </c>
      <c r="D12" s="48">
        <f>'[2]CUADRO 4B'!D12/D$87</f>
        <v>53554.850049760906</v>
      </c>
      <c r="E12" s="48">
        <f>'[2]CUADRO 4B'!E12/E$87</f>
        <v>58094.760468066532</v>
      </c>
      <c r="F12" s="48">
        <f>'[2]CUADRO 4B'!F12/F$87</f>
        <v>70604.061699453305</v>
      </c>
      <c r="G12" s="48">
        <f>'[2]CUADRO 4B'!G12/G$87</f>
        <v>77372.952350149862</v>
      </c>
      <c r="H12" s="48">
        <f>'[2]CUADRO 4B'!H12/H$87</f>
        <v>74796.257977191752</v>
      </c>
      <c r="I12" s="48">
        <f>'[2]CUADRO 4B'!I12/I$87</f>
        <v>77152.270197354082</v>
      </c>
      <c r="J12" s="48">
        <f>'[2]CUADRO 4B'!J12/J$87</f>
        <v>75931.656000164163</v>
      </c>
      <c r="K12" s="48">
        <f>'[2]CUADRO 4B'!K12/K$87</f>
        <v>0</v>
      </c>
      <c r="L12" s="48">
        <f>'[2]CUADRO 4B'!L12/L$87</f>
        <v>0</v>
      </c>
      <c r="M12" s="48">
        <f>'[2]CUADRO 4B'!M12/M$87</f>
        <v>0</v>
      </c>
      <c r="N12" s="48">
        <f>'[2]CUADRO 4B'!N12/N$87</f>
        <v>0</v>
      </c>
      <c r="O12" s="48">
        <f>'[2]CUADRO 4B'!O12/O$87</f>
        <v>0</v>
      </c>
      <c r="P12" s="48">
        <f>'[2]CUADRO 4B'!P12/P$87</f>
        <v>0</v>
      </c>
      <c r="Q12" s="48">
        <f>'[2]CUADRO 4B'!Q12/Q$87</f>
        <v>0</v>
      </c>
      <c r="R12" s="48">
        <f>'[2]CUADRO 4B'!R12/R$87</f>
        <v>0</v>
      </c>
      <c r="S12" s="48">
        <f>'[2]CUADRO 4B'!S12/S$87</f>
        <v>0</v>
      </c>
      <c r="T12" s="48">
        <f>'[2]CUADRO 4B'!T12/T$87</f>
        <v>0</v>
      </c>
      <c r="U12" s="48">
        <f>'[2]CUADRO 4B'!U12/U$87</f>
        <v>0</v>
      </c>
      <c r="V12" s="48">
        <f>'[2]CUADRO 4B'!V12/V$87</f>
        <v>0</v>
      </c>
      <c r="W12" s="48">
        <f>'[2]CUADRO 4B'!W12/W$87</f>
        <v>0</v>
      </c>
      <c r="X12" s="48">
        <f>'[2]CUADRO 4B'!X12/X$87</f>
        <v>0</v>
      </c>
      <c r="Y12" s="48">
        <f>'[2]CUADRO 4B'!Y12/Y$87</f>
        <v>0</v>
      </c>
      <c r="Z12" s="48">
        <f>'[2]CUADRO 4B'!Z12/Z$87</f>
        <v>0</v>
      </c>
      <c r="AA12" s="48">
        <f>'[2]CUADRO 4B'!AA12/AA$87</f>
        <v>0</v>
      </c>
      <c r="AB12" s="48">
        <f>'[2]CUADRO 4B'!AB12/AB$87</f>
        <v>0</v>
      </c>
      <c r="AC12" s="48">
        <f>'[2]CUADRO 4B'!AC12/AC$87</f>
        <v>0</v>
      </c>
    </row>
    <row r="13" spans="1:30" x14ac:dyDescent="0.2">
      <c r="B13" s="106" t="s">
        <v>152</v>
      </c>
      <c r="C13" s="48">
        <f>'[2]CUADRO 4B'!C13/C$87</f>
        <v>17156.834638664597</v>
      </c>
      <c r="D13" s="48">
        <f>'[2]CUADRO 4B'!D13/D$87</f>
        <v>20091.524703226089</v>
      </c>
      <c r="E13" s="48">
        <f>'[2]CUADRO 4B'!E13/E$87</f>
        <v>20868.155970672382</v>
      </c>
      <c r="F13" s="48">
        <f>'[2]CUADRO 4B'!F13/F$87</f>
        <v>20248.447998497388</v>
      </c>
      <c r="G13" s="48">
        <f>'[2]CUADRO 4B'!G13/G$87</f>
        <v>27951.466056860954</v>
      </c>
      <c r="H13" s="48">
        <f>'[2]CUADRO 4B'!H13/H$87</f>
        <v>34022.669198454605</v>
      </c>
      <c r="I13" s="48">
        <f>'[2]CUADRO 4B'!I13/I$87</f>
        <v>0</v>
      </c>
      <c r="J13" s="48">
        <f>'[2]CUADRO 4B'!J13/J$87</f>
        <v>0</v>
      </c>
      <c r="K13" s="48">
        <f>'[2]CUADRO 4B'!K13/K$87</f>
        <v>0</v>
      </c>
      <c r="L13" s="48">
        <f>'[2]CUADRO 4B'!L13/L$87</f>
        <v>0</v>
      </c>
      <c r="M13" s="48">
        <f>'[2]CUADRO 4B'!M13/M$87</f>
        <v>0</v>
      </c>
      <c r="N13" s="48">
        <f>'[2]CUADRO 4B'!N13/N$87</f>
        <v>0</v>
      </c>
      <c r="O13" s="48">
        <f>'[2]CUADRO 4B'!O13/O$87</f>
        <v>0</v>
      </c>
      <c r="P13" s="48">
        <f>'[2]CUADRO 4B'!P13/P$87</f>
        <v>0</v>
      </c>
      <c r="Q13" s="48">
        <f>'[2]CUADRO 4B'!Q13/Q$87</f>
        <v>0</v>
      </c>
      <c r="R13" s="48">
        <f>'[2]CUADRO 4B'!R13/R$87</f>
        <v>0</v>
      </c>
      <c r="S13" s="48">
        <f>'[2]CUADRO 4B'!S13/S$87</f>
        <v>0</v>
      </c>
      <c r="T13" s="48">
        <f>'[2]CUADRO 4B'!T13/T$87</f>
        <v>0</v>
      </c>
      <c r="U13" s="48">
        <f>'[2]CUADRO 4B'!U13/U$87</f>
        <v>0</v>
      </c>
      <c r="V13" s="48">
        <f>'[2]CUADRO 4B'!V13/V$87</f>
        <v>0</v>
      </c>
      <c r="W13" s="48">
        <f>'[2]CUADRO 4B'!W13/W$87</f>
        <v>0</v>
      </c>
      <c r="X13" s="48">
        <f>'[2]CUADRO 4B'!X13/X$87</f>
        <v>0</v>
      </c>
      <c r="Y13" s="48">
        <f>'[2]CUADRO 4B'!Y13/Y$87</f>
        <v>0</v>
      </c>
      <c r="Z13" s="48">
        <f>'[2]CUADRO 4B'!Z13/Z$87</f>
        <v>0</v>
      </c>
      <c r="AA13" s="48">
        <f>'[2]CUADRO 4B'!AA13/AA$87</f>
        <v>0</v>
      </c>
      <c r="AB13" s="48">
        <f>'[2]CUADRO 4B'!AB13/AB$87</f>
        <v>0</v>
      </c>
      <c r="AC13" s="48">
        <f>'[2]CUADRO 4B'!AC13/AC$87</f>
        <v>0</v>
      </c>
    </row>
    <row r="14" spans="1:30" x14ac:dyDescent="0.2">
      <c r="B14" s="106" t="s">
        <v>153</v>
      </c>
      <c r="C14" s="48">
        <f>'[2]CUADRO 4B'!C14/C$87</f>
        <v>28976.641668768225</v>
      </c>
      <c r="D14" s="48">
        <f>'[2]CUADRO 4B'!D14/D$87</f>
        <v>37443.431778450853</v>
      </c>
      <c r="E14" s="48">
        <f>'[2]CUADRO 4B'!E14/E$87</f>
        <v>24930.814641912733</v>
      </c>
      <c r="F14" s="48">
        <f>'[2]CUADRO 4B'!F14/F$87</f>
        <v>1101.3244759794854</v>
      </c>
      <c r="G14" s="48">
        <f>'[2]CUADRO 4B'!G14/G$87</f>
        <v>7068.6534460685916</v>
      </c>
      <c r="H14" s="48">
        <f>'[2]CUADRO 4B'!H14/H$87</f>
        <v>15191.444097890579</v>
      </c>
      <c r="I14" s="48">
        <f>'[2]CUADRO 4B'!I14/I$87</f>
        <v>8034.5047772378484</v>
      </c>
      <c r="J14" s="48">
        <f>'[2]CUADRO 4B'!J14/J$87</f>
        <v>4392.6773718110771</v>
      </c>
      <c r="K14" s="48">
        <f>'[2]CUADRO 4B'!K14/K$87</f>
        <v>8442.0968751993059</v>
      </c>
      <c r="L14" s="48">
        <f>'[2]CUADRO 4B'!L14/L$87</f>
        <v>7674.5004882632984</v>
      </c>
      <c r="M14" s="48">
        <f>'[2]CUADRO 4B'!M14/M$87</f>
        <v>7779.6219050879472</v>
      </c>
      <c r="N14" s="48">
        <f>'[2]CUADRO 4B'!N14/N$87</f>
        <v>7784.6435348072582</v>
      </c>
      <c r="O14" s="48">
        <f>'[2]CUADRO 4B'!O14/O$87</f>
        <v>67598.909455568224</v>
      </c>
      <c r="P14" s="48">
        <f>'[2]CUADRO 4B'!P14/P$87</f>
        <v>10941.55861474865</v>
      </c>
      <c r="Q14" s="48">
        <f>'[2]CUADRO 4B'!Q14/Q$87</f>
        <v>61870.370152011885</v>
      </c>
      <c r="R14" s="48">
        <f>'[2]CUADRO 4B'!R14/R$87</f>
        <v>54172.586574414527</v>
      </c>
      <c r="S14" s="48">
        <f>'[2]CUADRO 4B'!S14/S$87</f>
        <v>573.57375725264421</v>
      </c>
      <c r="T14" s="48">
        <f>'[2]CUADRO 4B'!T14/T$87</f>
        <v>0</v>
      </c>
      <c r="U14" s="48">
        <f>'[2]CUADRO 4B'!U14/U$87</f>
        <v>39654.449031088167</v>
      </c>
      <c r="V14" s="48">
        <f>'[2]CUADRO 4B'!V14/V$87</f>
        <v>0</v>
      </c>
      <c r="W14" s="48">
        <f>'[2]CUADRO 4B'!W14/W$87</f>
        <v>0</v>
      </c>
      <c r="X14" s="48">
        <f>'[2]CUADRO 4B'!X14/X$87</f>
        <v>0</v>
      </c>
      <c r="Y14" s="48">
        <f>'[2]CUADRO 4B'!Y14/Y$87</f>
        <v>0</v>
      </c>
      <c r="Z14" s="48">
        <f>'[2]CUADRO 4B'!Z14/Z$87</f>
        <v>0</v>
      </c>
      <c r="AA14" s="48">
        <f>'[2]CUADRO 4B'!AA14/AA$87</f>
        <v>0</v>
      </c>
      <c r="AB14" s="48">
        <f>'[2]CUADRO 4B'!AB14/AB$87</f>
        <v>0</v>
      </c>
      <c r="AC14" s="48">
        <f>'[2]CUADRO 4B'!AC14/AC$87</f>
        <v>0</v>
      </c>
    </row>
    <row r="15" spans="1:30" x14ac:dyDescent="0.2">
      <c r="B15" s="106" t="s">
        <v>154</v>
      </c>
      <c r="C15" s="48">
        <f>'[2]CUADRO 4B'!C15/C$87</f>
        <v>0</v>
      </c>
      <c r="D15" s="48">
        <f>'[2]CUADRO 4B'!D15/D$87</f>
        <v>0</v>
      </c>
      <c r="E15" s="48">
        <f>'[2]CUADRO 4B'!E15/E$87</f>
        <v>0</v>
      </c>
      <c r="F15" s="48">
        <f>'[2]CUADRO 4B'!F15/F$87</f>
        <v>0</v>
      </c>
      <c r="G15" s="48">
        <f>'[2]CUADRO 4B'!G15/G$87</f>
        <v>0</v>
      </c>
      <c r="H15" s="48">
        <f>'[2]CUADRO 4B'!H15/H$87</f>
        <v>0</v>
      </c>
      <c r="I15" s="48">
        <f>'[2]CUADRO 4B'!I15/I$87</f>
        <v>0</v>
      </c>
      <c r="J15" s="48">
        <f>'[2]CUADRO 4B'!J15/J$87</f>
        <v>0</v>
      </c>
      <c r="K15" s="48">
        <f>'[2]CUADRO 4B'!K15/K$87</f>
        <v>0</v>
      </c>
      <c r="L15" s="48">
        <f>'[2]CUADRO 4B'!L15/L$87</f>
        <v>0</v>
      </c>
      <c r="M15" s="48">
        <f>'[2]CUADRO 4B'!M15/M$87</f>
        <v>0</v>
      </c>
      <c r="N15" s="48">
        <f>'[2]CUADRO 4B'!N15/N$87</f>
        <v>0</v>
      </c>
      <c r="O15" s="48">
        <f>'[2]CUADRO 4B'!O15/O$87</f>
        <v>0</v>
      </c>
      <c r="P15" s="48">
        <f>'[2]CUADRO 4B'!P15/P$87</f>
        <v>0</v>
      </c>
      <c r="Q15" s="48">
        <f>'[2]CUADRO 4B'!Q15/Q$87</f>
        <v>0</v>
      </c>
      <c r="R15" s="48">
        <f>'[2]CUADRO 4B'!R15/R$87</f>
        <v>0</v>
      </c>
      <c r="S15" s="48">
        <f>'[2]CUADRO 4B'!S15/S$87</f>
        <v>0</v>
      </c>
      <c r="T15" s="48">
        <f>'[2]CUADRO 4B'!T15/T$87</f>
        <v>0</v>
      </c>
      <c r="U15" s="48">
        <f>'[2]CUADRO 4B'!U15/U$87</f>
        <v>0</v>
      </c>
      <c r="V15" s="48">
        <f>'[2]CUADRO 4B'!V15/V$87</f>
        <v>0</v>
      </c>
      <c r="W15" s="48">
        <f>'[2]CUADRO 4B'!W15/W$87</f>
        <v>0</v>
      </c>
      <c r="X15" s="48">
        <f>'[2]CUADRO 4B'!X15/X$87</f>
        <v>0</v>
      </c>
      <c r="Y15" s="48">
        <f>'[2]CUADRO 4B'!Y15/Y$87</f>
        <v>0</v>
      </c>
      <c r="Z15" s="48">
        <f>'[2]CUADRO 4B'!Z15/Z$87</f>
        <v>0</v>
      </c>
      <c r="AA15" s="48">
        <f>'[2]CUADRO 4B'!AA15/AA$87</f>
        <v>0</v>
      </c>
      <c r="AB15" s="48">
        <f>'[2]CUADRO 4B'!AB15/AB$87</f>
        <v>0</v>
      </c>
      <c r="AC15" s="48">
        <f>'[2]CUADRO 4B'!AC15/AC$87</f>
        <v>0</v>
      </c>
    </row>
    <row r="16" spans="1:30" x14ac:dyDescent="0.2">
      <c r="B16" s="106" t="s">
        <v>155</v>
      </c>
      <c r="C16" s="48">
        <f>'[2]CUADRO 4B'!C16/C$87</f>
        <v>305273.46883966395</v>
      </c>
      <c r="D16" s="48">
        <f>'[2]CUADRO 4B'!D16/D$87</f>
        <v>381005.37803355791</v>
      </c>
      <c r="E16" s="48">
        <f>'[2]CUADRO 4B'!E16/E$87</f>
        <v>368558.19376999734</v>
      </c>
      <c r="F16" s="48">
        <f>'[2]CUADRO 4B'!F16/F$87</f>
        <v>311296.41053213325</v>
      </c>
      <c r="G16" s="48">
        <f>'[2]CUADRO 4B'!G16/G$87</f>
        <v>328521.09456562664</v>
      </c>
      <c r="H16" s="48">
        <f>'[2]CUADRO 4B'!H16/H$87</f>
        <v>462626.7568777196</v>
      </c>
      <c r="I16" s="48">
        <f>'[2]CUADRO 4B'!I16/I$87</f>
        <v>499651.27348159131</v>
      </c>
      <c r="J16" s="48">
        <f>'[2]CUADRO 4B'!J16/J$87</f>
        <v>458119.94497923495</v>
      </c>
      <c r="K16" s="48">
        <f>'[2]CUADRO 4B'!K16/K$87</f>
        <v>504563.35584650858</v>
      </c>
      <c r="L16" s="48">
        <f>'[2]CUADRO 4B'!L16/L$87</f>
        <v>773868.19763265888</v>
      </c>
      <c r="M16" s="48">
        <f>'[2]CUADRO 4B'!M16/M$87</f>
        <v>619504.67816666933</v>
      </c>
      <c r="N16" s="48">
        <f>'[2]CUADRO 4B'!N16/N$87</f>
        <v>579674.76007096935</v>
      </c>
      <c r="O16" s="48">
        <f>'[2]CUADRO 4B'!O16/O$87</f>
        <v>641410.43894338817</v>
      </c>
      <c r="P16" s="48">
        <f>'[2]CUADRO 4B'!P16/P$87</f>
        <v>695702.89070269256</v>
      </c>
      <c r="Q16" s="48">
        <f>'[2]CUADRO 4B'!Q16/Q$87</f>
        <v>754404.39547719574</v>
      </c>
      <c r="R16" s="48">
        <f>'[2]CUADRO 4B'!R16/R$87</f>
        <v>816102.84342555457</v>
      </c>
      <c r="S16" s="48">
        <f>'[2]CUADRO 4B'!S16/S$87</f>
        <v>750425.09724807565</v>
      </c>
      <c r="T16" s="48">
        <f>'[2]CUADRO 4B'!T16/T$87</f>
        <v>674244.73324000079</v>
      </c>
      <c r="U16" s="48">
        <f>'[2]CUADRO 4B'!U16/U$87</f>
        <v>1048101.1937542047</v>
      </c>
      <c r="V16" s="48">
        <f>'[2]CUADRO 4B'!V16/V$87</f>
        <v>1092533.964443469</v>
      </c>
      <c r="W16" s="48">
        <f>'[2]CUADRO 4B'!W16/W$87</f>
        <v>1052969.7530233411</v>
      </c>
      <c r="X16" s="48">
        <f>'[2]CUADRO 4B'!X16/X$87</f>
        <v>2031864.6964495743</v>
      </c>
      <c r="Y16" s="48">
        <f>'[2]CUADRO 4B'!Y16/Y$87</f>
        <v>1688739.4061193075</v>
      </c>
      <c r="Z16" s="48">
        <f>'[2]CUADRO 4B'!Z16/Z$87</f>
        <v>1374642.0779942118</v>
      </c>
      <c r="AA16" s="48">
        <f>'[2]CUADRO 4B'!AA16/AA$87</f>
        <v>1388826.4934788267</v>
      </c>
      <c r="AB16" s="48">
        <f>'[2]CUADRO 4B'!AB16/AB$87</f>
        <v>1496763.6848691732</v>
      </c>
      <c r="AC16" s="48">
        <f>'[2]CUADRO 4B'!AC16/AC$87</f>
        <v>644651.75593523995</v>
      </c>
    </row>
    <row r="17" spans="2:29" x14ac:dyDescent="0.2">
      <c r="B17" s="106" t="s">
        <v>156</v>
      </c>
      <c r="C17" s="48">
        <f>'[2]CUADRO 4B'!C17/C$87</f>
        <v>113852.33907717964</v>
      </c>
      <c r="D17" s="48">
        <f>'[2]CUADRO 4B'!D17/D$87</f>
        <v>160988.28297518793</v>
      </c>
      <c r="E17" s="48">
        <f>'[2]CUADRO 4B'!E17/E$87</f>
        <v>150196.08665937645</v>
      </c>
      <c r="F17" s="48">
        <f>'[2]CUADRO 4B'!F17/F$87</f>
        <v>138273.6158868036</v>
      </c>
      <c r="G17" s="48">
        <f>'[2]CUADRO 4B'!G17/G$87</f>
        <v>169984.62604841142</v>
      </c>
      <c r="H17" s="48">
        <f>'[2]CUADRO 4B'!H17/H$87</f>
        <v>181767.19830415706</v>
      </c>
      <c r="I17" s="48">
        <f>'[2]CUADRO 4B'!I17/I$87</f>
        <v>185865.52580779057</v>
      </c>
      <c r="J17" s="48">
        <f>'[2]CUADRO 4B'!J17/J$87</f>
        <v>224632.73834179944</v>
      </c>
      <c r="K17" s="48">
        <f>'[2]CUADRO 4B'!K17/K$87</f>
        <v>104104.52299633983</v>
      </c>
      <c r="L17" s="48">
        <f>'[2]CUADRO 4B'!L17/L$87</f>
        <v>148199.6590734919</v>
      </c>
      <c r="M17" s="48">
        <f>'[2]CUADRO 4B'!M17/M$87</f>
        <v>116655.46334971375</v>
      </c>
      <c r="N17" s="48">
        <f>'[2]CUADRO 4B'!N17/N$87</f>
        <v>152429.42093379173</v>
      </c>
      <c r="O17" s="48">
        <f>'[2]CUADRO 4B'!O17/O$87</f>
        <v>233022.06004834277</v>
      </c>
      <c r="P17" s="48">
        <f>'[2]CUADRO 4B'!P17/P$87</f>
        <v>190960.85981791202</v>
      </c>
      <c r="Q17" s="48">
        <f>'[2]CUADRO 4B'!Q17/Q$87</f>
        <v>146834.28404735686</v>
      </c>
      <c r="R17" s="48">
        <f>'[2]CUADRO 4B'!R17/R$87</f>
        <v>79008.989923160683</v>
      </c>
      <c r="S17" s="48">
        <f>'[2]CUADRO 4B'!S17/S$87</f>
        <v>70336.310063001714</v>
      </c>
      <c r="T17" s="48">
        <f>'[2]CUADRO 4B'!T17/T$87</f>
        <v>44640.273352125936</v>
      </c>
      <c r="U17" s="48">
        <f>'[2]CUADRO 4B'!U17/U$87</f>
        <v>4275.2037868823618</v>
      </c>
      <c r="V17" s="48">
        <f>'[2]CUADRO 4B'!V17/V$87</f>
        <v>13894.658435749216</v>
      </c>
      <c r="W17" s="48">
        <f>'[2]CUADRO 4B'!W17/W$87</f>
        <v>8161.7751427975527</v>
      </c>
      <c r="X17" s="48">
        <f>'[2]CUADRO 4B'!X17/X$87</f>
        <v>12851.27161816342</v>
      </c>
      <c r="Y17" s="48">
        <f>'[2]CUADRO 4B'!Y17/Y$87</f>
        <v>9964.2257194470076</v>
      </c>
      <c r="Z17" s="48">
        <f>'[2]CUADRO 4B'!Z17/Z$87</f>
        <v>6433.3254981034997</v>
      </c>
      <c r="AA17" s="48">
        <f>'[2]CUADRO 4B'!AA17/AA$87</f>
        <v>8158.9614592645503</v>
      </c>
      <c r="AB17" s="48">
        <f>'[2]CUADRO 4B'!AB17/AB$87</f>
        <v>23070.591223283649</v>
      </c>
      <c r="AC17" s="48">
        <f>'[2]CUADRO 4B'!AC17/AC$87</f>
        <v>3495.9699681100001</v>
      </c>
    </row>
    <row r="18" spans="2:29" x14ac:dyDescent="0.2">
      <c r="B18" s="106" t="s">
        <v>157</v>
      </c>
      <c r="C18" s="48">
        <f>'[2]CUADRO 4B'!C18/C$87</f>
        <v>21243.332638956945</v>
      </c>
      <c r="D18" s="48">
        <f>'[2]CUADRO 4B'!D18/D$87</f>
        <v>26218.426232828999</v>
      </c>
      <c r="E18" s="48">
        <f>'[2]CUADRO 4B'!E18/E$87</f>
        <v>26158.44858283308</v>
      </c>
      <c r="F18" s="48">
        <f>'[2]CUADRO 4B'!F18/F$87</f>
        <v>31897.127968420446</v>
      </c>
      <c r="G18" s="48">
        <f>'[2]CUADRO 4B'!G18/G$87</f>
        <v>33890.753105738382</v>
      </c>
      <c r="H18" s="48">
        <f>'[2]CUADRO 4B'!H18/H$87</f>
        <v>30096.520075883218</v>
      </c>
      <c r="I18" s="48">
        <f>'[2]CUADRO 4B'!I18/I$87</f>
        <v>34948.793476134117</v>
      </c>
      <c r="J18" s="48">
        <f>'[2]CUADRO 4B'!J18/J$87</f>
        <v>34663.407500869631</v>
      </c>
      <c r="K18" s="48">
        <f>'[2]CUADRO 4B'!K18/K$87</f>
        <v>35680.879880008826</v>
      </c>
      <c r="L18" s="48">
        <f>'[2]CUADRO 4B'!L18/L$87</f>
        <v>26983.816296868317</v>
      </c>
      <c r="M18" s="48">
        <f>'[2]CUADRO 4B'!M18/M$87</f>
        <v>17599.260354194212</v>
      </c>
      <c r="N18" s="48">
        <f>'[2]CUADRO 4B'!N18/N$87</f>
        <v>17222.533924030282</v>
      </c>
      <c r="O18" s="48">
        <f>'[2]CUADRO 4B'!O18/O$87</f>
        <v>19574.804006665519</v>
      </c>
      <c r="P18" s="48">
        <f>'[2]CUADRO 4B'!P18/P$87</f>
        <v>25319.872157831051</v>
      </c>
      <c r="Q18" s="48">
        <f>'[2]CUADRO 4B'!Q18/Q$87</f>
        <v>26015.584298313835</v>
      </c>
      <c r="R18" s="48">
        <f>'[2]CUADRO 4B'!R18/R$87</f>
        <v>22155.490259973903</v>
      </c>
      <c r="S18" s="48">
        <f>'[2]CUADRO 4B'!S18/S$87</f>
        <v>28648.456003319297</v>
      </c>
      <c r="T18" s="48">
        <f>'[2]CUADRO 4B'!T18/T$87</f>
        <v>28524.171769118042</v>
      </c>
      <c r="U18" s="48">
        <f>'[2]CUADRO 4B'!U18/U$87</f>
        <v>41931.471363745251</v>
      </c>
      <c r="V18" s="48">
        <f>'[2]CUADRO 4B'!V18/V$87</f>
        <v>47922.999232117894</v>
      </c>
      <c r="W18" s="48">
        <f>'[2]CUADRO 4B'!W18/W$87</f>
        <v>44740.807560100366</v>
      </c>
      <c r="X18" s="48">
        <f>'[2]CUADRO 4B'!X18/X$87</f>
        <v>35054.831446320248</v>
      </c>
      <c r="Y18" s="48">
        <f>'[2]CUADRO 4B'!Y18/Y$87</f>
        <v>35757.547033758899</v>
      </c>
      <c r="Z18" s="48">
        <f>'[2]CUADRO 4B'!Z18/Z$87</f>
        <v>32139.516438328923</v>
      </c>
      <c r="AA18" s="48">
        <f>'[2]CUADRO 4B'!AA18/AA$87</f>
        <v>37488.260588822566</v>
      </c>
      <c r="AB18" s="48">
        <f>'[2]CUADRO 4B'!AB18/AB$87</f>
        <v>42272.547782987713</v>
      </c>
      <c r="AC18" s="48">
        <f>'[2]CUADRO 4B'!AC18/AC$87</f>
        <v>13461.675410540001</v>
      </c>
    </row>
    <row r="19" spans="2:29" x14ac:dyDescent="0.2">
      <c r="B19" s="106" t="s">
        <v>158</v>
      </c>
      <c r="C19" s="48">
        <f>'[2]CUADRO 4B'!C19/C$87</f>
        <v>429163.57918295544</v>
      </c>
      <c r="D19" s="48">
        <f>'[2]CUADRO 4B'!D19/D$87</f>
        <v>405501.84900128341</v>
      </c>
      <c r="E19" s="48">
        <f>'[2]CUADRO 4B'!E19/E$87</f>
        <v>442739.59559440118</v>
      </c>
      <c r="F19" s="48">
        <f>'[2]CUADRO 4B'!F19/F$87</f>
        <v>417908.97682880034</v>
      </c>
      <c r="G19" s="48">
        <f>'[2]CUADRO 4B'!G19/G$87</f>
        <v>500982.56829174183</v>
      </c>
      <c r="H19" s="48">
        <f>'[2]CUADRO 4B'!H19/H$87</f>
        <v>443548.65130688646</v>
      </c>
      <c r="I19" s="48">
        <f>'[2]CUADRO 4B'!I19/I$87</f>
        <v>399359.26183430047</v>
      </c>
      <c r="J19" s="48">
        <f>'[2]CUADRO 4B'!J19/J$87</f>
        <v>439779.04436781839</v>
      </c>
      <c r="K19" s="48">
        <f>'[2]CUADRO 4B'!K19/K$87</f>
        <v>436957.05886260449</v>
      </c>
      <c r="L19" s="48">
        <f>'[2]CUADRO 4B'!L19/L$87</f>
        <v>463681.25032987248</v>
      </c>
      <c r="M19" s="48">
        <f>'[2]CUADRO 4B'!M19/M$87</f>
        <v>426991.14638536854</v>
      </c>
      <c r="N19" s="48">
        <f>'[2]CUADRO 4B'!N19/N$87</f>
        <v>501212.378328363</v>
      </c>
      <c r="O19" s="48">
        <f>'[2]CUADRO 4B'!O19/O$87</f>
        <v>546707.76531098422</v>
      </c>
      <c r="P19" s="48">
        <f>'[2]CUADRO 4B'!P19/P$87</f>
        <v>654858.82832151197</v>
      </c>
      <c r="Q19" s="48">
        <f>'[2]CUADRO 4B'!Q19/Q$87</f>
        <v>638486.91349789978</v>
      </c>
      <c r="R19" s="48">
        <f>'[2]CUADRO 4B'!R19/R$87</f>
        <v>604421.8510571738</v>
      </c>
      <c r="S19" s="48">
        <f>'[2]CUADRO 4B'!S19/S$87</f>
        <v>632385.5156746906</v>
      </c>
      <c r="T19" s="48">
        <f>'[2]CUADRO 4B'!T19/T$87</f>
        <v>588097.58885659056</v>
      </c>
      <c r="U19" s="48">
        <f>'[2]CUADRO 4B'!U19/U$87</f>
        <v>710465.3654239265</v>
      </c>
      <c r="V19" s="48">
        <f>'[2]CUADRO 4B'!V19/V$87</f>
        <v>692934.34837174066</v>
      </c>
      <c r="W19" s="48">
        <f>'[2]CUADRO 4B'!W19/W$87</f>
        <v>604846.20814472449</v>
      </c>
      <c r="X19" s="48">
        <f>'[2]CUADRO 4B'!X19/X$87</f>
        <v>615721.22839934006</v>
      </c>
      <c r="Y19" s="48">
        <f>'[2]CUADRO 4B'!Y19/Y$87</f>
        <v>615859.02472247975</v>
      </c>
      <c r="Z19" s="48">
        <f>'[2]CUADRO 4B'!Z19/Z$87</f>
        <v>582384.84930442099</v>
      </c>
      <c r="AA19" s="48">
        <f>'[2]CUADRO 4B'!AA19/AA$87</f>
        <v>594598.82027902536</v>
      </c>
      <c r="AB19" s="48">
        <f>'[2]CUADRO 4B'!AB19/AB$87</f>
        <v>663861.94730464567</v>
      </c>
      <c r="AC19" s="48">
        <f>'[2]CUADRO 4B'!AC19/AC$87</f>
        <v>303184.94500961999</v>
      </c>
    </row>
    <row r="20" spans="2:29" x14ac:dyDescent="0.2">
      <c r="B20" s="106" t="s">
        <v>159</v>
      </c>
      <c r="C20" s="48">
        <f>'[2]CUADRO 4B'!C20/C$87</f>
        <v>246392.10405770296</v>
      </c>
      <c r="D20" s="48">
        <f>'[2]CUADRO 4B'!D20/D$87</f>
        <v>259770.19773819062</v>
      </c>
      <c r="E20" s="48">
        <f>'[2]CUADRO 4B'!E20/E$87</f>
        <v>232444.63855761671</v>
      </c>
      <c r="F20" s="48">
        <f>'[2]CUADRO 4B'!F20/F$87</f>
        <v>267717.88413332944</v>
      </c>
      <c r="G20" s="48">
        <f>'[2]CUADRO 4B'!G20/G$87</f>
        <v>229621.65828956597</v>
      </c>
      <c r="H20" s="48">
        <f>'[2]CUADRO 4B'!H20/H$87</f>
        <v>250394.53526348382</v>
      </c>
      <c r="I20" s="48">
        <f>'[2]CUADRO 4B'!I20/I$87</f>
        <v>277371.48906733072</v>
      </c>
      <c r="J20" s="48">
        <f>'[2]CUADRO 4B'!J20/J$87</f>
        <v>327479.81286637997</v>
      </c>
      <c r="K20" s="48">
        <f>'[2]CUADRO 4B'!K20/K$87</f>
        <v>261957.62356700134</v>
      </c>
      <c r="L20" s="48">
        <f>'[2]CUADRO 4B'!L20/L$87</f>
        <v>306219.75138998689</v>
      </c>
      <c r="M20" s="48">
        <f>'[2]CUADRO 4B'!M20/M$87</f>
        <v>322025.71774102148</v>
      </c>
      <c r="N20" s="48">
        <f>'[2]CUADRO 4B'!N20/N$87</f>
        <v>424607.82402419654</v>
      </c>
      <c r="O20" s="48">
        <f>'[2]CUADRO 4B'!O20/O$87</f>
        <v>416631.81575263484</v>
      </c>
      <c r="P20" s="48">
        <f>'[2]CUADRO 4B'!P20/P$87</f>
        <v>401416.31064587366</v>
      </c>
      <c r="Q20" s="48">
        <f>'[2]CUADRO 4B'!Q20/Q$87</f>
        <v>398280.90661034058</v>
      </c>
      <c r="R20" s="48">
        <f>'[2]CUADRO 4B'!R20/R$87</f>
        <v>381798.23901478504</v>
      </c>
      <c r="S20" s="48">
        <f>'[2]CUADRO 4B'!S20/S$87</f>
        <v>350716.84003543947</v>
      </c>
      <c r="T20" s="48">
        <f>'[2]CUADRO 4B'!T20/T$87</f>
        <v>327780.55264252727</v>
      </c>
      <c r="U20" s="48">
        <f>'[2]CUADRO 4B'!U20/U$87</f>
        <v>338221.45385655679</v>
      </c>
      <c r="V20" s="48">
        <f>'[2]CUADRO 4B'!V20/V$87</f>
        <v>312962.37617793051</v>
      </c>
      <c r="W20" s="48">
        <f>'[2]CUADRO 4B'!W20/W$87</f>
        <v>244820.98983106599</v>
      </c>
      <c r="X20" s="48">
        <f>'[2]CUADRO 4B'!X20/X$87</f>
        <v>357142.21584887052</v>
      </c>
      <c r="Y20" s="48">
        <f>'[2]CUADRO 4B'!Y20/Y$87</f>
        <v>2367249.4338202588</v>
      </c>
      <c r="Z20" s="48">
        <f>'[2]CUADRO 4B'!Z20/Z$87</f>
        <v>278862.69464746717</v>
      </c>
      <c r="AA20" s="48">
        <f>'[2]CUADRO 4B'!AA20/AA$87</f>
        <v>257877.69109257878</v>
      </c>
      <c r="AB20" s="48">
        <f>'[2]CUADRO 4B'!AB20/AB$87</f>
        <v>279862.02644735569</v>
      </c>
      <c r="AC20" s="48">
        <f>'[2]CUADRO 4B'!AC20/AC$87</f>
        <v>99314.888984999998</v>
      </c>
    </row>
    <row r="21" spans="2:29" x14ac:dyDescent="0.2">
      <c r="B21" s="106" t="s">
        <v>160</v>
      </c>
      <c r="C21" s="48">
        <f>'[2]CUADRO 4B'!C21/C$87</f>
        <v>45.729986574072946</v>
      </c>
      <c r="D21" s="48">
        <f>'[2]CUADRO 4B'!D21/D$87</f>
        <v>191.26037217525698</v>
      </c>
      <c r="E21" s="48">
        <f>'[2]CUADRO 4B'!E21/E$87</f>
        <v>154.58919144788641</v>
      </c>
      <c r="F21" s="48">
        <f>'[2]CUADRO 4B'!F21/F$87</f>
        <v>1213.6366847506042</v>
      </c>
      <c r="G21" s="48">
        <f>'[2]CUADRO 4B'!G21/G$87</f>
        <v>40.05488846716797</v>
      </c>
      <c r="H21" s="48">
        <f>'[2]CUADRO 4B'!H21/H$87</f>
        <v>69.564660757696174</v>
      </c>
      <c r="I21" s="48">
        <f>'[2]CUADRO 4B'!I21/I$87</f>
        <v>858.60939215806582</v>
      </c>
      <c r="J21" s="48">
        <f>'[2]CUADRO 4B'!J21/J$87</f>
        <v>2764.7947380110581</v>
      </c>
      <c r="K21" s="48">
        <f>'[2]CUADRO 4B'!K21/K$87</f>
        <v>3487.68893481647</v>
      </c>
      <c r="L21" s="48">
        <f>'[2]CUADRO 4B'!L21/L$87</f>
        <v>75.011052935042912</v>
      </c>
      <c r="M21" s="48">
        <f>'[2]CUADRO 4B'!M21/M$87</f>
        <v>475.25423168932076</v>
      </c>
      <c r="N21" s="48">
        <f>'[2]CUADRO 4B'!N21/N$87</f>
        <v>13.078142636728478</v>
      </c>
      <c r="O21" s="48">
        <f>'[2]CUADRO 4B'!O21/O$87</f>
        <v>217.86606582206386</v>
      </c>
      <c r="P21" s="48">
        <f>'[2]CUADRO 4B'!P21/P$87</f>
        <v>220.31688177537663</v>
      </c>
      <c r="Q21" s="48">
        <f>'[2]CUADRO 4B'!Q21/Q$87</f>
        <v>196.1661881579565</v>
      </c>
      <c r="R21" s="48">
        <f>'[2]CUADRO 4B'!R21/R$87</f>
        <v>248.26570594151971</v>
      </c>
      <c r="S21" s="48">
        <f>'[2]CUADRO 4B'!S21/S$87</f>
        <v>208.60617487848978</v>
      </c>
      <c r="T21" s="48">
        <f>'[2]CUADRO 4B'!T21/T$87</f>
        <v>350498.52800029039</v>
      </c>
      <c r="U21" s="48">
        <f>'[2]CUADRO 4B'!U21/U$87</f>
        <v>1092.9116607049241</v>
      </c>
      <c r="V21" s="48">
        <f>'[2]CUADRO 4B'!V21/V$87</f>
        <v>6358.8479820823968</v>
      </c>
      <c r="W21" s="48">
        <f>'[2]CUADRO 4B'!W21/W$87</f>
        <v>2970.3134206670156</v>
      </c>
      <c r="X21" s="48">
        <f>'[2]CUADRO 4B'!X21/X$87</f>
        <v>19.975962003358514</v>
      </c>
      <c r="Y21" s="48">
        <f>'[2]CUADRO 4B'!Y21/Y$87</f>
        <v>2438.9860784663538</v>
      </c>
      <c r="Z21" s="48">
        <f>'[2]CUADRO 4B'!Z21/Z$87</f>
        <v>64.372952351712399</v>
      </c>
      <c r="AA21" s="48">
        <f>'[2]CUADRO 4B'!AA21/AA$87</f>
        <v>3.7333010980289738E-2</v>
      </c>
      <c r="AB21" s="48">
        <f>'[2]CUADRO 4B'!AB21/AB$87</f>
        <v>0</v>
      </c>
      <c r="AC21" s="48">
        <f>'[2]CUADRO 4B'!AC21/AC$87</f>
        <v>0</v>
      </c>
    </row>
    <row r="22" spans="2:29" x14ac:dyDescent="0.2">
      <c r="B22" s="106" t="s">
        <v>161</v>
      </c>
      <c r="C22" s="48">
        <f>'[2]CUADRO 4B'!C22/C$87</f>
        <v>2576317.0802038214</v>
      </c>
      <c r="D22" s="48">
        <f>'[2]CUADRO 4B'!D22/D$87</f>
        <v>1849937.348712164</v>
      </c>
      <c r="E22" s="48">
        <f>'[2]CUADRO 4B'!E22/E$87</f>
        <v>1896908.2254897011</v>
      </c>
      <c r="F22" s="48">
        <f>'[2]CUADRO 4B'!F22/F$87</f>
        <v>2077636.9077102838</v>
      </c>
      <c r="G22" s="48">
        <f>'[2]CUADRO 4B'!G22/G$87</f>
        <v>947890.93141657067</v>
      </c>
      <c r="H22" s="48">
        <f>'[2]CUADRO 4B'!H22/H$87</f>
        <v>925996.90826443979</v>
      </c>
      <c r="I22" s="48">
        <f>'[2]CUADRO 4B'!I22/I$87</f>
        <v>1447958.4623839119</v>
      </c>
      <c r="J22" s="48">
        <f>'[2]CUADRO 4B'!J22/J$87</f>
        <v>1118837.0705105714</v>
      </c>
      <c r="K22" s="48">
        <f>'[2]CUADRO 4B'!K22/K$87</f>
        <v>1255699.4706502256</v>
      </c>
      <c r="L22" s="48">
        <f>'[2]CUADRO 4B'!L22/L$87</f>
        <v>1394108.516650077</v>
      </c>
      <c r="M22" s="48">
        <f>'[2]CUADRO 4B'!M22/M$87</f>
        <v>1901670.6956178213</v>
      </c>
      <c r="N22" s="48">
        <f>'[2]CUADRO 4B'!N22/N$87</f>
        <v>2138860.9376290883</v>
      </c>
      <c r="O22" s="48">
        <f>'[2]CUADRO 4B'!O22/O$87</f>
        <v>687292.74258171313</v>
      </c>
      <c r="P22" s="48">
        <f>'[2]CUADRO 4B'!P22/P$87</f>
        <v>199304.50263104719</v>
      </c>
      <c r="Q22" s="48">
        <f>'[2]CUADRO 4B'!Q22/Q$87</f>
        <v>716272.99635152973</v>
      </c>
      <c r="R22" s="48">
        <f>'[2]CUADRO 4B'!R22/R$87</f>
        <v>80859.729358318422</v>
      </c>
      <c r="S22" s="48">
        <f>'[2]CUADRO 4B'!S22/S$87</f>
        <v>10198.808141772508</v>
      </c>
      <c r="T22" s="48">
        <f>'[2]CUADRO 4B'!T22/T$87</f>
        <v>50769.957731540439</v>
      </c>
      <c r="U22" s="48">
        <f>'[2]CUADRO 4B'!U22/U$87</f>
        <v>12545.290283599976</v>
      </c>
      <c r="V22" s="48">
        <f>'[2]CUADRO 4B'!V22/V$87</f>
        <v>0</v>
      </c>
      <c r="W22" s="48">
        <f>'[2]CUADRO 4B'!W22/W$87</f>
        <v>0</v>
      </c>
      <c r="X22" s="48">
        <f>'[2]CUADRO 4B'!X22/X$87</f>
        <v>0</v>
      </c>
      <c r="Y22" s="48">
        <f>'[2]CUADRO 4B'!Y22/Y$87</f>
        <v>0</v>
      </c>
      <c r="Z22" s="48">
        <f>'[2]CUADRO 4B'!Z22/Z$87</f>
        <v>0</v>
      </c>
      <c r="AA22" s="48">
        <f>'[2]CUADRO 4B'!AA22/AA$87</f>
        <v>0</v>
      </c>
      <c r="AB22" s="48">
        <f>'[2]CUADRO 4B'!AB22/AB$87</f>
        <v>0</v>
      </c>
      <c r="AC22" s="48">
        <f>'[2]CUADRO 4B'!AC22/AC$87</f>
        <v>0</v>
      </c>
    </row>
    <row r="23" spans="2:29" x14ac:dyDescent="0.2">
      <c r="B23" s="106" t="s">
        <v>162</v>
      </c>
      <c r="C23" s="48">
        <f>'[2]CUADRO 4B'!C23/C$87</f>
        <v>203225.7592598894</v>
      </c>
      <c r="D23" s="48">
        <f>'[2]CUADRO 4B'!D23/D$87</f>
        <v>242103.16014025046</v>
      </c>
      <c r="E23" s="48">
        <f>'[2]CUADRO 4B'!E23/E$87</f>
        <v>215373.54459357698</v>
      </c>
      <c r="F23" s="48">
        <f>'[2]CUADRO 4B'!F23/F$87</f>
        <v>227434.25606004414</v>
      </c>
      <c r="G23" s="48">
        <f>'[2]CUADRO 4B'!G23/G$87</f>
        <v>283005.84626265359</v>
      </c>
      <c r="H23" s="48">
        <f>'[2]CUADRO 4B'!H23/H$87</f>
        <v>294332.54541755171</v>
      </c>
      <c r="I23" s="48">
        <f>'[2]CUADRO 4B'!I23/I$87</f>
        <v>349415.61894396564</v>
      </c>
      <c r="J23" s="48">
        <f>'[2]CUADRO 4B'!J23/J$87</f>
        <v>403687.3947464489</v>
      </c>
      <c r="K23" s="48">
        <f>'[2]CUADRO 4B'!K23/K$87</f>
        <v>342673.22557183215</v>
      </c>
      <c r="L23" s="48">
        <f>'[2]CUADRO 4B'!L23/L$87</f>
        <v>382775.05507751834</v>
      </c>
      <c r="M23" s="48">
        <f>'[2]CUADRO 4B'!M23/M$87</f>
        <v>359190.51692568336</v>
      </c>
      <c r="N23" s="48">
        <f>'[2]CUADRO 4B'!N23/N$87</f>
        <v>364084.92277426796</v>
      </c>
      <c r="O23" s="48">
        <f>'[2]CUADRO 4B'!O23/O$87</f>
        <v>378184.81360363803</v>
      </c>
      <c r="P23" s="48">
        <f>'[2]CUADRO 4B'!P23/P$87</f>
        <v>415671.62758454023</v>
      </c>
      <c r="Q23" s="48">
        <f>'[2]CUADRO 4B'!Q23/Q$87</f>
        <v>427981.73015461379</v>
      </c>
      <c r="R23" s="48">
        <f>'[2]CUADRO 4B'!R23/R$87</f>
        <v>433982.45694121975</v>
      </c>
      <c r="S23" s="48">
        <f>'[2]CUADRO 4B'!S23/S$87</f>
        <v>519546.3573824793</v>
      </c>
      <c r="T23" s="48">
        <f>'[2]CUADRO 4B'!T23/T$87</f>
        <v>502505.8623004785</v>
      </c>
      <c r="U23" s="48">
        <f>'[2]CUADRO 4B'!U23/U$87</f>
        <v>512280.89321221836</v>
      </c>
      <c r="V23" s="48">
        <f>'[2]CUADRO 4B'!V23/V$87</f>
        <v>506605.81333568273</v>
      </c>
      <c r="W23" s="48">
        <f>'[2]CUADRO 4B'!W23/W$87</f>
        <v>532123.34487214067</v>
      </c>
      <c r="X23" s="48">
        <f>'[2]CUADRO 4B'!X23/X$87</f>
        <v>525826.58436028659</v>
      </c>
      <c r="Y23" s="48">
        <f>'[2]CUADRO 4B'!Y23/Y$87</f>
        <v>512137.78553188272</v>
      </c>
      <c r="Z23" s="48">
        <f>'[2]CUADRO 4B'!Z23/Z$87</f>
        <v>533691.33669871883</v>
      </c>
      <c r="AA23" s="48">
        <f>'[2]CUADRO 4B'!AA23/AA$87</f>
        <v>582567.98744320602</v>
      </c>
      <c r="AB23" s="48">
        <f>'[2]CUADRO 4B'!AB23/AB$87</f>
        <v>623850.40681114187</v>
      </c>
      <c r="AC23" s="48">
        <f>'[2]CUADRO 4B'!AC23/AC$87</f>
        <v>236063.48024742003</v>
      </c>
    </row>
    <row r="24" spans="2:29" x14ac:dyDescent="0.2">
      <c r="B24" s="106" t="s">
        <v>163</v>
      </c>
      <c r="C24" s="48">
        <f>'[2]CUADRO 4B'!C24/C$87</f>
        <v>2944.2276465655727</v>
      </c>
      <c r="D24" s="48">
        <f>'[2]CUADRO 4B'!D24/D$87</f>
        <v>4458.8363383963597</v>
      </c>
      <c r="E24" s="48">
        <f>'[2]CUADRO 4B'!E24/E$87</f>
        <v>5365.8547113807654</v>
      </c>
      <c r="F24" s="48">
        <f>'[2]CUADRO 4B'!F24/F$87</f>
        <v>5874.7184251490617</v>
      </c>
      <c r="G24" s="48">
        <f>'[2]CUADRO 4B'!G24/G$87</f>
        <v>443.84390335825003</v>
      </c>
      <c r="H24" s="48">
        <f>'[2]CUADRO 4B'!H24/H$87</f>
        <v>0</v>
      </c>
      <c r="I24" s="48">
        <f>'[2]CUADRO 4B'!I24/I$87</f>
        <v>0</v>
      </c>
      <c r="J24" s="48">
        <f>'[2]CUADRO 4B'!J24/J$87</f>
        <v>7.1900154525406732</v>
      </c>
      <c r="K24" s="48">
        <f>'[2]CUADRO 4B'!K24/K$87</f>
        <v>0</v>
      </c>
      <c r="L24" s="48">
        <f>'[2]CUADRO 4B'!L24/L$87</f>
        <v>0</v>
      </c>
      <c r="M24" s="48">
        <f>'[2]CUADRO 4B'!M24/M$87</f>
        <v>0</v>
      </c>
      <c r="N24" s="48">
        <f>'[2]CUADRO 4B'!N24/N$87</f>
        <v>0</v>
      </c>
      <c r="O24" s="48">
        <f>'[2]CUADRO 4B'!O24/O$87</f>
        <v>0</v>
      </c>
      <c r="P24" s="48">
        <f>'[2]CUADRO 4B'!P24/P$87</f>
        <v>0</v>
      </c>
      <c r="Q24" s="48">
        <f>'[2]CUADRO 4B'!Q24/Q$87</f>
        <v>0</v>
      </c>
      <c r="R24" s="48">
        <f>'[2]CUADRO 4B'!R24/R$87</f>
        <v>0</v>
      </c>
      <c r="S24" s="48">
        <f>'[2]CUADRO 4B'!S24/S$87</f>
        <v>0</v>
      </c>
      <c r="T24" s="48">
        <f>'[2]CUADRO 4B'!T24/T$87</f>
        <v>0</v>
      </c>
      <c r="U24" s="48">
        <f>'[2]CUADRO 4B'!U24/U$87</f>
        <v>0</v>
      </c>
      <c r="V24" s="48">
        <f>'[2]CUADRO 4B'!V24/V$87</f>
        <v>0</v>
      </c>
      <c r="W24" s="48">
        <f>'[2]CUADRO 4B'!W24/W$87</f>
        <v>0</v>
      </c>
      <c r="X24" s="48">
        <f>'[2]CUADRO 4B'!X24/X$87</f>
        <v>0</v>
      </c>
      <c r="Y24" s="48">
        <f>'[2]CUADRO 4B'!Y24/Y$87</f>
        <v>0</v>
      </c>
      <c r="Z24" s="48">
        <f>'[2]CUADRO 4B'!Z24/Z$87</f>
        <v>0</v>
      </c>
      <c r="AA24" s="48">
        <f>'[2]CUADRO 4B'!AA24/AA$87</f>
        <v>0</v>
      </c>
      <c r="AB24" s="48">
        <f>'[2]CUADRO 4B'!AB24/AB$87</f>
        <v>0</v>
      </c>
      <c r="AC24" s="48">
        <f>'[2]CUADRO 4B'!AC24/AC$87</f>
        <v>0</v>
      </c>
    </row>
    <row r="25" spans="2:29" x14ac:dyDescent="0.2">
      <c r="B25" s="106" t="s">
        <v>164</v>
      </c>
      <c r="C25" s="48">
        <f>'[2]CUADRO 4B'!C25/C$87</f>
        <v>4382262.0323822694</v>
      </c>
      <c r="D25" s="48">
        <f>'[2]CUADRO 4B'!D25/D$87</f>
        <v>890071.35315715289</v>
      </c>
      <c r="E25" s="48">
        <f>'[2]CUADRO 4B'!E25/E$87</f>
        <v>1844362.8691130364</v>
      </c>
      <c r="F25" s="48">
        <f>'[2]CUADRO 4B'!F25/F$87</f>
        <v>2703510.8912245692</v>
      </c>
      <c r="G25" s="48">
        <f>'[2]CUADRO 4B'!G25/G$87</f>
        <v>2274463.5556269675</v>
      </c>
      <c r="H25" s="48">
        <f>'[2]CUADRO 4B'!H25/H$87</f>
        <v>3201299.1917490275</v>
      </c>
      <c r="I25" s="48">
        <f>'[2]CUADRO 4B'!I25/I$87</f>
        <v>3382454.4562209384</v>
      </c>
      <c r="J25" s="48">
        <f>'[2]CUADRO 4B'!J25/J$87</f>
        <v>4578899.3351377016</v>
      </c>
      <c r="K25" s="48">
        <f>'[2]CUADRO 4B'!K25/K$87</f>
        <v>1281183.6790653167</v>
      </c>
      <c r="L25" s="48">
        <f>'[2]CUADRO 4B'!L25/L$87</f>
        <v>860826.38657089463</v>
      </c>
      <c r="M25" s="48">
        <f>'[2]CUADRO 4B'!M25/M$87</f>
        <v>1277754.8835978252</v>
      </c>
      <c r="N25" s="48">
        <f>'[2]CUADRO 4B'!N25/N$87</f>
        <v>1376918.0712065964</v>
      </c>
      <c r="O25" s="48">
        <f>'[2]CUADRO 4B'!O25/O$87</f>
        <v>3631329.12497157</v>
      </c>
      <c r="P25" s="48">
        <f>'[2]CUADRO 4B'!P25/P$87</f>
        <v>3732540.4689146262</v>
      </c>
      <c r="Q25" s="48">
        <f>'[2]CUADRO 4B'!Q25/Q$87</f>
        <v>2371521.812574741</v>
      </c>
      <c r="R25" s="48">
        <f>'[2]CUADRO 4B'!R25/R$87</f>
        <v>2490680.8654353428</v>
      </c>
      <c r="S25" s="48">
        <f>'[2]CUADRO 4B'!S25/S$87</f>
        <v>2519848.1913879025</v>
      </c>
      <c r="T25" s="48">
        <f>'[2]CUADRO 4B'!T25/T$87</f>
        <v>1507246.0316428344</v>
      </c>
      <c r="U25" s="48">
        <f>'[2]CUADRO 4B'!U25/U$87</f>
        <v>2599943.4669132275</v>
      </c>
      <c r="V25" s="48">
        <f>'[2]CUADRO 4B'!V25/V$87</f>
        <v>2993961.7729876284</v>
      </c>
      <c r="W25" s="48">
        <f>'[2]CUADRO 4B'!W25/W$87</f>
        <v>2939720.4334058715</v>
      </c>
      <c r="X25" s="48">
        <f>'[2]CUADRO 4B'!X25/X$87</f>
        <v>3070616.6426463239</v>
      </c>
      <c r="Y25" s="48">
        <f>'[2]CUADRO 4B'!Y25/Y$87</f>
        <v>3219082.7505099792</v>
      </c>
      <c r="Z25" s="48">
        <f>'[2]CUADRO 4B'!Z25/Z$87</f>
        <v>2605250.1268203156</v>
      </c>
      <c r="AA25" s="48">
        <f>'[2]CUADRO 4B'!AA25/AA$87</f>
        <v>2797803.0131437383</v>
      </c>
      <c r="AB25" s="48">
        <f>'[2]CUADRO 4B'!AB25/AB$87</f>
        <v>3010585.5565332593</v>
      </c>
      <c r="AC25" s="48">
        <f>'[2]CUADRO 4B'!AC25/AC$87</f>
        <v>1376000.1681468999</v>
      </c>
    </row>
    <row r="26" spans="2:29" x14ac:dyDescent="0.2">
      <c r="B26" s="106" t="s">
        <v>165</v>
      </c>
      <c r="C26" s="48">
        <f>'[2]CUADRO 4B'!C26/C$87</f>
        <v>701926.25174944894</v>
      </c>
      <c r="D26" s="48">
        <f>'[2]CUADRO 4B'!D26/D$87</f>
        <v>840719.72311527806</v>
      </c>
      <c r="E26" s="48">
        <f>'[2]CUADRO 4B'!E26/E$87</f>
        <v>919949.8728322892</v>
      </c>
      <c r="F26" s="48">
        <f>'[2]CUADRO 4B'!F26/F$87</f>
        <v>1035046.5048893621</v>
      </c>
      <c r="G26" s="48">
        <f>'[2]CUADRO 4B'!G26/G$87</f>
        <v>1182170.1711429863</v>
      </c>
      <c r="H26" s="48">
        <f>'[2]CUADRO 4B'!H26/H$87</f>
        <v>1029396.9089176729</v>
      </c>
      <c r="I26" s="48">
        <f>'[2]CUADRO 4B'!I26/I$87</f>
        <v>693940.20922486973</v>
      </c>
      <c r="J26" s="48">
        <f>'[2]CUADRO 4B'!J26/J$87</f>
        <v>733812.85683905799</v>
      </c>
      <c r="K26" s="48">
        <f>'[2]CUADRO 4B'!K26/K$87</f>
        <v>746555.02146486624</v>
      </c>
      <c r="L26" s="48">
        <f>'[2]CUADRO 4B'!L26/L$87</f>
        <v>810543.52490070101</v>
      </c>
      <c r="M26" s="48">
        <f>'[2]CUADRO 4B'!M26/M$87</f>
        <v>794910.38558930252</v>
      </c>
      <c r="N26" s="48">
        <f>'[2]CUADRO 4B'!N26/N$87</f>
        <v>750323.06273882114</v>
      </c>
      <c r="O26" s="48">
        <f>'[2]CUADRO 4B'!O26/O$87</f>
        <v>933134.9191865006</v>
      </c>
      <c r="P26" s="48">
        <f>'[2]CUADRO 4B'!P26/P$87</f>
        <v>3028335.8053210219</v>
      </c>
      <c r="Q26" s="48">
        <f>'[2]CUADRO 4B'!Q26/Q$87</f>
        <v>2078382.291100099</v>
      </c>
      <c r="R26" s="48">
        <f>'[2]CUADRO 4B'!R26/R$87</f>
        <v>1704658.1482154932</v>
      </c>
      <c r="S26" s="48">
        <f>'[2]CUADRO 4B'!S26/S$87</f>
        <v>1569461.6796112261</v>
      </c>
      <c r="T26" s="48">
        <f>'[2]CUADRO 4B'!T26/T$87</f>
        <v>1480556.1432133347</v>
      </c>
      <c r="U26" s="48">
        <f>'[2]CUADRO 4B'!U26/U$87</f>
        <v>2330127.7249540989</v>
      </c>
      <c r="V26" s="48">
        <f>'[2]CUADRO 4B'!V26/V$87</f>
        <v>2238141.2939881273</v>
      </c>
      <c r="W26" s="48">
        <f>'[2]CUADRO 4B'!W26/W$87</f>
        <v>1501494.8688232156</v>
      </c>
      <c r="X26" s="48">
        <f>'[2]CUADRO 4B'!X26/X$87</f>
        <v>3521540.8636379926</v>
      </c>
      <c r="Y26" s="48">
        <f>'[2]CUADRO 4B'!Y26/Y$87</f>
        <v>2527230.7136372444</v>
      </c>
      <c r="Z26" s="48">
        <f>'[2]CUADRO 4B'!Z26/Z$87</f>
        <v>2963697.2468669135</v>
      </c>
      <c r="AA26" s="48">
        <f>'[2]CUADRO 4B'!AA26/AA$87</f>
        <v>2801618.2132850424</v>
      </c>
      <c r="AB26" s="48">
        <f>'[2]CUADRO 4B'!AB26/AB$87</f>
        <v>3637532.7253521523</v>
      </c>
      <c r="AC26" s="48">
        <f>'[2]CUADRO 4B'!AC26/AC$87</f>
        <v>1225855.45304272</v>
      </c>
    </row>
    <row r="27" spans="2:29" x14ac:dyDescent="0.2">
      <c r="B27" s="106" t="s">
        <v>166</v>
      </c>
      <c r="C27" s="48">
        <f>'[2]CUADRO 4B'!C27/C$87</f>
        <v>19139.33022525983</v>
      </c>
      <c r="D27" s="48">
        <f>'[2]CUADRO 4B'!D27/D$87</f>
        <v>17325.178165180259</v>
      </c>
      <c r="E27" s="48">
        <f>'[2]CUADRO 4B'!E27/E$87</f>
        <v>14946.659252988688</v>
      </c>
      <c r="F27" s="48">
        <f>'[2]CUADRO 4B'!F27/F$87</f>
        <v>6456.7809013793312</v>
      </c>
      <c r="G27" s="48">
        <f>'[2]CUADRO 4B'!G27/G$87</f>
        <v>11926.499680618739</v>
      </c>
      <c r="H27" s="48">
        <f>'[2]CUADRO 4B'!H27/H$87</f>
        <v>18482.862813886048</v>
      </c>
      <c r="I27" s="48">
        <f>'[2]CUADRO 4B'!I27/I$87</f>
        <v>19800.254779947496</v>
      </c>
      <c r="J27" s="48">
        <f>'[2]CUADRO 4B'!J27/J$87</f>
        <v>16670.704652885088</v>
      </c>
      <c r="K27" s="48">
        <f>'[2]CUADRO 4B'!K27/K$87</f>
        <v>17220.611455812301</v>
      </c>
      <c r="L27" s="48">
        <f>'[2]CUADRO 4B'!L27/L$87</f>
        <v>19669.116587765806</v>
      </c>
      <c r="M27" s="48">
        <f>'[2]CUADRO 4B'!M27/M$87</f>
        <v>34744.34335305632</v>
      </c>
      <c r="N27" s="48">
        <f>'[2]CUADRO 4B'!N27/N$87</f>
        <v>35139.703428162255</v>
      </c>
      <c r="O27" s="48">
        <f>'[2]CUADRO 4B'!O27/O$87</f>
        <v>48431.435823727501</v>
      </c>
      <c r="P27" s="48">
        <f>'[2]CUADRO 4B'!P27/P$87</f>
        <v>33226.798811079752</v>
      </c>
      <c r="Q27" s="48">
        <f>'[2]CUADRO 4B'!Q27/Q$87</f>
        <v>39134.495319609254</v>
      </c>
      <c r="R27" s="48">
        <f>'[2]CUADRO 4B'!R27/R$87</f>
        <v>49147.793218934501</v>
      </c>
      <c r="S27" s="48">
        <f>'[2]CUADRO 4B'!S27/S$87</f>
        <v>52937.145378561509</v>
      </c>
      <c r="T27" s="48">
        <f>'[2]CUADRO 4B'!T27/T$87</f>
        <v>49650.07251889044</v>
      </c>
      <c r="U27" s="48">
        <f>'[2]CUADRO 4B'!U27/U$87</f>
        <v>47440.444206276872</v>
      </c>
      <c r="V27" s="48">
        <f>'[2]CUADRO 4B'!V27/V$87</f>
        <v>45884.951458128671</v>
      </c>
      <c r="W27" s="48">
        <f>'[2]CUADRO 4B'!W27/W$87</f>
        <v>0</v>
      </c>
      <c r="X27" s="48">
        <f>'[2]CUADRO 4B'!X27/X$87</f>
        <v>0</v>
      </c>
      <c r="Y27" s="48">
        <f>'[2]CUADRO 4B'!Y27/Y$87</f>
        <v>0</v>
      </c>
      <c r="Z27" s="48">
        <f>'[2]CUADRO 4B'!Z27/Z$87</f>
        <v>0</v>
      </c>
      <c r="AA27" s="48">
        <f>'[2]CUADRO 4B'!AA27/AA$87</f>
        <v>0</v>
      </c>
      <c r="AB27" s="48">
        <f>'[2]CUADRO 4B'!AB27/AB$87</f>
        <v>0</v>
      </c>
      <c r="AC27" s="48">
        <f>'[2]CUADRO 4B'!AC27/AC$87</f>
        <v>0</v>
      </c>
    </row>
    <row r="28" spans="2:29" x14ac:dyDescent="0.2">
      <c r="B28" s="106" t="s">
        <v>167</v>
      </c>
      <c r="C28" s="48">
        <f>'[2]CUADRO 4B'!C28/C$87</f>
        <v>0</v>
      </c>
      <c r="D28" s="48">
        <f>'[2]CUADRO 4B'!D28/D$87</f>
        <v>0</v>
      </c>
      <c r="E28" s="48">
        <f>'[2]CUADRO 4B'!E28/E$87</f>
        <v>0</v>
      </c>
      <c r="F28" s="48">
        <f>'[2]CUADRO 4B'!F28/F$87</f>
        <v>0</v>
      </c>
      <c r="G28" s="48">
        <f>'[2]CUADRO 4B'!G28/G$87</f>
        <v>0</v>
      </c>
      <c r="H28" s="48">
        <f>'[2]CUADRO 4B'!H28/H$87</f>
        <v>15189.90298641138</v>
      </c>
      <c r="I28" s="48">
        <f>'[2]CUADRO 4B'!I28/I$87</f>
        <v>0</v>
      </c>
      <c r="J28" s="48">
        <f>'[2]CUADRO 4B'!J28/J$87</f>
        <v>11035.10535434994</v>
      </c>
      <c r="K28" s="48">
        <f>'[2]CUADRO 4B'!K28/K$87</f>
        <v>20014.777519812964</v>
      </c>
      <c r="L28" s="48">
        <f>'[2]CUADRO 4B'!L28/L$87</f>
        <v>34360.50988356991</v>
      </c>
      <c r="M28" s="48">
        <f>'[2]CUADRO 4B'!M28/M$87</f>
        <v>30328.793169317989</v>
      </c>
      <c r="N28" s="48">
        <f>'[2]CUADRO 4B'!N28/N$87</f>
        <v>36710.265235552826</v>
      </c>
      <c r="O28" s="48">
        <f>'[2]CUADRO 4B'!O28/O$87</f>
        <v>33677.903615405135</v>
      </c>
      <c r="P28" s="48">
        <f>'[2]CUADRO 4B'!P28/P$87</f>
        <v>35232.262099979715</v>
      </c>
      <c r="Q28" s="48">
        <f>'[2]CUADRO 4B'!Q28/Q$87</f>
        <v>43772.051104964688</v>
      </c>
      <c r="R28" s="48">
        <f>'[2]CUADRO 4B'!R28/R$87</f>
        <v>32171.710259622741</v>
      </c>
      <c r="S28" s="48">
        <f>'[2]CUADRO 4B'!S28/S$87</f>
        <v>24276.274233564935</v>
      </c>
      <c r="T28" s="48">
        <f>'[2]CUADRO 4B'!T28/T$87</f>
        <v>33193.472839970913</v>
      </c>
      <c r="U28" s="48">
        <f>'[2]CUADRO 4B'!U28/U$87</f>
        <v>28799.307487172035</v>
      </c>
      <c r="V28" s="48">
        <f>'[2]CUADRO 4B'!V28/V$87</f>
        <v>20541.979800676654</v>
      </c>
      <c r="W28" s="48">
        <f>'[2]CUADRO 4B'!W28/W$87</f>
        <v>58698.263083385245</v>
      </c>
      <c r="X28" s="48">
        <f>'[2]CUADRO 4B'!X28/X$87</f>
        <v>43109.047955463</v>
      </c>
      <c r="Y28" s="48">
        <f>'[2]CUADRO 4B'!Y28/Y$87</f>
        <v>39913.386612114911</v>
      </c>
      <c r="Z28" s="48">
        <f>'[2]CUADRO 4B'!Z28/Z$87</f>
        <v>43326.604883023763</v>
      </c>
      <c r="AA28" s="48">
        <f>'[2]CUADRO 4B'!AA28/AA$87</f>
        <v>48154.51078804805</v>
      </c>
      <c r="AB28" s="48">
        <f>'[2]CUADRO 4B'!AB28/AB$87</f>
        <v>48946.535099111839</v>
      </c>
      <c r="AC28" s="48">
        <f>'[2]CUADRO 4B'!AC28/AC$87</f>
        <v>40075.971089699997</v>
      </c>
    </row>
    <row r="29" spans="2:29" x14ac:dyDescent="0.2">
      <c r="B29" s="106" t="s">
        <v>168</v>
      </c>
      <c r="C29" s="48">
        <f>'[2]CUADRO 4B'!C29/C$87</f>
        <v>17771.212200479094</v>
      </c>
      <c r="D29" s="48">
        <f>'[2]CUADRO 4B'!D29/D$87</f>
        <v>9885.076466329645</v>
      </c>
      <c r="E29" s="48">
        <f>'[2]CUADRO 4B'!E29/E$87</f>
        <v>22614.968662506479</v>
      </c>
      <c r="F29" s="48">
        <f>'[2]CUADRO 4B'!F29/F$87</f>
        <v>8901.5486910457857</v>
      </c>
      <c r="G29" s="48">
        <f>'[2]CUADRO 4B'!G29/G$87</f>
        <v>9739.0461141359046</v>
      </c>
      <c r="H29" s="48">
        <f>'[2]CUADRO 4B'!H29/H$87</f>
        <v>21147.223464282219</v>
      </c>
      <c r="I29" s="48">
        <f>'[2]CUADRO 4B'!I29/I$87</f>
        <v>36421.092448348958</v>
      </c>
      <c r="J29" s="48">
        <f>'[2]CUADRO 4B'!J29/J$87</f>
        <v>25708.293186915293</v>
      </c>
      <c r="K29" s="48">
        <f>'[2]CUADRO 4B'!K29/K$87</f>
        <v>22725.425553531863</v>
      </c>
      <c r="L29" s="48">
        <f>'[2]CUADRO 4B'!L29/L$87</f>
        <v>24296.396827764165</v>
      </c>
      <c r="M29" s="48">
        <f>'[2]CUADRO 4B'!M29/M$87</f>
        <v>24772.909942945975</v>
      </c>
      <c r="N29" s="48">
        <f>'[2]CUADRO 4B'!N29/N$87</f>
        <v>24428.237361819094</v>
      </c>
      <c r="O29" s="48">
        <f>'[2]CUADRO 4B'!O29/O$87</f>
        <v>23444.149846406319</v>
      </c>
      <c r="P29" s="48">
        <f>'[2]CUADRO 4B'!P29/P$87</f>
        <v>25174.855144078243</v>
      </c>
      <c r="Q29" s="48">
        <f>'[2]CUADRO 4B'!Q29/Q$87</f>
        <v>21318.90425137608</v>
      </c>
      <c r="R29" s="48">
        <f>'[2]CUADRO 4B'!R29/R$87</f>
        <v>24054.904324741779</v>
      </c>
      <c r="S29" s="48">
        <f>'[2]CUADRO 4B'!S29/S$87</f>
        <v>24279.635584813557</v>
      </c>
      <c r="T29" s="48">
        <f>'[2]CUADRO 4B'!T29/T$87</f>
        <v>24761.190879733596</v>
      </c>
      <c r="U29" s="48">
        <f>'[2]CUADRO 4B'!U29/U$87</f>
        <v>26668.985459020449</v>
      </c>
      <c r="V29" s="48">
        <f>'[2]CUADRO 4B'!V29/V$87</f>
        <v>28474.072464473793</v>
      </c>
      <c r="W29" s="48">
        <f>'[2]CUADRO 4B'!W29/W$87</f>
        <v>33373.102218637236</v>
      </c>
      <c r="X29" s="48">
        <f>'[2]CUADRO 4B'!X29/X$87</f>
        <v>33536.993749537345</v>
      </c>
      <c r="Y29" s="48">
        <f>'[2]CUADRO 4B'!Y29/Y$87</f>
        <v>30586.059663354288</v>
      </c>
      <c r="Z29" s="48">
        <f>'[2]CUADRO 4B'!Z29/Z$87</f>
        <v>32801.350144745556</v>
      </c>
      <c r="AA29" s="48">
        <f>'[2]CUADRO 4B'!AA29/AA$87</f>
        <v>33312.578492285371</v>
      </c>
      <c r="AB29" s="48">
        <f>'[2]CUADRO 4B'!AB29/AB$87</f>
        <v>35369.788824775162</v>
      </c>
      <c r="AC29" s="48">
        <f>'[2]CUADRO 4B'!AC29/AC$87</f>
        <v>16182.96976009</v>
      </c>
    </row>
    <row r="30" spans="2:29" x14ac:dyDescent="0.2">
      <c r="B30" s="106" t="s">
        <v>169</v>
      </c>
      <c r="C30" s="48">
        <f>'[2]CUADRO 4B'!C30/C$87</f>
        <v>29836.879701942908</v>
      </c>
      <c r="D30" s="48">
        <f>'[2]CUADRO 4B'!D30/D$87</f>
        <v>30517.509981142877</v>
      </c>
      <c r="E30" s="48">
        <f>'[2]CUADRO 4B'!E30/E$87</f>
        <v>26221.358934719396</v>
      </c>
      <c r="F30" s="48">
        <f>'[2]CUADRO 4B'!F30/F$87</f>
        <v>27073.52484159503</v>
      </c>
      <c r="G30" s="48">
        <f>'[2]CUADRO 4B'!G30/G$87</f>
        <v>26844.760122502219</v>
      </c>
      <c r="H30" s="48">
        <f>'[2]CUADRO 4B'!H30/H$87</f>
        <v>32422.791478230887</v>
      </c>
      <c r="I30" s="48">
        <f>'[2]CUADRO 4B'!I30/I$87</f>
        <v>22020.203068605137</v>
      </c>
      <c r="J30" s="48">
        <f>'[2]CUADRO 4B'!J30/J$87</f>
        <v>24721.894685113231</v>
      </c>
      <c r="K30" s="48">
        <f>'[2]CUADRO 4B'!K30/K$87</f>
        <v>25794.641383854327</v>
      </c>
      <c r="L30" s="48">
        <f>'[2]CUADRO 4B'!L30/L$87</f>
        <v>44313.852718898444</v>
      </c>
      <c r="M30" s="48">
        <f>'[2]CUADRO 4B'!M30/M$87</f>
        <v>27714.159897675316</v>
      </c>
      <c r="N30" s="48">
        <f>'[2]CUADRO 4B'!N30/N$87</f>
        <v>28996.309304934774</v>
      </c>
      <c r="O30" s="48">
        <f>'[2]CUADRO 4B'!O30/O$87</f>
        <v>35751.300226910425</v>
      </c>
      <c r="P30" s="48">
        <f>'[2]CUADRO 4B'!P30/P$87</f>
        <v>0</v>
      </c>
      <c r="Q30" s="48">
        <f>'[2]CUADRO 4B'!Q30/Q$87</f>
        <v>0</v>
      </c>
      <c r="R30" s="48">
        <f>'[2]CUADRO 4B'!R30/R$87</f>
        <v>0</v>
      </c>
      <c r="S30" s="48">
        <f>'[2]CUADRO 4B'!S30/S$87</f>
        <v>0</v>
      </c>
      <c r="T30" s="48">
        <f>'[2]CUADRO 4B'!T30/T$87</f>
        <v>0</v>
      </c>
      <c r="U30" s="48">
        <f>'[2]CUADRO 4B'!U30/U$87</f>
        <v>0</v>
      </c>
      <c r="V30" s="48">
        <f>'[2]CUADRO 4B'!V30/V$87</f>
        <v>0</v>
      </c>
      <c r="W30" s="48">
        <f>'[2]CUADRO 4B'!W30/W$87</f>
        <v>0</v>
      </c>
      <c r="X30" s="48">
        <f>'[2]CUADRO 4B'!X30/X$87</f>
        <v>0</v>
      </c>
      <c r="Y30" s="48">
        <f>'[2]CUADRO 4B'!Y30/Y$87</f>
        <v>0</v>
      </c>
      <c r="Z30" s="48">
        <f>'[2]CUADRO 4B'!Z30/Z$87</f>
        <v>0</v>
      </c>
      <c r="AA30" s="48">
        <f>'[2]CUADRO 4B'!AA30/AA$87</f>
        <v>0</v>
      </c>
      <c r="AB30" s="48">
        <f>'[2]CUADRO 4B'!AB30/AB$87</f>
        <v>0</v>
      </c>
      <c r="AC30" s="48">
        <f>'[2]CUADRO 4B'!AC30/AC$87</f>
        <v>0</v>
      </c>
    </row>
    <row r="31" spans="2:29" x14ac:dyDescent="0.2">
      <c r="B31" s="106" t="s">
        <v>170</v>
      </c>
      <c r="C31" s="48">
        <f>'[2]CUADRO 4B'!C31/C$87</f>
        <v>6481.5530469109444</v>
      </c>
      <c r="D31" s="48">
        <f>'[2]CUADRO 4B'!D31/D$87</f>
        <v>5753.8147380430737</v>
      </c>
      <c r="E31" s="48">
        <f>'[2]CUADRO 4B'!E31/E$87</f>
        <v>7113.5948243144267</v>
      </c>
      <c r="F31" s="48">
        <f>'[2]CUADRO 4B'!F31/F$87</f>
        <v>8934.8653165118394</v>
      </c>
      <c r="G31" s="48">
        <f>'[2]CUADRO 4B'!G31/G$87</f>
        <v>10148.263587766456</v>
      </c>
      <c r="H31" s="48">
        <f>'[2]CUADRO 4B'!H31/H$87</f>
        <v>12600.412711879937</v>
      </c>
      <c r="I31" s="48">
        <f>'[2]CUADRO 4B'!I31/I$87</f>
        <v>14573.764747600351</v>
      </c>
      <c r="J31" s="48">
        <f>'[2]CUADRO 4B'!J31/J$87</f>
        <v>17906.712855082489</v>
      </c>
      <c r="K31" s="48">
        <f>'[2]CUADRO 4B'!K31/K$87</f>
        <v>11905.637314492446</v>
      </c>
      <c r="L31" s="48">
        <f>'[2]CUADRO 4B'!L31/L$87</f>
        <v>57.62364624165216</v>
      </c>
      <c r="M31" s="48">
        <f>'[2]CUADRO 4B'!M31/M$87</f>
        <v>736.59875438096958</v>
      </c>
      <c r="N31" s="48">
        <f>'[2]CUADRO 4B'!N31/N$87</f>
        <v>1153.4241669376704</v>
      </c>
      <c r="O31" s="48">
        <f>'[2]CUADRO 4B'!O31/O$87</f>
        <v>1223.1434728055592</v>
      </c>
      <c r="P31" s="48">
        <f>'[2]CUADRO 4B'!P31/P$87</f>
        <v>1741.0059562503318</v>
      </c>
      <c r="Q31" s="48">
        <f>'[2]CUADRO 4B'!Q31/Q$87</f>
        <v>1494.9595141244847</v>
      </c>
      <c r="R31" s="48">
        <f>'[2]CUADRO 4B'!R31/R$87</f>
        <v>1773.301222866291</v>
      </c>
      <c r="S31" s="48">
        <f>'[2]CUADRO 4B'!S31/S$87</f>
        <v>1345.5781448696116</v>
      </c>
      <c r="T31" s="48">
        <f>'[2]CUADRO 4B'!T31/T$87</f>
        <v>1037.6803977755626</v>
      </c>
      <c r="U31" s="48">
        <f>'[2]CUADRO 4B'!U31/U$87</f>
        <v>485.60635831282002</v>
      </c>
      <c r="V31" s="48">
        <f>'[2]CUADRO 4B'!V31/V$87</f>
        <v>136.13232215146917</v>
      </c>
      <c r="W31" s="48">
        <f>'[2]CUADRO 4B'!W31/W$87</f>
        <v>41.547403307285514</v>
      </c>
      <c r="X31" s="48">
        <f>'[2]CUADRO 4B'!X31/X$87</f>
        <v>28.867869604343344</v>
      </c>
      <c r="Y31" s="48">
        <f>'[2]CUADRO 4B'!Y31/Y$87</f>
        <v>62.040020032998342</v>
      </c>
      <c r="Z31" s="48">
        <f>'[2]CUADRO 4B'!Z31/Z$87</f>
        <v>630.25022077396363</v>
      </c>
      <c r="AA31" s="48">
        <f>'[2]CUADRO 4B'!AA31/AA$87</f>
        <v>661.34863904760675</v>
      </c>
      <c r="AB31" s="48">
        <f>'[2]CUADRO 4B'!AB31/AB$87</f>
        <v>6.2527410323056678</v>
      </c>
      <c r="AC31" s="48">
        <f>'[2]CUADRO 4B'!AC31/AC$87</f>
        <v>1.3051399399999999</v>
      </c>
    </row>
    <row r="32" spans="2:29" x14ac:dyDescent="0.2">
      <c r="B32" s="106" t="s">
        <v>171</v>
      </c>
      <c r="C32" s="48">
        <f>'[2]CUADRO 4B'!C32/C$87</f>
        <v>0</v>
      </c>
      <c r="D32" s="48">
        <f>'[2]CUADRO 4B'!D32/D$87</f>
        <v>0</v>
      </c>
      <c r="E32" s="48">
        <f>'[2]CUADRO 4B'!E32/E$87</f>
        <v>0</v>
      </c>
      <c r="F32" s="48">
        <f>'[2]CUADRO 4B'!F32/F$87</f>
        <v>0</v>
      </c>
      <c r="G32" s="48">
        <f>'[2]CUADRO 4B'!G32/G$87</f>
        <v>0</v>
      </c>
      <c r="H32" s="48">
        <f>'[2]CUADRO 4B'!H32/H$87</f>
        <v>0</v>
      </c>
      <c r="I32" s="48">
        <f>'[2]CUADRO 4B'!I32/I$87</f>
        <v>0</v>
      </c>
      <c r="J32" s="48">
        <f>'[2]CUADRO 4B'!J32/J$87</f>
        <v>0</v>
      </c>
      <c r="K32" s="48">
        <f>'[2]CUADRO 4B'!K32/K$87</f>
        <v>0</v>
      </c>
      <c r="L32" s="48">
        <f>'[2]CUADRO 4B'!L32/L$87</f>
        <v>0</v>
      </c>
      <c r="M32" s="48">
        <f>'[2]CUADRO 4B'!M32/M$87</f>
        <v>0</v>
      </c>
      <c r="N32" s="48">
        <f>'[2]CUADRO 4B'!N32/N$87</f>
        <v>0</v>
      </c>
      <c r="O32" s="48">
        <f>'[2]CUADRO 4B'!O32/O$87</f>
        <v>0</v>
      </c>
      <c r="P32" s="48">
        <f>'[2]CUADRO 4B'!P32/P$87</f>
        <v>0</v>
      </c>
      <c r="Q32" s="48">
        <f>'[2]CUADRO 4B'!Q32/Q$87</f>
        <v>0</v>
      </c>
      <c r="R32" s="48">
        <f>'[2]CUADRO 4B'!R32/R$87</f>
        <v>0</v>
      </c>
      <c r="S32" s="48">
        <f>'[2]CUADRO 4B'!S32/S$87</f>
        <v>0</v>
      </c>
      <c r="T32" s="48">
        <f>'[2]CUADRO 4B'!T32/T$87</f>
        <v>0</v>
      </c>
      <c r="U32" s="48">
        <f>'[2]CUADRO 4B'!U32/U$87</f>
        <v>0</v>
      </c>
      <c r="V32" s="48">
        <f>'[2]CUADRO 4B'!V32/V$87</f>
        <v>0</v>
      </c>
      <c r="W32" s="48">
        <f>'[2]CUADRO 4B'!W32/W$87</f>
        <v>0</v>
      </c>
      <c r="X32" s="48">
        <f>'[2]CUADRO 4B'!X32/X$87</f>
        <v>0</v>
      </c>
      <c r="Y32" s="48">
        <f>'[2]CUADRO 4B'!Y32/Y$87</f>
        <v>0</v>
      </c>
      <c r="Z32" s="48">
        <f>'[2]CUADRO 4B'!Z32/Z$87</f>
        <v>0</v>
      </c>
      <c r="AA32" s="48">
        <f>'[2]CUADRO 4B'!AA32/AA$87</f>
        <v>0</v>
      </c>
      <c r="AB32" s="48">
        <f>'[2]CUADRO 4B'!AB32/AB$87</f>
        <v>0</v>
      </c>
      <c r="AC32" s="48">
        <f>'[2]CUADRO 4B'!AC32/AC$87</f>
        <v>0</v>
      </c>
    </row>
    <row r="33" spans="2:29" x14ac:dyDescent="0.2">
      <c r="B33" s="106" t="s">
        <v>172</v>
      </c>
      <c r="C33" s="48">
        <f>'[2]CUADRO 4B'!C33/C$87</f>
        <v>510519.35780062363</v>
      </c>
      <c r="D33" s="48">
        <f>'[2]CUADRO 4B'!D33/D$87</f>
        <v>589448.45457563328</v>
      </c>
      <c r="E33" s="48">
        <f>'[2]CUADRO 4B'!E33/E$87</f>
        <v>557031.04030125192</v>
      </c>
      <c r="F33" s="48">
        <f>'[2]CUADRO 4B'!F33/F$87</f>
        <v>599902.06425488286</v>
      </c>
      <c r="G33" s="48">
        <f>'[2]CUADRO 4B'!G33/G$87</f>
        <v>618965.16651712614</v>
      </c>
      <c r="H33" s="48">
        <f>'[2]CUADRO 4B'!H33/H$87</f>
        <v>704031.44064709172</v>
      </c>
      <c r="I33" s="48">
        <f>'[2]CUADRO 4B'!I33/I$87</f>
        <v>761014.90497610578</v>
      </c>
      <c r="J33" s="48">
        <f>'[2]CUADRO 4B'!J33/J$87</f>
        <v>824428.35096823657</v>
      </c>
      <c r="K33" s="48">
        <f>'[2]CUADRO 4B'!K33/K$87</f>
        <v>885378.89672946068</v>
      </c>
      <c r="L33" s="48">
        <f>'[2]CUADRO 4B'!L33/L$87</f>
        <v>989730.70109727106</v>
      </c>
      <c r="M33" s="48">
        <f>'[2]CUADRO 4B'!M33/M$87</f>
        <v>1028125.7157161243</v>
      </c>
      <c r="N33" s="48">
        <f>'[2]CUADRO 4B'!N33/N$87</f>
        <v>1011795.1061885362</v>
      </c>
      <c r="O33" s="48">
        <f>'[2]CUADRO 4B'!O33/O$87</f>
        <v>1081932.5925408821</v>
      </c>
      <c r="P33" s="48">
        <f>'[2]CUADRO 4B'!P33/P$87</f>
        <v>1131911.9471703237</v>
      </c>
      <c r="Q33" s="48">
        <f>'[2]CUADRO 4B'!Q33/Q$87</f>
        <v>1161128.8606895767</v>
      </c>
      <c r="R33" s="48">
        <f>'[2]CUADRO 4B'!R33/R$87</f>
        <v>1177796.5604796382</v>
      </c>
      <c r="S33" s="48">
        <f>'[2]CUADRO 4B'!S33/S$87</f>
        <v>1245187.8693492436</v>
      </c>
      <c r="T33" s="48">
        <f>'[2]CUADRO 4B'!T33/T$87</f>
        <v>1298477.1007153243</v>
      </c>
      <c r="U33" s="48">
        <f>'[2]CUADRO 4B'!U33/U$87</f>
        <v>1427226.9795164163</v>
      </c>
      <c r="V33" s="48">
        <f>'[2]CUADRO 4B'!V33/V$87</f>
        <v>1412718.2106123571</v>
      </c>
      <c r="W33" s="48">
        <f>'[2]CUADRO 4B'!W33/W$87</f>
        <v>1519691.4757147066</v>
      </c>
      <c r="X33" s="48">
        <f>'[2]CUADRO 4B'!X33/X$87</f>
        <v>1489638.5770783096</v>
      </c>
      <c r="Y33" s="48">
        <f>'[2]CUADRO 4B'!Y33/Y$87</f>
        <v>1473173.8213492588</v>
      </c>
      <c r="Z33" s="48">
        <f>'[2]CUADRO 4B'!Z33/Z$87</f>
        <v>1555169.3206792674</v>
      </c>
      <c r="AA33" s="48">
        <f>'[2]CUADRO 4B'!AA33/AA$87</f>
        <v>1727912.9146128932</v>
      </c>
      <c r="AB33" s="48">
        <f>'[2]CUADRO 4B'!AB33/AB$87</f>
        <v>1724594.406902828</v>
      </c>
      <c r="AC33" s="48">
        <f>'[2]CUADRO 4B'!AC33/AC$87</f>
        <v>796458.15957317001</v>
      </c>
    </row>
    <row r="34" spans="2:29" x14ac:dyDescent="0.2">
      <c r="B34" s="106" t="s">
        <v>173</v>
      </c>
      <c r="C34" s="48">
        <f>'[2]CUADRO 4B'!C34/C$87</f>
        <v>491461.13053115888</v>
      </c>
      <c r="D34" s="48">
        <f>'[2]CUADRO 4B'!D34/D$87</f>
        <v>601911.59877974621</v>
      </c>
      <c r="E34" s="48">
        <f>'[2]CUADRO 4B'!E34/E$87</f>
        <v>518963.24246369896</v>
      </c>
      <c r="F34" s="48">
        <f>'[2]CUADRO 4B'!F34/F$87</f>
        <v>553672.58733249817</v>
      </c>
      <c r="G34" s="48">
        <f>'[2]CUADRO 4B'!G34/G$87</f>
        <v>654957.14178877533</v>
      </c>
      <c r="H34" s="48">
        <f>'[2]CUADRO 4B'!H34/H$87</f>
        <v>713505.34080261551</v>
      </c>
      <c r="I34" s="48">
        <f>'[2]CUADRO 4B'!I34/I$87</f>
        <v>723581.93294879957</v>
      </c>
      <c r="J34" s="48">
        <f>'[2]CUADRO 4B'!J34/J$87</f>
        <v>847163.38012334018</v>
      </c>
      <c r="K34" s="48">
        <f>'[2]CUADRO 4B'!K34/K$87</f>
        <v>895391.01765620604</v>
      </c>
      <c r="L34" s="48">
        <f>'[2]CUADRO 4B'!L34/L$87</f>
        <v>953277.21816582023</v>
      </c>
      <c r="M34" s="48">
        <f>'[2]CUADRO 4B'!M34/M$87</f>
        <v>984316.6518636893</v>
      </c>
      <c r="N34" s="48">
        <f>'[2]CUADRO 4B'!N34/N$87</f>
        <v>1011073.3493047226</v>
      </c>
      <c r="O34" s="48">
        <f>'[2]CUADRO 4B'!O34/O$87</f>
        <v>1203845.9424697941</v>
      </c>
      <c r="P34" s="48">
        <f>'[2]CUADRO 4B'!P34/P$87</f>
        <v>1226102.1095596708</v>
      </c>
      <c r="Q34" s="48">
        <f>'[2]CUADRO 4B'!Q34/Q$87</f>
        <v>1264146.9820154123</v>
      </c>
      <c r="R34" s="48">
        <f>'[2]CUADRO 4B'!R34/R$87</f>
        <v>1210939.2894281342</v>
      </c>
      <c r="S34" s="48">
        <f>'[2]CUADRO 4B'!S34/S$87</f>
        <v>1281070.0952990768</v>
      </c>
      <c r="T34" s="48">
        <f>'[2]CUADRO 4B'!T34/T$87</f>
        <v>1414701.1865225688</v>
      </c>
      <c r="U34" s="48">
        <f>'[2]CUADRO 4B'!U34/U$87</f>
        <v>1418734.5385861711</v>
      </c>
      <c r="V34" s="48">
        <f>'[2]CUADRO 4B'!V34/V$87</f>
        <v>1489556.38819764</v>
      </c>
      <c r="W34" s="48">
        <f>'[2]CUADRO 4B'!W34/W$87</f>
        <v>1555232.8879505261</v>
      </c>
      <c r="X34" s="48">
        <f>'[2]CUADRO 4B'!X34/X$87</f>
        <v>1537566.1624094998</v>
      </c>
      <c r="Y34" s="48">
        <f>'[2]CUADRO 4B'!Y34/Y$87</f>
        <v>1495309.9351668337</v>
      </c>
      <c r="Z34" s="48">
        <f>'[2]CUADRO 4B'!Z34/Z$87</f>
        <v>1587769.6654795527</v>
      </c>
      <c r="AA34" s="48">
        <f>'[2]CUADRO 4B'!AA34/AA$87</f>
        <v>1718898.9187954632</v>
      </c>
      <c r="AB34" s="48">
        <f>'[2]CUADRO 4B'!AB34/AB$87</f>
        <v>1773186.1515593745</v>
      </c>
      <c r="AC34" s="48">
        <f>'[2]CUADRO 4B'!AC34/AC$87</f>
        <v>787982.89190465002</v>
      </c>
    </row>
    <row r="35" spans="2:29" x14ac:dyDescent="0.2">
      <c r="B35" s="106" t="s">
        <v>174</v>
      </c>
      <c r="C35" s="48">
        <f>'[2]CUADRO 4B'!C35/C$87</f>
        <v>0</v>
      </c>
      <c r="D35" s="48">
        <f>'[2]CUADRO 4B'!D35/D$87</f>
        <v>48175.696240706187</v>
      </c>
      <c r="E35" s="48">
        <f>'[2]CUADRO 4B'!E35/E$87</f>
        <v>50534.407197634289</v>
      </c>
      <c r="F35" s="48">
        <f>'[2]CUADRO 4B'!F35/F$87</f>
        <v>51945.127712116024</v>
      </c>
      <c r="G35" s="48">
        <f>'[2]CUADRO 4B'!G35/G$87</f>
        <v>72726.638864138076</v>
      </c>
      <c r="H35" s="48">
        <f>'[2]CUADRO 4B'!H35/H$87</f>
        <v>71691.640173840467</v>
      </c>
      <c r="I35" s="48">
        <f>'[2]CUADRO 4B'!I35/I$87</f>
        <v>78268.125518467714</v>
      </c>
      <c r="J35" s="48">
        <f>'[2]CUADRO 4B'!J35/J$87</f>
        <v>85868.162049516061</v>
      </c>
      <c r="K35" s="48">
        <f>'[2]CUADRO 4B'!K35/K$87</f>
        <v>90177.910765024368</v>
      </c>
      <c r="L35" s="48">
        <f>'[2]CUADRO 4B'!L35/L$87</f>
        <v>60497.546536520902</v>
      </c>
      <c r="M35" s="48">
        <f>'[2]CUADRO 4B'!M35/M$87</f>
        <v>82893.95377140028</v>
      </c>
      <c r="N35" s="48">
        <f>'[2]CUADRO 4B'!N35/N$87</f>
        <v>58607.259525645291</v>
      </c>
      <c r="O35" s="48">
        <f>'[2]CUADRO 4B'!O35/O$87</f>
        <v>87985.031739751139</v>
      </c>
      <c r="P35" s="48">
        <f>'[2]CUADRO 4B'!P35/P$87</f>
        <v>85121.042339602645</v>
      </c>
      <c r="Q35" s="48">
        <f>'[2]CUADRO 4B'!Q35/Q$87</f>
        <v>67640.015263919791</v>
      </c>
      <c r="R35" s="48">
        <f>'[2]CUADRO 4B'!R35/R$87</f>
        <v>103951.94216011386</v>
      </c>
      <c r="S35" s="48">
        <f>'[2]CUADRO 4B'!S35/S$87</f>
        <v>98131.990492020472</v>
      </c>
      <c r="T35" s="48">
        <f>'[2]CUADRO 4B'!T35/T$87</f>
        <v>98485.541034863869</v>
      </c>
      <c r="U35" s="48">
        <f>'[2]CUADRO 4B'!U35/U$87</f>
        <v>80161.107257063079</v>
      </c>
      <c r="V35" s="48">
        <f>'[2]CUADRO 4B'!V35/V$87</f>
        <v>98820.37958303628</v>
      </c>
      <c r="W35" s="48">
        <f>'[2]CUADRO 4B'!W35/W$87</f>
        <v>99165.906582470969</v>
      </c>
      <c r="X35" s="48">
        <f>'[2]CUADRO 4B'!X35/X$87</f>
        <v>105409.93537729226</v>
      </c>
      <c r="Y35" s="48">
        <f>'[2]CUADRO 4B'!Y35/Y$87</f>
        <v>118585.98119613891</v>
      </c>
      <c r="Z35" s="48">
        <f>'[2]CUADRO 4B'!Z35/Z$87</f>
        <v>114904.27035305728</v>
      </c>
      <c r="AA35" s="48">
        <f>'[2]CUADRO 4B'!AA35/AA$87</f>
        <v>125547.23795960225</v>
      </c>
      <c r="AB35" s="48">
        <f>'[2]CUADRO 4B'!AB35/AB$87</f>
        <v>122996.69355442196</v>
      </c>
      <c r="AC35" s="48">
        <f>'[2]CUADRO 4B'!AC35/AC$87</f>
        <v>49306.73315</v>
      </c>
    </row>
    <row r="36" spans="2:29" x14ac:dyDescent="0.2">
      <c r="B36" s="106" t="s">
        <v>175</v>
      </c>
      <c r="C36" s="48">
        <f>'[2]CUADRO 4B'!C36/C$87</f>
        <v>0</v>
      </c>
      <c r="D36" s="48">
        <f>'[2]CUADRO 4B'!D36/D$87</f>
        <v>0</v>
      </c>
      <c r="E36" s="48">
        <f>'[2]CUADRO 4B'!E36/E$87</f>
        <v>0</v>
      </c>
      <c r="F36" s="48">
        <f>'[2]CUADRO 4B'!F36/F$87</f>
        <v>0</v>
      </c>
      <c r="G36" s="48">
        <f>'[2]CUADRO 4B'!G36/G$87</f>
        <v>0</v>
      </c>
      <c r="H36" s="48">
        <f>'[2]CUADRO 4B'!H36/H$87</f>
        <v>0</v>
      </c>
      <c r="I36" s="48">
        <f>'[2]CUADRO 4B'!I36/I$87</f>
        <v>0</v>
      </c>
      <c r="J36" s="48">
        <f>'[2]CUADRO 4B'!J36/J$87</f>
        <v>45378.111910286192</v>
      </c>
      <c r="K36" s="48">
        <f>'[2]CUADRO 4B'!K36/K$87</f>
        <v>44405.647183614965</v>
      </c>
      <c r="L36" s="48">
        <f>'[2]CUADRO 4B'!L36/L$87</f>
        <v>0</v>
      </c>
      <c r="M36" s="48">
        <f>'[2]CUADRO 4B'!M36/M$87</f>
        <v>44154.203546791425</v>
      </c>
      <c r="N36" s="48">
        <f>'[2]CUADRO 4B'!N36/N$87</f>
        <v>41951.970994026866</v>
      </c>
      <c r="O36" s="48">
        <f>'[2]CUADRO 4B'!O36/O$87</f>
        <v>0</v>
      </c>
      <c r="P36" s="48">
        <f>'[2]CUADRO 4B'!P36/P$87</f>
        <v>0</v>
      </c>
      <c r="Q36" s="48">
        <f>'[2]CUADRO 4B'!Q36/Q$87</f>
        <v>0</v>
      </c>
      <c r="R36" s="48">
        <f>'[2]CUADRO 4B'!R36/R$87</f>
        <v>32589.968489796138</v>
      </c>
      <c r="S36" s="48">
        <f>'[2]CUADRO 4B'!S36/S$87</f>
        <v>32780.959501975449</v>
      </c>
      <c r="T36" s="48">
        <f>'[2]CUADRO 4B'!T36/T$87</f>
        <v>42090.312577130702</v>
      </c>
      <c r="U36" s="48">
        <f>'[2]CUADRO 4B'!U36/U$87</f>
        <v>41232.070575103942</v>
      </c>
      <c r="V36" s="48">
        <f>'[2]CUADRO 4B'!V36/V$87</f>
        <v>39859.907821393739</v>
      </c>
      <c r="W36" s="48">
        <f>'[2]CUADRO 4B'!W36/W$87</f>
        <v>41741.212539917688</v>
      </c>
      <c r="X36" s="48">
        <f>'[2]CUADRO 4B'!X36/X$87</f>
        <v>37972.940696471807</v>
      </c>
      <c r="Y36" s="48">
        <f>'[2]CUADRO 4B'!Y36/Y$87</f>
        <v>34696.887085728973</v>
      </c>
      <c r="Z36" s="48">
        <f>'[2]CUADRO 4B'!Z36/Z$87</f>
        <v>4965.205580167446</v>
      </c>
      <c r="AA36" s="48">
        <f>'[2]CUADRO 4B'!AA36/AA$87</f>
        <v>34910.700008850297</v>
      </c>
      <c r="AB36" s="48">
        <f>'[2]CUADRO 4B'!AB36/AB$87</f>
        <v>35071.595000984351</v>
      </c>
      <c r="AC36" s="48">
        <f>'[2]CUADRO 4B'!AC36/AC$87</f>
        <v>9614.3813804900001</v>
      </c>
    </row>
    <row r="37" spans="2:29" x14ac:dyDescent="0.2">
      <c r="B37" s="106" t="s">
        <v>176</v>
      </c>
      <c r="C37" s="48">
        <f>'[2]CUADRO 4B'!C37/C$87</f>
        <v>26077.435433698825</v>
      </c>
      <c r="D37" s="48">
        <f>'[2]CUADRO 4B'!D37/D$87</f>
        <v>88265.153557622121</v>
      </c>
      <c r="E37" s="48">
        <f>'[2]CUADRO 4B'!E37/E$87</f>
        <v>245367.50915908831</v>
      </c>
      <c r="F37" s="48">
        <f>'[2]CUADRO 4B'!F37/F$87</f>
        <v>275100.65559962054</v>
      </c>
      <c r="G37" s="48">
        <f>'[2]CUADRO 4B'!G37/G$87</f>
        <v>331635.35801743524</v>
      </c>
      <c r="H37" s="48">
        <f>'[2]CUADRO 4B'!H37/H$87</f>
        <v>336362.13090604148</v>
      </c>
      <c r="I37" s="48">
        <f>'[2]CUADRO 4B'!I37/I$87</f>
        <v>438631.48995394958</v>
      </c>
      <c r="J37" s="48">
        <f>'[2]CUADRO 4B'!J37/J$87</f>
        <v>507285.32224976469</v>
      </c>
      <c r="K37" s="48">
        <f>'[2]CUADRO 4B'!K37/K$87</f>
        <v>1313409.7360108143</v>
      </c>
      <c r="L37" s="48">
        <f>'[2]CUADRO 4B'!L37/L$87</f>
        <v>166813.7019797863</v>
      </c>
      <c r="M37" s="48">
        <f>'[2]CUADRO 4B'!M37/M$87</f>
        <v>328253.15663282084</v>
      </c>
      <c r="N37" s="48">
        <f>'[2]CUADRO 4B'!N37/N$87</f>
        <v>349379.73652737361</v>
      </c>
      <c r="O37" s="48">
        <f>'[2]CUADRO 4B'!O37/O$87</f>
        <v>324335.3765030303</v>
      </c>
      <c r="P37" s="48">
        <f>'[2]CUADRO 4B'!P37/P$87</f>
        <v>213291.45663487207</v>
      </c>
      <c r="Q37" s="48">
        <f>'[2]CUADRO 4B'!Q37/Q$87</f>
        <v>135828.25900010951</v>
      </c>
      <c r="R37" s="48">
        <f>'[2]CUADRO 4B'!R37/R$87</f>
        <v>44024.722628126961</v>
      </c>
      <c r="S37" s="48">
        <f>'[2]CUADRO 4B'!S37/S$87</f>
        <v>50226.771412639486</v>
      </c>
      <c r="T37" s="48">
        <f>'[2]CUADRO 4B'!T37/T$87</f>
        <v>244285.36343606174</v>
      </c>
      <c r="U37" s="48">
        <f>'[2]CUADRO 4B'!U37/U$87</f>
        <v>26166.951214529665</v>
      </c>
      <c r="V37" s="48">
        <f>'[2]CUADRO 4B'!V37/V$87</f>
        <v>23163.180958591656</v>
      </c>
      <c r="W37" s="48">
        <f>'[2]CUADRO 4B'!W37/W$87</f>
        <v>14370.389258332872</v>
      </c>
      <c r="X37" s="48">
        <f>'[2]CUADRO 4B'!X37/X$87</f>
        <v>9492.2867522600864</v>
      </c>
      <c r="Y37" s="48">
        <f>'[2]CUADRO 4B'!Y37/Y$87</f>
        <v>34603.418228759714</v>
      </c>
      <c r="Z37" s="48">
        <f>'[2]CUADRO 4B'!Z37/Z$87</f>
        <v>30632.847464697046</v>
      </c>
      <c r="AA37" s="48">
        <f>'[2]CUADRO 4B'!AA37/AA$87</f>
        <v>18230.291821736686</v>
      </c>
      <c r="AB37" s="48">
        <f>'[2]CUADRO 4B'!AB37/AB$87</f>
        <v>30849.314825467343</v>
      </c>
      <c r="AC37" s="48">
        <f>'[2]CUADRO 4B'!AC37/AC$87</f>
        <v>20621.254171919998</v>
      </c>
    </row>
    <row r="38" spans="2:29" x14ac:dyDescent="0.2">
      <c r="B38" s="106" t="s">
        <v>177</v>
      </c>
      <c r="C38" s="48">
        <f>'[2]CUADRO 4B'!C38/C$87</f>
        <v>88544.558957437228</v>
      </c>
      <c r="D38" s="48">
        <f>'[2]CUADRO 4B'!D38/D$87</f>
        <v>98200.255318580472</v>
      </c>
      <c r="E38" s="48">
        <f>'[2]CUADRO 4B'!E38/E$87</f>
        <v>85800.933174668957</v>
      </c>
      <c r="F38" s="48">
        <f>'[2]CUADRO 4B'!F38/F$87</f>
        <v>85160.274206532995</v>
      </c>
      <c r="G38" s="48">
        <f>'[2]CUADRO 4B'!G38/G$87</f>
        <v>111106.36788862942</v>
      </c>
      <c r="H38" s="48">
        <f>'[2]CUADRO 4B'!H38/H$87</f>
        <v>97859.126095739441</v>
      </c>
      <c r="I38" s="48">
        <f>'[2]CUADRO 4B'!I38/I$87</f>
        <v>139515.86715426235</v>
      </c>
      <c r="J38" s="48">
        <f>'[2]CUADRO 4B'!J38/J$87</f>
        <v>238378.01143554458</v>
      </c>
      <c r="K38" s="48">
        <f>'[2]CUADRO 4B'!K38/K$87</f>
        <v>244803.45632842017</v>
      </c>
      <c r="L38" s="48">
        <f>'[2]CUADRO 4B'!L38/L$87</f>
        <v>285919.26297006418</v>
      </c>
      <c r="M38" s="48">
        <f>'[2]CUADRO 4B'!M38/M$87</f>
        <v>327781.40885802847</v>
      </c>
      <c r="N38" s="48">
        <f>'[2]CUADRO 4B'!N38/N$87</f>
        <v>129253.08573299175</v>
      </c>
      <c r="O38" s="48">
        <f>'[2]CUADRO 4B'!O38/O$87</f>
        <v>475886.98783421621</v>
      </c>
      <c r="P38" s="48">
        <f>'[2]CUADRO 4B'!P38/P$87</f>
        <v>468219.23231883714</v>
      </c>
      <c r="Q38" s="48">
        <f>'[2]CUADRO 4B'!Q38/Q$87</f>
        <v>514401.99236702448</v>
      </c>
      <c r="R38" s="48">
        <f>'[2]CUADRO 4B'!R38/R$87</f>
        <v>505149.2393724203</v>
      </c>
      <c r="S38" s="48">
        <f>'[2]CUADRO 4B'!S38/S$87</f>
        <v>463012.65596502111</v>
      </c>
      <c r="T38" s="48">
        <f>'[2]CUADRO 4B'!T38/T$87</f>
        <v>491742.33521924942</v>
      </c>
      <c r="U38" s="48">
        <f>'[2]CUADRO 4B'!U38/U$87</f>
        <v>419542.25398303603</v>
      </c>
      <c r="V38" s="48">
        <f>'[2]CUADRO 4B'!V38/V$87</f>
        <v>399217.61816082889</v>
      </c>
      <c r="W38" s="48">
        <f>'[2]CUADRO 4B'!W38/W$87</f>
        <v>342505.19460561051</v>
      </c>
      <c r="X38" s="48">
        <f>'[2]CUADRO 4B'!X38/X$87</f>
        <v>516289.1779556754</v>
      </c>
      <c r="Y38" s="48">
        <f>'[2]CUADRO 4B'!Y38/Y$87</f>
        <v>705911.34233659669</v>
      </c>
      <c r="Z38" s="48">
        <f>'[2]CUADRO 4B'!Z38/Z$87</f>
        <v>1610971.0432115088</v>
      </c>
      <c r="AA38" s="48">
        <f>'[2]CUADRO 4B'!AA38/AA$87</f>
        <v>802139.3705875685</v>
      </c>
      <c r="AB38" s="48">
        <f>'[2]CUADRO 4B'!AB38/AB$87</f>
        <v>812567.98393517919</v>
      </c>
      <c r="AC38" s="48">
        <f>'[2]CUADRO 4B'!AC38/AC$87</f>
        <v>410895.55371234997</v>
      </c>
    </row>
    <row r="39" spans="2:29" x14ac:dyDescent="0.2">
      <c r="B39" s="106" t="s">
        <v>178</v>
      </c>
      <c r="C39" s="48">
        <f>'[2]CUADRO 4B'!C39/C$87</f>
        <v>0</v>
      </c>
      <c r="D39" s="48">
        <f>'[2]CUADRO 4B'!D39/D$87</f>
        <v>0</v>
      </c>
      <c r="E39" s="48">
        <f>'[2]CUADRO 4B'!E39/E$87</f>
        <v>0</v>
      </c>
      <c r="F39" s="48">
        <f>'[2]CUADRO 4B'!F39/F$87</f>
        <v>0</v>
      </c>
      <c r="G39" s="48">
        <f>'[2]CUADRO 4B'!G39/G$87</f>
        <v>0</v>
      </c>
      <c r="H39" s="48">
        <f>'[2]CUADRO 4B'!H39/H$87</f>
        <v>36662.382850342648</v>
      </c>
      <c r="I39" s="48">
        <f>'[2]CUADRO 4B'!I39/I$87</f>
        <v>31240.821000998803</v>
      </c>
      <c r="J39" s="48">
        <f>'[2]CUADRO 4B'!J39/J$87</f>
        <v>36085.414432544305</v>
      </c>
      <c r="K39" s="48">
        <f>'[2]CUADRO 4B'!K39/K$87</f>
        <v>30257.637870286919</v>
      </c>
      <c r="L39" s="48">
        <f>'[2]CUADRO 4B'!L39/L$87</f>
        <v>30881.140743271888</v>
      </c>
      <c r="M39" s="48">
        <f>'[2]CUADRO 4B'!M39/M$87</f>
        <v>31351.774735087307</v>
      </c>
      <c r="N39" s="48">
        <f>'[2]CUADRO 4B'!N39/N$87</f>
        <v>33487.681232617455</v>
      </c>
      <c r="O39" s="48">
        <f>'[2]CUADRO 4B'!O39/O$87</f>
        <v>31958.562093808683</v>
      </c>
      <c r="P39" s="48">
        <f>'[2]CUADRO 4B'!P39/P$87</f>
        <v>31150.293287010558</v>
      </c>
      <c r="Q39" s="48">
        <f>'[2]CUADRO 4B'!Q39/Q$87</f>
        <v>31440.361690781669</v>
      </c>
      <c r="R39" s="48">
        <f>'[2]CUADRO 4B'!R39/R$87</f>
        <v>32998.256500614538</v>
      </c>
      <c r="S39" s="48">
        <f>'[2]CUADRO 4B'!S39/S$87</f>
        <v>37609.340814053088</v>
      </c>
      <c r="T39" s="48">
        <f>'[2]CUADRO 4B'!T39/T$87</f>
        <v>38213.005172479076</v>
      </c>
      <c r="U39" s="48">
        <f>'[2]CUADRO 4B'!U39/U$87</f>
        <v>35417.599563701471</v>
      </c>
      <c r="V39" s="48">
        <f>'[2]CUADRO 4B'!V39/V$87</f>
        <v>33981.223339676581</v>
      </c>
      <c r="W39" s="48">
        <f>'[2]CUADRO 4B'!W39/W$87</f>
        <v>30285.92296560332</v>
      </c>
      <c r="X39" s="48">
        <f>'[2]CUADRO 4B'!X39/X$87</f>
        <v>38402.104720988202</v>
      </c>
      <c r="Y39" s="48">
        <f>'[2]CUADRO 4B'!Y39/Y$87</f>
        <v>38628.031840207856</v>
      </c>
      <c r="Z39" s="48">
        <f>'[2]CUADRO 4B'!Z39/Z$87</f>
        <v>37770.525709537957</v>
      </c>
      <c r="AA39" s="48">
        <f>'[2]CUADRO 4B'!AA39/AA$87</f>
        <v>36250.434498116185</v>
      </c>
      <c r="AB39" s="48">
        <f>'[2]CUADRO 4B'!AB39/AB$87</f>
        <v>37044.003318124167</v>
      </c>
      <c r="AC39" s="48">
        <f>'[2]CUADRO 4B'!AC39/AC$87</f>
        <v>15788.279235639999</v>
      </c>
    </row>
    <row r="40" spans="2:29" x14ac:dyDescent="0.2">
      <c r="B40" s="106" t="s">
        <v>179</v>
      </c>
      <c r="C40" s="48">
        <f>'[2]CUADRO 4B'!C40/C$87</f>
        <v>0</v>
      </c>
      <c r="D40" s="48">
        <f>'[2]CUADRO 4B'!D40/D$87</f>
        <v>0</v>
      </c>
      <c r="E40" s="48">
        <f>'[2]CUADRO 4B'!E40/E$87</f>
        <v>0</v>
      </c>
      <c r="F40" s="48">
        <f>'[2]CUADRO 4B'!F40/F$87</f>
        <v>0</v>
      </c>
      <c r="G40" s="48">
        <f>'[2]CUADRO 4B'!G40/G$87</f>
        <v>0</v>
      </c>
      <c r="H40" s="48">
        <f>'[2]CUADRO 4B'!H40/H$87</f>
        <v>0</v>
      </c>
      <c r="I40" s="48">
        <f>'[2]CUADRO 4B'!I40/I$87</f>
        <v>0</v>
      </c>
      <c r="J40" s="48">
        <f>'[2]CUADRO 4B'!J40/J$87</f>
        <v>25659.204710306112</v>
      </c>
      <c r="K40" s="48">
        <f>'[2]CUADRO 4B'!K40/K$87</f>
        <v>28598.101570197305</v>
      </c>
      <c r="L40" s="48">
        <f>'[2]CUADRO 4B'!L40/L$87</f>
        <v>20916.998134759473</v>
      </c>
      <c r="M40" s="48">
        <f>'[2]CUADRO 4B'!M40/M$87</f>
        <v>28232.419451815615</v>
      </c>
      <c r="N40" s="48">
        <f>'[2]CUADRO 4B'!N40/N$87</f>
        <v>24618.419950484207</v>
      </c>
      <c r="O40" s="48">
        <f>'[2]CUADRO 4B'!O40/O$87</f>
        <v>0</v>
      </c>
      <c r="P40" s="48">
        <f>'[2]CUADRO 4B'!P40/P$87</f>
        <v>14751.542691757035</v>
      </c>
      <c r="Q40" s="48">
        <f>'[2]CUADRO 4B'!Q40/Q$87</f>
        <v>10375.272612525738</v>
      </c>
      <c r="R40" s="48">
        <f>'[2]CUADRO 4B'!R40/R$87</f>
        <v>72325.062188160795</v>
      </c>
      <c r="S40" s="48">
        <f>'[2]CUADRO 4B'!S40/S$87</f>
        <v>64641.665654884266</v>
      </c>
      <c r="T40" s="48">
        <f>'[2]CUADRO 4B'!T40/T$87</f>
        <v>29535.888593695989</v>
      </c>
      <c r="U40" s="48">
        <f>'[2]CUADRO 4B'!U40/U$87</f>
        <v>68480.947080238315</v>
      </c>
      <c r="V40" s="48">
        <f>'[2]CUADRO 4B'!V40/V$87</f>
        <v>66310.027875380678</v>
      </c>
      <c r="W40" s="48">
        <f>'[2]CUADRO 4B'!W40/W$87</f>
        <v>63506.267190319246</v>
      </c>
      <c r="X40" s="48">
        <f>'[2]CUADRO 4B'!X40/X$87</f>
        <v>61910.381440224453</v>
      </c>
      <c r="Y40" s="48">
        <f>'[2]CUADRO 4B'!Y40/Y$87</f>
        <v>56293.409918441372</v>
      </c>
      <c r="Z40" s="48">
        <f>'[2]CUADRO 4B'!Z40/Z$87</f>
        <v>7345.2336590679233</v>
      </c>
      <c r="AA40" s="48">
        <f>'[2]CUADRO 4B'!AA40/AA$87</f>
        <v>4631.8825871832578</v>
      </c>
      <c r="AB40" s="48">
        <f>'[2]CUADRO 4B'!AB40/AB$87</f>
        <v>11312.651222525858</v>
      </c>
      <c r="AC40" s="48">
        <f>'[2]CUADRO 4B'!AC40/AC$87</f>
        <v>3910.6702971700001</v>
      </c>
    </row>
    <row r="41" spans="2:29" x14ac:dyDescent="0.2">
      <c r="B41" s="106" t="s">
        <v>180</v>
      </c>
      <c r="C41" s="48">
        <f>'[2]CUADRO 4B'!C41/C$87</f>
        <v>0</v>
      </c>
      <c r="D41" s="48">
        <f>'[2]CUADRO 4B'!D41/D$87</f>
        <v>46551.800850342843</v>
      </c>
      <c r="E41" s="48">
        <f>'[2]CUADRO 4B'!E41/E$87</f>
        <v>44840.888791053178</v>
      </c>
      <c r="F41" s="48">
        <f>'[2]CUADRO 4B'!F41/F$87</f>
        <v>63739.297330864858</v>
      </c>
      <c r="G41" s="48">
        <f>'[2]CUADRO 4B'!G41/G$87</f>
        <v>66511.684261034097</v>
      </c>
      <c r="H41" s="48">
        <f>'[2]CUADRO 4B'!H41/H$87</f>
        <v>34724.252022470049</v>
      </c>
      <c r="I41" s="48">
        <f>'[2]CUADRO 4B'!I41/I$87</f>
        <v>31657.85197008371</v>
      </c>
      <c r="J41" s="48">
        <f>'[2]CUADRO 4B'!J41/J$87</f>
        <v>34640.830481307137</v>
      </c>
      <c r="K41" s="48">
        <f>'[2]CUADRO 4B'!K41/K$87</f>
        <v>30510.921278544291</v>
      </c>
      <c r="L41" s="48">
        <f>'[2]CUADRO 4B'!L41/L$87</f>
        <v>32461.224546166028</v>
      </c>
      <c r="M41" s="48">
        <f>'[2]CUADRO 4B'!M41/M$87</f>
        <v>37920.335029581234</v>
      </c>
      <c r="N41" s="48">
        <f>'[2]CUADRO 4B'!N41/N$87</f>
        <v>35919.058076397043</v>
      </c>
      <c r="O41" s="48">
        <f>'[2]CUADRO 4B'!O41/O$87</f>
        <v>30404.964465097677</v>
      </c>
      <c r="P41" s="48">
        <f>'[2]CUADRO 4B'!P41/P$87</f>
        <v>28827.204273999461</v>
      </c>
      <c r="Q41" s="48">
        <f>'[2]CUADRO 4B'!Q41/Q$87</f>
        <v>29100.154404138582</v>
      </c>
      <c r="R41" s="48">
        <f>'[2]CUADRO 4B'!R41/R$87</f>
        <v>28214.958554304452</v>
      </c>
      <c r="S41" s="48">
        <f>'[2]CUADRO 4B'!S41/S$87</f>
        <v>37708.571270361339</v>
      </c>
      <c r="T41" s="48">
        <f>'[2]CUADRO 4B'!T41/T$87</f>
        <v>32408.819744795834</v>
      </c>
      <c r="U41" s="48">
        <f>'[2]CUADRO 4B'!U41/U$87</f>
        <v>27878.897621033029</v>
      </c>
      <c r="V41" s="48">
        <f>'[2]CUADRO 4B'!V41/V$87</f>
        <v>26077.138935507788</v>
      </c>
      <c r="W41" s="48">
        <f>'[2]CUADRO 4B'!W41/W$87</f>
        <v>23763.752887621529</v>
      </c>
      <c r="X41" s="48">
        <f>'[2]CUADRO 4B'!X41/X$87</f>
        <v>26142.814660093412</v>
      </c>
      <c r="Y41" s="48">
        <f>'[2]CUADRO 4B'!Y41/Y$87</f>
        <v>25002.466154997182</v>
      </c>
      <c r="Z41" s="48">
        <f>'[2]CUADRO 4B'!Z41/Z$87</f>
        <v>25591.403944559195</v>
      </c>
      <c r="AA41" s="48">
        <f>'[2]CUADRO 4B'!AA41/AA$87</f>
        <v>30077.857937568795</v>
      </c>
      <c r="AB41" s="48">
        <f>'[2]CUADRO 4B'!AB41/AB$87</f>
        <v>33804.357656749133</v>
      </c>
      <c r="AC41" s="48">
        <f>'[2]CUADRO 4B'!AC41/AC$87</f>
        <v>14097.149332000001</v>
      </c>
    </row>
    <row r="42" spans="2:29" x14ac:dyDescent="0.2">
      <c r="B42" s="106" t="s">
        <v>181</v>
      </c>
      <c r="C42" s="48">
        <f>'[2]CUADRO 4B'!C42/C$87</f>
        <v>0</v>
      </c>
      <c r="D42" s="48">
        <f>'[2]CUADRO 4B'!D42/D$87</f>
        <v>0</v>
      </c>
      <c r="E42" s="48">
        <f>'[2]CUADRO 4B'!E42/E$87</f>
        <v>0</v>
      </c>
      <c r="F42" s="48">
        <f>'[2]CUADRO 4B'!F42/F$87</f>
        <v>0</v>
      </c>
      <c r="G42" s="48">
        <f>'[2]CUADRO 4B'!G42/G$87</f>
        <v>0</v>
      </c>
      <c r="H42" s="48">
        <f>'[2]CUADRO 4B'!H42/H$87</f>
        <v>337858.99584264285</v>
      </c>
      <c r="I42" s="48">
        <f>'[2]CUADRO 4B'!I42/I$87</f>
        <v>412348.03247773898</v>
      </c>
      <c r="J42" s="48">
        <f>'[2]CUADRO 4B'!J42/J$87</f>
        <v>432721.44986965455</v>
      </c>
      <c r="K42" s="48">
        <f>'[2]CUADRO 4B'!K42/K$87</f>
        <v>516951.79230261588</v>
      </c>
      <c r="L42" s="48">
        <f>'[2]CUADRO 4B'!L42/L$87</f>
        <v>535316.0471870011</v>
      </c>
      <c r="M42" s="48">
        <f>'[2]CUADRO 4B'!M42/M$87</f>
        <v>601067.56675519177</v>
      </c>
      <c r="N42" s="48">
        <f>'[2]CUADRO 4B'!N42/N$87</f>
        <v>584478.30192886153</v>
      </c>
      <c r="O42" s="48">
        <f>'[2]CUADRO 4B'!O42/O$87</f>
        <v>474666.92336515134</v>
      </c>
      <c r="P42" s="48">
        <f>'[2]CUADRO 4B'!P42/P$87</f>
        <v>688404.54846633307</v>
      </c>
      <c r="Q42" s="48">
        <f>'[2]CUADRO 4B'!Q42/Q$87</f>
        <v>566864.48866332811</v>
      </c>
      <c r="R42" s="48">
        <f>'[2]CUADRO 4B'!R42/R$87</f>
        <v>547372.27726385859</v>
      </c>
      <c r="S42" s="48">
        <f>'[2]CUADRO 4B'!S42/S$87</f>
        <v>516842.41271878139</v>
      </c>
      <c r="T42" s="48">
        <f>'[2]CUADRO 4B'!T42/T$87</f>
        <v>455064.94099714165</v>
      </c>
      <c r="U42" s="48">
        <f>'[2]CUADRO 4B'!U42/U$87</f>
        <v>468071.4859613289</v>
      </c>
      <c r="V42" s="48">
        <f>'[2]CUADRO 4B'!V42/V$87</f>
        <v>466098.45365691138</v>
      </c>
      <c r="W42" s="48">
        <f>'[2]CUADRO 4B'!W42/W$87</f>
        <v>190207.28137846824</v>
      </c>
      <c r="X42" s="48">
        <f>'[2]CUADRO 4B'!X42/X$87</f>
        <v>37.961717834310498</v>
      </c>
      <c r="Y42" s="48">
        <f>'[2]CUADRO 4B'!Y42/Y$87</f>
        <v>384438.27948166174</v>
      </c>
      <c r="Z42" s="48">
        <f>'[2]CUADRO 4B'!Z42/Z$87</f>
        <v>440268.88816121081</v>
      </c>
      <c r="AA42" s="48">
        <f>'[2]CUADRO 4B'!AA42/AA$87</f>
        <v>488764.83664146427</v>
      </c>
      <c r="AB42" s="48">
        <f>'[2]CUADRO 4B'!AB42/AB$87</f>
        <v>483137.71890548733</v>
      </c>
      <c r="AC42" s="48">
        <f>'[2]CUADRO 4B'!AC42/AC$87</f>
        <v>175072.88998099999</v>
      </c>
    </row>
    <row r="43" spans="2:29" x14ac:dyDescent="0.2">
      <c r="B43" s="106" t="s">
        <v>182</v>
      </c>
      <c r="C43" s="48">
        <f>'[2]CUADRO 4B'!C43/C$87</f>
        <v>3866.92762395109</v>
      </c>
      <c r="D43" s="48">
        <f>'[2]CUADRO 4B'!D43/D$87</f>
        <v>46001.985561454261</v>
      </c>
      <c r="E43" s="48">
        <f>'[2]CUADRO 4B'!E43/E$87</f>
        <v>4400.1811480423548</v>
      </c>
      <c r="F43" s="48">
        <f>'[2]CUADRO 4B'!F43/F$87</f>
        <v>6175.332734320089</v>
      </c>
      <c r="G43" s="48">
        <f>'[2]CUADRO 4B'!G43/G$87</f>
        <v>8720.2207754876908</v>
      </c>
      <c r="H43" s="48">
        <f>'[2]CUADRO 4B'!H43/H$87</f>
        <v>0</v>
      </c>
      <c r="I43" s="48">
        <f>'[2]CUADRO 4B'!I43/I$87</f>
        <v>0</v>
      </c>
      <c r="J43" s="48">
        <f>'[2]CUADRO 4B'!J43/J$87</f>
        <v>0</v>
      </c>
      <c r="K43" s="48">
        <f>'[2]CUADRO 4B'!K43/K$87</f>
        <v>0</v>
      </c>
      <c r="L43" s="48">
        <f>'[2]CUADRO 4B'!L43/L$87</f>
        <v>0</v>
      </c>
      <c r="M43" s="48">
        <f>'[2]CUADRO 4B'!M43/M$87</f>
        <v>0</v>
      </c>
      <c r="N43" s="48">
        <f>'[2]CUADRO 4B'!N43/N$87</f>
        <v>0</v>
      </c>
      <c r="O43" s="48">
        <f>'[2]CUADRO 4B'!O43/O$87</f>
        <v>0</v>
      </c>
      <c r="P43" s="48">
        <f>'[2]CUADRO 4B'!P43/P$87</f>
        <v>0</v>
      </c>
      <c r="Q43" s="48">
        <f>'[2]CUADRO 4B'!Q43/Q$87</f>
        <v>0</v>
      </c>
      <c r="R43" s="48">
        <f>'[2]CUADRO 4B'!R43/R$87</f>
        <v>0</v>
      </c>
      <c r="S43" s="48">
        <f>'[2]CUADRO 4B'!S43/S$87</f>
        <v>0</v>
      </c>
      <c r="T43" s="48">
        <f>'[2]CUADRO 4B'!T43/T$87</f>
        <v>0</v>
      </c>
      <c r="U43" s="48">
        <f>'[2]CUADRO 4B'!U43/U$87</f>
        <v>0</v>
      </c>
      <c r="V43" s="48">
        <f>'[2]CUADRO 4B'!V43/V$87</f>
        <v>0</v>
      </c>
      <c r="W43" s="48">
        <f>'[2]CUADRO 4B'!W43/W$87</f>
        <v>0</v>
      </c>
      <c r="X43" s="48">
        <f>'[2]CUADRO 4B'!X43/X$87</f>
        <v>0</v>
      </c>
      <c r="Y43" s="48">
        <f>'[2]CUADRO 4B'!Y43/Y$87</f>
        <v>0</v>
      </c>
      <c r="Z43" s="48">
        <f>'[2]CUADRO 4B'!Z43/Z$87</f>
        <v>0</v>
      </c>
      <c r="AA43" s="48">
        <f>'[2]CUADRO 4B'!AA43/AA$87</f>
        <v>0</v>
      </c>
      <c r="AB43" s="48">
        <f>'[2]CUADRO 4B'!AB43/AB$87</f>
        <v>0</v>
      </c>
      <c r="AC43" s="48">
        <f>'[2]CUADRO 4B'!AC43/AC$87</f>
        <v>0</v>
      </c>
    </row>
    <row r="44" spans="2:29" x14ac:dyDescent="0.2">
      <c r="B44" s="106" t="s">
        <v>183</v>
      </c>
      <c r="C44" s="48">
        <f>'[2]CUADRO 4B'!C44/C$87</f>
        <v>0</v>
      </c>
      <c r="D44" s="48">
        <f>'[2]CUADRO 4B'!D44/D$87</f>
        <v>0</v>
      </c>
      <c r="E44" s="48">
        <f>'[2]CUADRO 4B'!E44/E$87</f>
        <v>0</v>
      </c>
      <c r="F44" s="48">
        <f>'[2]CUADRO 4B'!F44/F$87</f>
        <v>0</v>
      </c>
      <c r="G44" s="48">
        <f>'[2]CUADRO 4B'!G44/G$87</f>
        <v>0</v>
      </c>
      <c r="H44" s="48">
        <f>'[2]CUADRO 4B'!H44/H$87</f>
        <v>6326.9150623349169</v>
      </c>
      <c r="I44" s="48">
        <f>'[2]CUADRO 4B'!I44/I$87</f>
        <v>813.24852443680561</v>
      </c>
      <c r="J44" s="48">
        <f>'[2]CUADRO 4B'!J44/J$87</f>
        <v>2320.9233460272912</v>
      </c>
      <c r="K44" s="48">
        <f>'[2]CUADRO 4B'!K44/K$87</f>
        <v>15568.018375397083</v>
      </c>
      <c r="L44" s="48">
        <f>'[2]CUADRO 4B'!L44/L$87</f>
        <v>53154.84324227232</v>
      </c>
      <c r="M44" s="48">
        <f>'[2]CUADRO 4B'!M44/M$87</f>
        <v>37007.116889553341</v>
      </c>
      <c r="N44" s="48">
        <f>'[2]CUADRO 4B'!N44/N$87</f>
        <v>11249.759879227937</v>
      </c>
      <c r="O44" s="48">
        <f>'[2]CUADRO 4B'!O44/O$87</f>
        <v>19323.724140319315</v>
      </c>
      <c r="P44" s="48">
        <f>'[2]CUADRO 4B'!P44/P$87</f>
        <v>27748.859386206383</v>
      </c>
      <c r="Q44" s="48">
        <f>'[2]CUADRO 4B'!Q44/Q$87</f>
        <v>310957.22184628097</v>
      </c>
      <c r="R44" s="48">
        <f>'[2]CUADRO 4B'!R44/R$87</f>
        <v>361839.76459578198</v>
      </c>
      <c r="S44" s="48">
        <f>'[2]CUADRO 4B'!S44/S$87</f>
        <v>162910.68238618845</v>
      </c>
      <c r="T44" s="48">
        <f>'[2]CUADRO 4B'!T44/T$87</f>
        <v>-16572.319136152317</v>
      </c>
      <c r="U44" s="48">
        <f>'[2]CUADRO 4B'!U44/U$87</f>
        <v>128696.01456912857</v>
      </c>
      <c r="V44" s="48">
        <f>'[2]CUADRO 4B'!V44/V$87</f>
        <v>52719.672992176485</v>
      </c>
      <c r="W44" s="48">
        <f>'[2]CUADRO 4B'!W44/W$87</f>
        <v>11349.746539386932</v>
      </c>
      <c r="X44" s="48">
        <f>'[2]CUADRO 4B'!X44/X$87</f>
        <v>527364.34970305522</v>
      </c>
      <c r="Y44" s="48">
        <f>'[2]CUADRO 4B'!Y44/Y$87</f>
        <v>468482.6386672408</v>
      </c>
      <c r="Z44" s="48">
        <f>'[2]CUADRO 4B'!Z44/Z$87</f>
        <v>364093.17275366985</v>
      </c>
      <c r="AA44" s="48">
        <f>'[2]CUADRO 4B'!AA44/AA$87</f>
        <v>609221.66105424683</v>
      </c>
      <c r="AB44" s="48">
        <f>'[2]CUADRO 4B'!AB44/AB$87</f>
        <v>679475.9735591386</v>
      </c>
      <c r="AC44" s="48">
        <f>'[2]CUADRO 4B'!AC44/AC$87</f>
        <v>201877.42291685002</v>
      </c>
    </row>
    <row r="45" spans="2:29" x14ac:dyDescent="0.2">
      <c r="B45" s="106" t="s">
        <v>184</v>
      </c>
      <c r="C45" s="48">
        <f>'[2]CUADRO 4B'!C45/C$87</f>
        <v>22224.999759700211</v>
      </c>
      <c r="D45" s="48">
        <f>'[2]CUADRO 4B'!D45/D$87</f>
        <v>0</v>
      </c>
      <c r="E45" s="48">
        <f>'[2]CUADRO 4B'!E45/E$87</f>
        <v>0</v>
      </c>
      <c r="F45" s="48">
        <f>'[2]CUADRO 4B'!F45/F$87</f>
        <v>0</v>
      </c>
      <c r="G45" s="48">
        <f>'[2]CUADRO 4B'!G45/G$87</f>
        <v>0</v>
      </c>
      <c r="H45" s="48">
        <f>'[2]CUADRO 4B'!H45/H$87</f>
        <v>56118.985102299848</v>
      </c>
      <c r="I45" s="48">
        <f>'[2]CUADRO 4B'!I45/I$87</f>
        <v>76854.601864058801</v>
      </c>
      <c r="J45" s="48">
        <f>'[2]CUADRO 4B'!J45/J$87</f>
        <v>79807.353935371051</v>
      </c>
      <c r="K45" s="48">
        <f>'[2]CUADRO 4B'!K45/K$87</f>
        <v>56839.353368336102</v>
      </c>
      <c r="L45" s="48">
        <f>'[2]CUADRO 4B'!L45/L$87</f>
        <v>77031.265403323428</v>
      </c>
      <c r="M45" s="48">
        <f>'[2]CUADRO 4B'!M45/M$87</f>
        <v>65885.479367738648</v>
      </c>
      <c r="N45" s="48">
        <f>'[2]CUADRO 4B'!N45/N$87</f>
        <v>67574.844001033009</v>
      </c>
      <c r="O45" s="48">
        <f>'[2]CUADRO 4B'!O45/O$87</f>
        <v>59705.20212809238</v>
      </c>
      <c r="P45" s="48">
        <f>'[2]CUADRO 4B'!P45/P$87</f>
        <v>68939.612646948866</v>
      </c>
      <c r="Q45" s="48">
        <f>'[2]CUADRO 4B'!Q45/Q$87</f>
        <v>82422.201894862708</v>
      </c>
      <c r="R45" s="48">
        <f>'[2]CUADRO 4B'!R45/R$87</f>
        <v>73803.540386676599</v>
      </c>
      <c r="S45" s="48">
        <f>'[2]CUADRO 4B'!S45/S$87</f>
        <v>93456.163296985149</v>
      </c>
      <c r="T45" s="48">
        <f>'[2]CUADRO 4B'!T45/T$87</f>
        <v>91157.642004360649</v>
      </c>
      <c r="U45" s="48">
        <f>'[2]CUADRO 4B'!U45/U$87</f>
        <v>103520.37806544475</v>
      </c>
      <c r="V45" s="48">
        <f>'[2]CUADRO 4B'!V45/V$87</f>
        <v>100288.62186739146</v>
      </c>
      <c r="W45" s="48">
        <f>'[2]CUADRO 4B'!W45/W$87</f>
        <v>79922.845551332997</v>
      </c>
      <c r="X45" s="48">
        <f>'[2]CUADRO 4B'!X45/X$87</f>
        <v>91626.879699798155</v>
      </c>
      <c r="Y45" s="48">
        <f>'[2]CUADRO 4B'!Y45/Y$87</f>
        <v>106283.0511371946</v>
      </c>
      <c r="Z45" s="48">
        <f>'[2]CUADRO 4B'!Z45/Z$87</f>
        <v>113288.79124125687</v>
      </c>
      <c r="AA45" s="48">
        <f>'[2]CUADRO 4B'!AA45/AA$87</f>
        <v>114515.21998612201</v>
      </c>
      <c r="AB45" s="48">
        <f>'[2]CUADRO 4B'!AB45/AB$87</f>
        <v>121742.34597932178</v>
      </c>
      <c r="AC45" s="48">
        <f>'[2]CUADRO 4B'!AC45/AC$87</f>
        <v>45665.398681999999</v>
      </c>
    </row>
    <row r="46" spans="2:29" x14ac:dyDescent="0.2">
      <c r="B46" s="106" t="s">
        <v>185</v>
      </c>
      <c r="C46" s="48">
        <f>'[2]CUADRO 4B'!C46/C$87</f>
        <v>0</v>
      </c>
      <c r="D46" s="48">
        <f>'[2]CUADRO 4B'!D46/D$87</f>
        <v>0</v>
      </c>
      <c r="E46" s="48">
        <f>'[2]CUADRO 4B'!E46/E$87</f>
        <v>0</v>
      </c>
      <c r="F46" s="48">
        <f>'[2]CUADRO 4B'!F46/F$87</f>
        <v>0</v>
      </c>
      <c r="G46" s="48">
        <f>'[2]CUADRO 4B'!G46/G$87</f>
        <v>0</v>
      </c>
      <c r="H46" s="48">
        <f>'[2]CUADRO 4B'!H46/H$87</f>
        <v>0</v>
      </c>
      <c r="I46" s="48">
        <f>'[2]CUADRO 4B'!I46/I$87</f>
        <v>0</v>
      </c>
      <c r="J46" s="48">
        <f>'[2]CUADRO 4B'!J46/J$87</f>
        <v>0</v>
      </c>
      <c r="K46" s="48">
        <f>'[2]CUADRO 4B'!K46/K$87</f>
        <v>0</v>
      </c>
      <c r="L46" s="48">
        <f>'[2]CUADRO 4B'!L46/L$87</f>
        <v>0</v>
      </c>
      <c r="M46" s="48">
        <f>'[2]CUADRO 4B'!M46/M$87</f>
        <v>0</v>
      </c>
      <c r="N46" s="48">
        <f>'[2]CUADRO 4B'!N46/N$87</f>
        <v>0</v>
      </c>
      <c r="O46" s="48">
        <f>'[2]CUADRO 4B'!O46/O$87</f>
        <v>0</v>
      </c>
      <c r="P46" s="48">
        <f>'[2]CUADRO 4B'!P46/P$87</f>
        <v>0</v>
      </c>
      <c r="Q46" s="48">
        <f>'[2]CUADRO 4B'!Q46/Q$87</f>
        <v>0</v>
      </c>
      <c r="R46" s="48">
        <f>'[2]CUADRO 4B'!R46/R$87</f>
        <v>0</v>
      </c>
      <c r="S46" s="48">
        <f>'[2]CUADRO 4B'!S46/S$87</f>
        <v>0</v>
      </c>
      <c r="T46" s="48">
        <f>'[2]CUADRO 4B'!T46/T$87</f>
        <v>0</v>
      </c>
      <c r="U46" s="48">
        <f>'[2]CUADRO 4B'!U46/U$87</f>
        <v>0</v>
      </c>
      <c r="V46" s="48">
        <f>'[2]CUADRO 4B'!V46/V$87</f>
        <v>0</v>
      </c>
      <c r="W46" s="48">
        <f>'[2]CUADRO 4B'!W46/W$87</f>
        <v>0</v>
      </c>
      <c r="X46" s="48">
        <f>'[2]CUADRO 4B'!X46/X$87</f>
        <v>0</v>
      </c>
      <c r="Y46" s="48">
        <f>'[2]CUADRO 4B'!Y46/Y$87</f>
        <v>0</v>
      </c>
      <c r="Z46" s="48">
        <f>'[2]CUADRO 4B'!Z46/Z$87</f>
        <v>0</v>
      </c>
      <c r="AA46" s="48">
        <f>'[2]CUADRO 4B'!AA46/AA$87</f>
        <v>2637.317620914459</v>
      </c>
      <c r="AB46" s="48">
        <f>'[2]CUADRO 4B'!AB46/AB$87</f>
        <v>2768.1078756589877</v>
      </c>
      <c r="AC46" s="48">
        <f>'[2]CUADRO 4B'!AC46/AC$87</f>
        <v>814.69495696000001</v>
      </c>
    </row>
    <row r="47" spans="2:29" x14ac:dyDescent="0.2">
      <c r="B47" s="106" t="s">
        <v>186</v>
      </c>
      <c r="C47" s="48">
        <f>'[2]CUADRO 4B'!C47/C$87</f>
        <v>0</v>
      </c>
      <c r="D47" s="48">
        <f>'[2]CUADRO 4B'!D47/D$87</f>
        <v>0</v>
      </c>
      <c r="E47" s="48">
        <f>'[2]CUADRO 4B'!E47/E$87</f>
        <v>0</v>
      </c>
      <c r="F47" s="48">
        <f>'[2]CUADRO 4B'!F47/F$87</f>
        <v>0</v>
      </c>
      <c r="G47" s="48">
        <f>'[2]CUADRO 4B'!G47/G$87</f>
        <v>0</v>
      </c>
      <c r="H47" s="48">
        <f>'[2]CUADRO 4B'!H47/H$87</f>
        <v>2929.2966293702034</v>
      </c>
      <c r="I47" s="48">
        <f>'[2]CUADRO 4B'!I47/I$87</f>
        <v>3511.426181368076</v>
      </c>
      <c r="J47" s="48">
        <f>'[2]CUADRO 4B'!J47/J$87</f>
        <v>2693.4546454507285</v>
      </c>
      <c r="K47" s="48">
        <f>'[2]CUADRO 4B'!K47/K$87</f>
        <v>1507.0545602285385</v>
      </c>
      <c r="L47" s="48">
        <f>'[2]CUADRO 4B'!L47/L$87</f>
        <v>1655.0425252526968</v>
      </c>
      <c r="M47" s="48">
        <f>'[2]CUADRO 4B'!M47/M$87</f>
        <v>779.83759090561909</v>
      </c>
      <c r="N47" s="48">
        <f>'[2]CUADRO 4B'!N47/N$87</f>
        <v>703.93659327864998</v>
      </c>
      <c r="O47" s="48">
        <f>'[2]CUADRO 4B'!O47/O$87</f>
        <v>2518.0382133870708</v>
      </c>
      <c r="P47" s="48">
        <f>'[2]CUADRO 4B'!P47/P$87</f>
        <v>6726.880737069564</v>
      </c>
      <c r="Q47" s="48">
        <f>'[2]CUADRO 4B'!Q47/Q$87</f>
        <v>667.54997158896299</v>
      </c>
      <c r="R47" s="48">
        <f>'[2]CUADRO 4B'!R47/R$87</f>
        <v>785.07941081139745</v>
      </c>
      <c r="S47" s="48">
        <f>'[2]CUADRO 4B'!S47/S$87</f>
        <v>644.1495473103522</v>
      </c>
      <c r="T47" s="48">
        <f>'[2]CUADRO 4B'!T47/T$87</f>
        <v>1023.3962836630895</v>
      </c>
      <c r="U47" s="48">
        <f>'[2]CUADRO 4B'!U47/U$87</f>
        <v>1117.6294376153319</v>
      </c>
      <c r="V47" s="48">
        <f>'[2]CUADRO 4B'!V47/V$87</f>
        <v>1182.7999509550239</v>
      </c>
      <c r="W47" s="48">
        <f>'[2]CUADRO 4B'!W47/W$87</f>
        <v>380.20823029693162</v>
      </c>
      <c r="X47" s="48">
        <f>'[2]CUADRO 4B'!X47/X$87</f>
        <v>578.55725556900438</v>
      </c>
      <c r="Y47" s="48">
        <f>'[2]CUADRO 4B'!Y47/Y$87</f>
        <v>1112.0093603671758</v>
      </c>
      <c r="Z47" s="48">
        <f>'[2]CUADRO 4B'!Z47/Z$87</f>
        <v>2532.0150923759716</v>
      </c>
      <c r="AA47" s="48">
        <f>'[2]CUADRO 4B'!AA47/AA$87</f>
        <v>0</v>
      </c>
      <c r="AB47" s="48">
        <f>'[2]CUADRO 4B'!AB47/AB$87</f>
        <v>0</v>
      </c>
      <c r="AC47" s="48">
        <f>'[2]CUADRO 4B'!AC47/AC$87</f>
        <v>0</v>
      </c>
    </row>
    <row r="48" spans="2:29" x14ac:dyDescent="0.2">
      <c r="B48" s="106" t="s">
        <v>187</v>
      </c>
      <c r="C48" s="48">
        <f>'[2]CUADRO 4B'!C48/C$87</f>
        <v>0</v>
      </c>
      <c r="D48" s="48">
        <f>'[2]CUADRO 4B'!D48/D$87</f>
        <v>0</v>
      </c>
      <c r="E48" s="48">
        <f>'[2]CUADRO 4B'!E48/E$87</f>
        <v>0</v>
      </c>
      <c r="F48" s="48">
        <f>'[2]CUADRO 4B'!F48/F$87</f>
        <v>189427.9597216</v>
      </c>
      <c r="G48" s="48">
        <f>'[2]CUADRO 4B'!G48/G$87</f>
        <v>388108.05280930508</v>
      </c>
      <c r="H48" s="48">
        <f>'[2]CUADRO 4B'!H48/H$87</f>
        <v>212793.5690919394</v>
      </c>
      <c r="I48" s="48">
        <f>'[2]CUADRO 4B'!I48/I$87</f>
        <v>215220.96767031407</v>
      </c>
      <c r="J48" s="48">
        <f>'[2]CUADRO 4B'!J48/J$87</f>
        <v>178033.48529954121</v>
      </c>
      <c r="K48" s="48">
        <f>'[2]CUADRO 4B'!K48/K$87</f>
        <v>140073.33853232878</v>
      </c>
      <c r="L48" s="48">
        <f>'[2]CUADRO 4B'!L48/L$87</f>
        <v>153802.4347532026</v>
      </c>
      <c r="M48" s="48">
        <f>'[2]CUADRO 4B'!M48/M$87</f>
        <v>141167.06788535597</v>
      </c>
      <c r="N48" s="48">
        <f>'[2]CUADRO 4B'!N48/N$87</f>
        <v>144710.72237479768</v>
      </c>
      <c r="O48" s="48">
        <f>'[2]CUADRO 4B'!O48/O$87</f>
        <v>162213.28832144634</v>
      </c>
      <c r="P48" s="48">
        <f>'[2]CUADRO 4B'!P48/P$87</f>
        <v>158431.77383859805</v>
      </c>
      <c r="Q48" s="48">
        <f>'[2]CUADRO 4B'!Q48/Q$87</f>
        <v>143224.77382916835</v>
      </c>
      <c r="R48" s="48">
        <f>'[2]CUADRO 4B'!R48/R$87</f>
        <v>142439.41312819481</v>
      </c>
      <c r="S48" s="48">
        <f>'[2]CUADRO 4B'!S48/S$87</f>
        <v>201070.88714599225</v>
      </c>
      <c r="T48" s="48">
        <f>'[2]CUADRO 4B'!T48/T$87</f>
        <v>204360.36080846417</v>
      </c>
      <c r="U48" s="48">
        <f>'[2]CUADRO 4B'!U48/U$87</f>
        <v>164818.48010038104</v>
      </c>
      <c r="V48" s="48">
        <f>'[2]CUADRO 4B'!V48/V$87</f>
        <v>168502.57117746997</v>
      </c>
      <c r="W48" s="48">
        <f>'[2]CUADRO 4B'!W48/W$87</f>
        <v>172507.99316566833</v>
      </c>
      <c r="X48" s="48">
        <f>'[2]CUADRO 4B'!X48/X$87</f>
        <v>166986.06713962983</v>
      </c>
      <c r="Y48" s="48">
        <f>'[2]CUADRO 4B'!Y48/Y$87</f>
        <v>195414.56756828574</v>
      </c>
      <c r="Z48" s="48">
        <f>'[2]CUADRO 4B'!Z48/Z$87</f>
        <v>229064.52112149989</v>
      </c>
      <c r="AA48" s="48">
        <f>'[2]CUADRO 4B'!AA48/AA$87</f>
        <v>213512.38943484338</v>
      </c>
      <c r="AB48" s="48">
        <f>'[2]CUADRO 4B'!AB48/AB$87</f>
        <v>214168.83351601317</v>
      </c>
      <c r="AC48" s="48">
        <f>'[2]CUADRO 4B'!AC48/AC$87</f>
        <v>84715.444904539996</v>
      </c>
    </row>
    <row r="49" spans="2:29" x14ac:dyDescent="0.2">
      <c r="B49" s="106" t="s">
        <v>188</v>
      </c>
      <c r="C49" s="48">
        <f>'[2]CUADRO 4B'!C49/C$87</f>
        <v>0</v>
      </c>
      <c r="D49" s="48">
        <f>'[2]CUADRO 4B'!D49/D$87</f>
        <v>0</v>
      </c>
      <c r="E49" s="48">
        <f>'[2]CUADRO 4B'!E49/E$87</f>
        <v>0</v>
      </c>
      <c r="F49" s="48">
        <f>'[2]CUADRO 4B'!F49/F$87</f>
        <v>95468.620870479019</v>
      </c>
      <c r="G49" s="48">
        <f>'[2]CUADRO 4B'!G49/G$87</f>
        <v>114071.53237983966</v>
      </c>
      <c r="H49" s="48">
        <f>'[2]CUADRO 4B'!H49/H$87</f>
        <v>165251.02749043819</v>
      </c>
      <c r="I49" s="48">
        <f>'[2]CUADRO 4B'!I49/I$87</f>
        <v>168320.39956502753</v>
      </c>
      <c r="J49" s="48">
        <f>'[2]CUADRO 4B'!J49/J$87</f>
        <v>172953.51493408554</v>
      </c>
      <c r="K49" s="48">
        <f>'[2]CUADRO 4B'!K49/K$87</f>
        <v>149881.13801302845</v>
      </c>
      <c r="L49" s="48">
        <f>'[2]CUADRO 4B'!L49/L$87</f>
        <v>163997.51197121656</v>
      </c>
      <c r="M49" s="48">
        <f>'[2]CUADRO 4B'!M49/M$87</f>
        <v>150229.04237635023</v>
      </c>
      <c r="N49" s="48">
        <f>'[2]CUADRO 4B'!N49/N$87</f>
        <v>156844.29448424187</v>
      </c>
      <c r="O49" s="48">
        <f>'[2]CUADRO 4B'!O49/O$87</f>
        <v>172554.29853520505</v>
      </c>
      <c r="P49" s="48">
        <f>'[2]CUADRO 4B'!P49/P$87</f>
        <v>165505.90966193262</v>
      </c>
      <c r="Q49" s="48">
        <f>'[2]CUADRO 4B'!Q49/Q$87</f>
        <v>168214.61909190656</v>
      </c>
      <c r="R49" s="48">
        <f>'[2]CUADRO 4B'!R49/R$87</f>
        <v>168139.68582150195</v>
      </c>
      <c r="S49" s="48">
        <f>'[2]CUADRO 4B'!S49/S$87</f>
        <v>193721.76276501431</v>
      </c>
      <c r="T49" s="48">
        <f>'[2]CUADRO 4B'!T49/T$87</f>
        <v>224903.00182585223</v>
      </c>
      <c r="U49" s="48">
        <f>'[2]CUADRO 4B'!U49/U$87</f>
        <v>197606.87241853733</v>
      </c>
      <c r="V49" s="48">
        <f>'[2]CUADRO 4B'!V49/V$87</f>
        <v>230525.05177519005</v>
      </c>
      <c r="W49" s="48">
        <f>'[2]CUADRO 4B'!W49/W$87</f>
        <v>232750.51945841577</v>
      </c>
      <c r="X49" s="48">
        <f>'[2]CUADRO 4B'!X49/X$87</f>
        <v>225603.79994811342</v>
      </c>
      <c r="Y49" s="48">
        <f>'[2]CUADRO 4B'!Y49/Y$87</f>
        <v>233510.18883163738</v>
      </c>
      <c r="Z49" s="48">
        <f>'[2]CUADRO 4B'!Z49/Z$87</f>
        <v>261324.70313067627</v>
      </c>
      <c r="AA49" s="48">
        <f>'[2]CUADRO 4B'!AA49/AA$87</f>
        <v>251759.9316417689</v>
      </c>
      <c r="AB49" s="48">
        <f>'[2]CUADRO 4B'!AB49/AB$87</f>
        <v>259644.8715912019</v>
      </c>
      <c r="AC49" s="48">
        <f>'[2]CUADRO 4B'!AC49/AC$87</f>
        <v>113810.59436853</v>
      </c>
    </row>
    <row r="50" spans="2:29" x14ac:dyDescent="0.2">
      <c r="B50" s="106" t="s">
        <v>189</v>
      </c>
      <c r="C50" s="48">
        <f>'[2]CUADRO 4B'!C50/C$87</f>
        <v>0</v>
      </c>
      <c r="D50" s="48">
        <f>'[2]CUADRO 4B'!D50/D$87</f>
        <v>0</v>
      </c>
      <c r="E50" s="48">
        <f>'[2]CUADRO 4B'!E50/E$87</f>
        <v>0</v>
      </c>
      <c r="F50" s="48">
        <f>'[2]CUADRO 4B'!F50/F$87</f>
        <v>0</v>
      </c>
      <c r="G50" s="48">
        <f>'[2]CUADRO 4B'!G50/G$87</f>
        <v>13852.766036953324</v>
      </c>
      <c r="H50" s="48">
        <f>'[2]CUADRO 4B'!H50/H$87</f>
        <v>0</v>
      </c>
      <c r="I50" s="48">
        <f>'[2]CUADRO 4B'!I50/I$87</f>
        <v>0</v>
      </c>
      <c r="J50" s="48">
        <f>'[2]CUADRO 4B'!J50/J$87</f>
        <v>0</v>
      </c>
      <c r="K50" s="48">
        <f>'[2]CUADRO 4B'!K50/K$87</f>
        <v>0</v>
      </c>
      <c r="L50" s="48">
        <f>'[2]CUADRO 4B'!L50/L$87</f>
        <v>0</v>
      </c>
      <c r="M50" s="48">
        <f>'[2]CUADRO 4B'!M50/M$87</f>
        <v>0</v>
      </c>
      <c r="N50" s="48">
        <f>'[2]CUADRO 4B'!N50/N$87</f>
        <v>0</v>
      </c>
      <c r="O50" s="48">
        <f>'[2]CUADRO 4B'!O50/O$87</f>
        <v>0</v>
      </c>
      <c r="P50" s="48">
        <f>'[2]CUADRO 4B'!P50/P$87</f>
        <v>0</v>
      </c>
      <c r="Q50" s="48">
        <f>'[2]CUADRO 4B'!Q50/Q$87</f>
        <v>0</v>
      </c>
      <c r="R50" s="48">
        <f>'[2]CUADRO 4B'!R50/R$87</f>
        <v>0</v>
      </c>
      <c r="S50" s="48">
        <f>'[2]CUADRO 4B'!S50/S$87</f>
        <v>0</v>
      </c>
      <c r="T50" s="48">
        <f>'[2]CUADRO 4B'!T50/T$87</f>
        <v>0</v>
      </c>
      <c r="U50" s="48">
        <f>'[2]CUADRO 4B'!U50/U$87</f>
        <v>0</v>
      </c>
      <c r="V50" s="48">
        <f>'[2]CUADRO 4B'!V50/V$87</f>
        <v>0</v>
      </c>
      <c r="W50" s="48">
        <f>'[2]CUADRO 4B'!W50/W$87</f>
        <v>0</v>
      </c>
      <c r="X50" s="48">
        <f>'[2]CUADRO 4B'!X50/X$87</f>
        <v>0</v>
      </c>
      <c r="Y50" s="48">
        <f>'[2]CUADRO 4B'!Y50/Y$87</f>
        <v>0</v>
      </c>
      <c r="Z50" s="48">
        <f>'[2]CUADRO 4B'!Z50/Z$87</f>
        <v>0</v>
      </c>
      <c r="AA50" s="48">
        <f>'[2]CUADRO 4B'!AA50/AA$87</f>
        <v>0</v>
      </c>
      <c r="AB50" s="48">
        <f>'[2]CUADRO 4B'!AB50/AB$87</f>
        <v>0</v>
      </c>
      <c r="AC50" s="48">
        <f>'[2]CUADRO 4B'!AC50/AC$87</f>
        <v>0</v>
      </c>
    </row>
    <row r="51" spans="2:29" x14ac:dyDescent="0.2">
      <c r="B51" s="106" t="s">
        <v>190</v>
      </c>
      <c r="C51" s="48">
        <f>'[2]CUADRO 4B'!C51/C$87</f>
        <v>0</v>
      </c>
      <c r="D51" s="48">
        <f>'[2]CUADRO 4B'!D51/D$87</f>
        <v>0</v>
      </c>
      <c r="E51" s="48">
        <f>'[2]CUADRO 4B'!E51/E$87</f>
        <v>0</v>
      </c>
      <c r="F51" s="48">
        <f>'[2]CUADRO 4B'!F51/F$87</f>
        <v>5237.5512475526048</v>
      </c>
      <c r="G51" s="48">
        <f>'[2]CUADRO 4B'!G51/G$87</f>
        <v>13412.527265959519</v>
      </c>
      <c r="H51" s="48">
        <f>'[2]CUADRO 4B'!H51/H$87</f>
        <v>11448.821265029712</v>
      </c>
      <c r="I51" s="48">
        <f>'[2]CUADRO 4B'!I51/I$87</f>
        <v>8746.2701079153048</v>
      </c>
      <c r="J51" s="48">
        <f>'[2]CUADRO 4B'!J51/J$87</f>
        <v>10068.374957416125</v>
      </c>
      <c r="K51" s="48">
        <f>'[2]CUADRO 4B'!K51/K$87</f>
        <v>6523.1763565697702</v>
      </c>
      <c r="L51" s="48">
        <f>'[2]CUADRO 4B'!L51/L$87</f>
        <v>10030.963173269625</v>
      </c>
      <c r="M51" s="48">
        <f>'[2]CUADRO 4B'!M51/M$87</f>
        <v>10120.934809986687</v>
      </c>
      <c r="N51" s="48">
        <f>'[2]CUADRO 4B'!N51/N$87</f>
        <v>82318.609586796258</v>
      </c>
      <c r="O51" s="48">
        <f>'[2]CUADRO 4B'!O51/O$87</f>
        <v>72953.304075239619</v>
      </c>
      <c r="P51" s="48">
        <f>'[2]CUADRO 4B'!P51/P$87</f>
        <v>133731.13045905624</v>
      </c>
      <c r="Q51" s="48">
        <f>'[2]CUADRO 4B'!Q51/Q$87</f>
        <v>24530.284708504503</v>
      </c>
      <c r="R51" s="48">
        <f>'[2]CUADRO 4B'!R51/R$87</f>
        <v>22873.665319319938</v>
      </c>
      <c r="S51" s="48">
        <f>'[2]CUADRO 4B'!S51/S$87</f>
        <v>32185.72413062448</v>
      </c>
      <c r="T51" s="48">
        <f>'[2]CUADRO 4B'!T51/T$87</f>
        <v>28705.510326804968</v>
      </c>
      <c r="U51" s="48">
        <f>'[2]CUADRO 4B'!U51/U$87</f>
        <v>31133.744157115059</v>
      </c>
      <c r="V51" s="48">
        <f>'[2]CUADRO 4B'!V51/V$87</f>
        <v>32022.898083892982</v>
      </c>
      <c r="W51" s="48">
        <f>'[2]CUADRO 4B'!W51/W$87</f>
        <v>31067.348416639252</v>
      </c>
      <c r="X51" s="48">
        <f>'[2]CUADRO 4B'!X51/X$87</f>
        <v>37535.750189247301</v>
      </c>
      <c r="Y51" s="48">
        <f>'[2]CUADRO 4B'!Y51/Y$87</f>
        <v>25214.582053801605</v>
      </c>
      <c r="Z51" s="48">
        <f>'[2]CUADRO 4B'!Z51/Z$87</f>
        <v>28346.466322376233</v>
      </c>
      <c r="AA51" s="48">
        <f>'[2]CUADRO 4B'!AA51/AA$87</f>
        <v>37877.00762509121</v>
      </c>
      <c r="AB51" s="48">
        <f>'[2]CUADRO 4B'!AB51/AB$87</f>
        <v>42178.089092053895</v>
      </c>
      <c r="AC51" s="48">
        <f>'[2]CUADRO 4B'!AC51/AC$87</f>
        <v>13889.393220530001</v>
      </c>
    </row>
    <row r="52" spans="2:29" x14ac:dyDescent="0.2">
      <c r="B52" s="106" t="s">
        <v>191</v>
      </c>
      <c r="C52" s="48">
        <f>'[2]CUADRO 4B'!C52/C$87</f>
        <v>0</v>
      </c>
      <c r="D52" s="48">
        <f>'[2]CUADRO 4B'!D52/D$87</f>
        <v>0</v>
      </c>
      <c r="E52" s="48">
        <f>'[2]CUADRO 4B'!E52/E$87</f>
        <v>0</v>
      </c>
      <c r="F52" s="48">
        <f>'[2]CUADRO 4B'!F52/F$87</f>
        <v>0</v>
      </c>
      <c r="G52" s="48">
        <f>'[2]CUADRO 4B'!G52/G$87</f>
        <v>0</v>
      </c>
      <c r="H52" s="48">
        <f>'[2]CUADRO 4B'!H52/H$87</f>
        <v>0</v>
      </c>
      <c r="I52" s="48">
        <f>'[2]CUADRO 4B'!I52/I$87</f>
        <v>0</v>
      </c>
      <c r="J52" s="48">
        <f>'[2]CUADRO 4B'!J52/J$87</f>
        <v>175835.36078203729</v>
      </c>
      <c r="K52" s="48">
        <f>'[2]CUADRO 4B'!K52/K$87</f>
        <v>342178.04109300568</v>
      </c>
      <c r="L52" s="48">
        <f>'[2]CUADRO 4B'!L52/L$87</f>
        <v>44725.52572047303</v>
      </c>
      <c r="M52" s="48">
        <f>'[2]CUADRO 4B'!M52/M$87</f>
        <v>0</v>
      </c>
      <c r="N52" s="48">
        <f>'[2]CUADRO 4B'!N52/N$87</f>
        <v>0</v>
      </c>
      <c r="O52" s="48">
        <f>'[2]CUADRO 4B'!O52/O$87</f>
        <v>0</v>
      </c>
      <c r="P52" s="48">
        <f>'[2]CUADRO 4B'!P52/P$87</f>
        <v>0</v>
      </c>
      <c r="Q52" s="48">
        <f>'[2]CUADRO 4B'!Q52/Q$87</f>
        <v>0</v>
      </c>
      <c r="R52" s="48">
        <f>'[2]CUADRO 4B'!R52/R$87</f>
        <v>2082764.7342137164</v>
      </c>
      <c r="S52" s="48">
        <f>'[2]CUADRO 4B'!S52/S$87</f>
        <v>2295845.3583517885</v>
      </c>
      <c r="T52" s="48">
        <f>'[2]CUADRO 4B'!T52/T$87</f>
        <v>2996513.8115766929</v>
      </c>
      <c r="U52" s="48">
        <f>'[2]CUADRO 4B'!U52/U$87</f>
        <v>2895696.0667717638</v>
      </c>
      <c r="V52" s="48">
        <f>'[2]CUADRO 4B'!V52/V$87</f>
        <v>2061359.7222965241</v>
      </c>
      <c r="W52" s="48">
        <f>'[2]CUADRO 4B'!W52/W$87</f>
        <v>734049.54176079563</v>
      </c>
      <c r="X52" s="48">
        <f>'[2]CUADRO 4B'!X52/X$87</f>
        <v>156243.4782805978</v>
      </c>
      <c r="Y52" s="48">
        <f>'[2]CUADRO 4B'!Y52/Y$87</f>
        <v>224300.76989279047</v>
      </c>
      <c r="Z52" s="48">
        <f>'[2]CUADRO 4B'!Z52/Z$87</f>
        <v>1434754.8072315285</v>
      </c>
      <c r="AA52" s="48">
        <f>'[2]CUADRO 4B'!AA52/AA$87</f>
        <v>13819.230441145859</v>
      </c>
      <c r="AB52" s="48">
        <f>'[2]CUADRO 4B'!AB52/AB$87</f>
        <v>505054.75810531864</v>
      </c>
      <c r="AC52" s="48">
        <f>'[2]CUADRO 4B'!AC52/AC$87</f>
        <v>191449.74282285001</v>
      </c>
    </row>
    <row r="53" spans="2:29" x14ac:dyDescent="0.2">
      <c r="B53" s="106" t="s">
        <v>192</v>
      </c>
      <c r="C53" s="48">
        <f>'[2]CUADRO 4B'!C53/C$87</f>
        <v>0</v>
      </c>
      <c r="D53" s="48">
        <f>'[2]CUADRO 4B'!D53/D$87</f>
        <v>0</v>
      </c>
      <c r="E53" s="48">
        <f>'[2]CUADRO 4B'!E53/E$87</f>
        <v>0</v>
      </c>
      <c r="F53" s="48">
        <f>'[2]CUADRO 4B'!F53/F$87</f>
        <v>0</v>
      </c>
      <c r="G53" s="48">
        <f>'[2]CUADRO 4B'!G53/G$87</f>
        <v>418915.57855634543</v>
      </c>
      <c r="H53" s="48">
        <f>'[2]CUADRO 4B'!H53/H$87</f>
        <v>458827.26756241999</v>
      </c>
      <c r="I53" s="48">
        <f>'[2]CUADRO 4B'!I53/I$87</f>
        <v>300458.99604566029</v>
      </c>
      <c r="J53" s="48">
        <f>'[2]CUADRO 4B'!J53/J$87</f>
        <v>108358.84337661846</v>
      </c>
      <c r="K53" s="48">
        <f>'[2]CUADRO 4B'!K53/K$87</f>
        <v>33984.898669872084</v>
      </c>
      <c r="L53" s="48">
        <f>'[2]CUADRO 4B'!L53/L$87</f>
        <v>58378.536820127672</v>
      </c>
      <c r="M53" s="48">
        <f>'[2]CUADRO 4B'!M53/M$87</f>
        <v>13655.538787526824</v>
      </c>
      <c r="N53" s="48">
        <f>'[2]CUADRO 4B'!N53/N$87</f>
        <v>22569.581802859826</v>
      </c>
      <c r="O53" s="48">
        <f>'[2]CUADRO 4B'!O53/O$87</f>
        <v>57941.000231376151</v>
      </c>
      <c r="P53" s="48">
        <f>'[2]CUADRO 4B'!P53/P$87</f>
        <v>4896.2955163255956</v>
      </c>
      <c r="Q53" s="48">
        <f>'[2]CUADRO 4B'!Q53/Q$87</f>
        <v>3705.9223168607268</v>
      </c>
      <c r="R53" s="48">
        <f>'[2]CUADRO 4B'!R53/R$87</f>
        <v>1149.7385472620688</v>
      </c>
      <c r="S53" s="48">
        <f>'[2]CUADRO 4B'!S53/S$87</f>
        <v>173350.56589190572</v>
      </c>
      <c r="T53" s="48">
        <f>'[2]CUADRO 4B'!T53/T$87</f>
        <v>207239.35706228786</v>
      </c>
      <c r="U53" s="48">
        <f>'[2]CUADRO 4B'!U53/U$87</f>
        <v>225218.94368859305</v>
      </c>
      <c r="V53" s="48">
        <f>'[2]CUADRO 4B'!V53/V$87</f>
        <v>200963.26468600112</v>
      </c>
      <c r="W53" s="48">
        <f>'[2]CUADRO 4B'!W53/W$87</f>
        <v>226789.80069283969</v>
      </c>
      <c r="X53" s="48">
        <f>'[2]CUADRO 4B'!X53/X$87</f>
        <v>218834.69609036454</v>
      </c>
      <c r="Y53" s="48">
        <f>'[2]CUADRO 4B'!Y53/Y$87</f>
        <v>240253.8777548387</v>
      </c>
      <c r="Z53" s="48">
        <f>'[2]CUADRO 4B'!Z53/Z$87</f>
        <v>281203.69732441666</v>
      </c>
      <c r="AA53" s="48">
        <f>'[2]CUADRO 4B'!AA53/AA$87</f>
        <v>254365.00915801834</v>
      </c>
      <c r="AB53" s="48">
        <f>'[2]CUADRO 4B'!AB53/AB$87</f>
        <v>269455.64193362388</v>
      </c>
      <c r="AC53" s="48">
        <f>'[2]CUADRO 4B'!AC53/AC$87</f>
        <v>118541.62547974</v>
      </c>
    </row>
    <row r="54" spans="2:29" x14ac:dyDescent="0.2">
      <c r="B54" s="106" t="s">
        <v>193</v>
      </c>
      <c r="C54" s="48">
        <f>'[2]CUADRO 4B'!C54/C$87</f>
        <v>0</v>
      </c>
      <c r="D54" s="48">
        <f>'[2]CUADRO 4B'!D54/D$87</f>
        <v>0</v>
      </c>
      <c r="E54" s="48">
        <f>'[2]CUADRO 4B'!E54/E$87</f>
        <v>0</v>
      </c>
      <c r="F54" s="48">
        <f>'[2]CUADRO 4B'!F54/F$87</f>
        <v>0</v>
      </c>
      <c r="G54" s="48">
        <f>'[2]CUADRO 4B'!G54/G$87</f>
        <v>0</v>
      </c>
      <c r="H54" s="48">
        <f>'[2]CUADRO 4B'!H54/H$87</f>
        <v>0</v>
      </c>
      <c r="I54" s="48">
        <f>'[2]CUADRO 4B'!I54/I$87</f>
        <v>0</v>
      </c>
      <c r="J54" s="48">
        <f>'[2]CUADRO 4B'!J54/J$87</f>
        <v>103.45526542191263</v>
      </c>
      <c r="K54" s="48">
        <f>'[2]CUADRO 4B'!K54/K$87</f>
        <v>18.863303778353743</v>
      </c>
      <c r="L54" s="48">
        <f>'[2]CUADRO 4B'!L54/L$87</f>
        <v>14.28987382539003</v>
      </c>
      <c r="M54" s="48">
        <f>'[2]CUADRO 4B'!M54/M$87</f>
        <v>8.0842124745139987</v>
      </c>
      <c r="N54" s="48">
        <f>'[2]CUADRO 4B'!N54/N$87</f>
        <v>4.9375352875044438</v>
      </c>
      <c r="O54" s="48">
        <f>'[2]CUADRO 4B'!O54/O$87</f>
        <v>2.536854071102471</v>
      </c>
      <c r="P54" s="48">
        <f>'[2]CUADRO 4B'!P54/P$87</f>
        <v>4.9089531508458739</v>
      </c>
      <c r="Q54" s="48">
        <f>'[2]CUADRO 4B'!Q54/Q$87</f>
        <v>4.2438197479666355</v>
      </c>
      <c r="R54" s="48">
        <f>'[2]CUADRO 4B'!R54/R$87</f>
        <v>4.9495240991080047</v>
      </c>
      <c r="S54" s="48">
        <f>'[2]CUADRO 4B'!S54/S$87</f>
        <v>3.0926905510761995</v>
      </c>
      <c r="T54" s="48">
        <f>'[2]CUADRO 4B'!T54/T$87</f>
        <v>1.7021097077525613</v>
      </c>
      <c r="U54" s="48">
        <f>'[2]CUADRO 4B'!U54/U$87</f>
        <v>2.616012432936706</v>
      </c>
      <c r="V54" s="48">
        <f>'[2]CUADRO 4B'!V54/V$87</f>
        <v>1.6779307266012642</v>
      </c>
      <c r="W54" s="48">
        <f>'[2]CUADRO 4B'!W54/W$87</f>
        <v>0.41328910902044985</v>
      </c>
      <c r="X54" s="48">
        <f>'[2]CUADRO 4B'!X54/X$87</f>
        <v>0</v>
      </c>
      <c r="Y54" s="48">
        <f>'[2]CUADRO 4B'!Y54/Y$87</f>
        <v>0</v>
      </c>
      <c r="Z54" s="48">
        <f>'[2]CUADRO 4B'!Z54/Z$87</f>
        <v>0</v>
      </c>
      <c r="AA54" s="48">
        <f>'[2]CUADRO 4B'!AA54/AA$87</f>
        <v>0</v>
      </c>
      <c r="AB54" s="48">
        <f>'[2]CUADRO 4B'!AB54/AB$87</f>
        <v>0</v>
      </c>
      <c r="AC54" s="48">
        <f>'[2]CUADRO 4B'!AC54/AC$87</f>
        <v>0</v>
      </c>
    </row>
    <row r="55" spans="2:29" x14ac:dyDescent="0.2">
      <c r="B55" s="106" t="s">
        <v>194</v>
      </c>
      <c r="C55" s="48">
        <f>'[2]CUADRO 4B'!C55/C$87</f>
        <v>0</v>
      </c>
      <c r="D55" s="48">
        <f>'[2]CUADRO 4B'!D55/D$87</f>
        <v>0</v>
      </c>
      <c r="E55" s="48">
        <f>'[2]CUADRO 4B'!E55/E$87</f>
        <v>0</v>
      </c>
      <c r="F55" s="48">
        <f>'[2]CUADRO 4B'!F55/F$87</f>
        <v>0</v>
      </c>
      <c r="G55" s="48">
        <f>'[2]CUADRO 4B'!G55/G$87</f>
        <v>0</v>
      </c>
      <c r="H55" s="48">
        <f>'[2]CUADRO 4B'!H55/H$87</f>
        <v>0</v>
      </c>
      <c r="I55" s="48">
        <f>'[2]CUADRO 4B'!I55/I$87</f>
        <v>0</v>
      </c>
      <c r="J55" s="48">
        <f>'[2]CUADRO 4B'!J55/J$87</f>
        <v>0</v>
      </c>
      <c r="K55" s="48">
        <f>'[2]CUADRO 4B'!K55/K$87</f>
        <v>0</v>
      </c>
      <c r="L55" s="48">
        <f>'[2]CUADRO 4B'!L55/L$87</f>
        <v>0</v>
      </c>
      <c r="M55" s="48">
        <f>'[2]CUADRO 4B'!M55/M$87</f>
        <v>0</v>
      </c>
      <c r="N55" s="48">
        <f>'[2]CUADRO 4B'!N55/N$87</f>
        <v>0</v>
      </c>
      <c r="O55" s="48">
        <f>'[2]CUADRO 4B'!O55/O$87</f>
        <v>0</v>
      </c>
      <c r="P55" s="48">
        <f>'[2]CUADRO 4B'!P55/P$87</f>
        <v>0</v>
      </c>
      <c r="Q55" s="48">
        <f>'[2]CUADRO 4B'!Q55/Q$87</f>
        <v>0</v>
      </c>
      <c r="R55" s="48">
        <f>'[2]CUADRO 4B'!R55/R$87</f>
        <v>0</v>
      </c>
      <c r="S55" s="48">
        <f>'[2]CUADRO 4B'!S55/S$87</f>
        <v>0</v>
      </c>
      <c r="T55" s="48">
        <f>'[2]CUADRO 4B'!T55/T$87</f>
        <v>0</v>
      </c>
      <c r="U55" s="48">
        <f>'[2]CUADRO 4B'!U55/U$87</f>
        <v>0</v>
      </c>
      <c r="V55" s="48">
        <f>'[2]CUADRO 4B'!V55/V$87</f>
        <v>0</v>
      </c>
      <c r="W55" s="48">
        <f>'[2]CUADRO 4B'!W55/W$87</f>
        <v>0</v>
      </c>
      <c r="X55" s="48">
        <f>'[2]CUADRO 4B'!X55/X$87</f>
        <v>0</v>
      </c>
      <c r="Y55" s="48">
        <f>'[2]CUADRO 4B'!Y55/Y$87</f>
        <v>0</v>
      </c>
      <c r="Z55" s="48">
        <f>'[2]CUADRO 4B'!Z55/Z$87</f>
        <v>0</v>
      </c>
      <c r="AA55" s="48">
        <f>'[2]CUADRO 4B'!AA55/AA$87</f>
        <v>0</v>
      </c>
      <c r="AB55" s="48">
        <f>'[2]CUADRO 4B'!AB55/AB$87</f>
        <v>0</v>
      </c>
      <c r="AC55" s="48">
        <f>'[2]CUADRO 4B'!AC55/AC$87</f>
        <v>0</v>
      </c>
    </row>
    <row r="56" spans="2:29" x14ac:dyDescent="0.2">
      <c r="B56" s="106" t="s">
        <v>195</v>
      </c>
      <c r="C56" s="48">
        <f>'[2]CUADRO 4B'!C56/C$87</f>
        <v>0</v>
      </c>
      <c r="D56" s="48">
        <f>'[2]CUADRO 4B'!D56/D$87</f>
        <v>0</v>
      </c>
      <c r="E56" s="48">
        <f>'[2]CUADRO 4B'!E56/E$87</f>
        <v>0</v>
      </c>
      <c r="F56" s="48">
        <f>'[2]CUADRO 4B'!F56/F$87</f>
        <v>0</v>
      </c>
      <c r="G56" s="48">
        <f>'[2]CUADRO 4B'!G56/G$87</f>
        <v>0</v>
      </c>
      <c r="H56" s="48">
        <f>'[2]CUADRO 4B'!H56/H$87</f>
        <v>0</v>
      </c>
      <c r="I56" s="48">
        <f>'[2]CUADRO 4B'!I56/I$87</f>
        <v>0</v>
      </c>
      <c r="J56" s="48">
        <f>'[2]CUADRO 4B'!J56/J$87</f>
        <v>0</v>
      </c>
      <c r="K56" s="48">
        <f>'[2]CUADRO 4B'!K56/K$87</f>
        <v>29.620975720284218</v>
      </c>
      <c r="L56" s="48">
        <f>'[2]CUADRO 4B'!L56/L$87</f>
        <v>0</v>
      </c>
      <c r="M56" s="48">
        <f>'[2]CUADRO 4B'!M56/M$87</f>
        <v>0</v>
      </c>
      <c r="N56" s="48">
        <f>'[2]CUADRO 4B'!N56/N$87</f>
        <v>0</v>
      </c>
      <c r="O56" s="48">
        <f>'[2]CUADRO 4B'!O56/O$87</f>
        <v>0</v>
      </c>
      <c r="P56" s="48">
        <f>'[2]CUADRO 4B'!P56/P$87</f>
        <v>0</v>
      </c>
      <c r="Q56" s="48">
        <f>'[2]CUADRO 4B'!Q56/Q$87</f>
        <v>0</v>
      </c>
      <c r="R56" s="48">
        <f>'[2]CUADRO 4B'!R56/R$87</f>
        <v>0</v>
      </c>
      <c r="S56" s="48">
        <f>'[2]CUADRO 4B'!S56/S$87</f>
        <v>0</v>
      </c>
      <c r="T56" s="48">
        <f>'[2]CUADRO 4B'!T56/T$87</f>
        <v>0</v>
      </c>
      <c r="U56" s="48">
        <f>'[2]CUADRO 4B'!U56/U$87</f>
        <v>0</v>
      </c>
      <c r="V56" s="48">
        <f>'[2]CUADRO 4B'!V56/V$87</f>
        <v>0</v>
      </c>
      <c r="W56" s="48">
        <f>'[2]CUADRO 4B'!W56/W$87</f>
        <v>0</v>
      </c>
      <c r="X56" s="48">
        <f>'[2]CUADRO 4B'!X56/X$87</f>
        <v>0</v>
      </c>
      <c r="Y56" s="48">
        <f>'[2]CUADRO 4B'!Y56/Y$87</f>
        <v>0</v>
      </c>
      <c r="Z56" s="48">
        <f>'[2]CUADRO 4B'!Z56/Z$87</f>
        <v>0</v>
      </c>
      <c r="AA56" s="48">
        <f>'[2]CUADRO 4B'!AA56/AA$87</f>
        <v>0</v>
      </c>
      <c r="AB56" s="48">
        <f>'[2]CUADRO 4B'!AB56/AB$87</f>
        <v>0</v>
      </c>
      <c r="AC56" s="48">
        <f>'[2]CUADRO 4B'!AC56/AC$87</f>
        <v>0</v>
      </c>
    </row>
    <row r="57" spans="2:29" x14ac:dyDescent="0.2">
      <c r="B57" s="106" t="s">
        <v>196</v>
      </c>
      <c r="C57" s="48">
        <f>'[2]CUADRO 4B'!C57/C$87</f>
        <v>0</v>
      </c>
      <c r="D57" s="48">
        <f>'[2]CUADRO 4B'!D57/D$87</f>
        <v>0</v>
      </c>
      <c r="E57" s="48">
        <f>'[2]CUADRO 4B'!E57/E$87</f>
        <v>0</v>
      </c>
      <c r="F57" s="48">
        <f>'[2]CUADRO 4B'!F57/F$87</f>
        <v>0</v>
      </c>
      <c r="G57" s="48">
        <f>'[2]CUADRO 4B'!G57/G$87</f>
        <v>0</v>
      </c>
      <c r="H57" s="48">
        <f>'[2]CUADRO 4B'!H57/H$87</f>
        <v>0</v>
      </c>
      <c r="I57" s="48">
        <f>'[2]CUADRO 4B'!I57/I$87</f>
        <v>0</v>
      </c>
      <c r="J57" s="48">
        <f>'[2]CUADRO 4B'!J57/J$87</f>
        <v>0</v>
      </c>
      <c r="K57" s="48">
        <f>'[2]CUADRO 4B'!K57/K$87</f>
        <v>34705.844828926311</v>
      </c>
      <c r="L57" s="48">
        <f>'[2]CUADRO 4B'!L57/L$87</f>
        <v>48128.784616255805</v>
      </c>
      <c r="M57" s="48">
        <f>'[2]CUADRO 4B'!M57/M$87</f>
        <v>53447.580403691711</v>
      </c>
      <c r="N57" s="48">
        <f>'[2]CUADRO 4B'!N57/N$87</f>
        <v>47783.138497332002</v>
      </c>
      <c r="O57" s="48">
        <f>'[2]CUADRO 4B'!O57/O$87</f>
        <v>40337.811999700629</v>
      </c>
      <c r="P57" s="48">
        <f>'[2]CUADRO 4B'!P57/P$87</f>
        <v>45419.849167016931</v>
      </c>
      <c r="Q57" s="48">
        <f>'[2]CUADRO 4B'!Q57/Q$87</f>
        <v>51413.420582000734</v>
      </c>
      <c r="R57" s="48">
        <f>'[2]CUADRO 4B'!R57/R$87</f>
        <v>71228.752486619254</v>
      </c>
      <c r="S57" s="48">
        <f>'[2]CUADRO 4B'!S57/S$87</f>
        <v>88641.432335670368</v>
      </c>
      <c r="T57" s="48">
        <f>'[2]CUADRO 4B'!T57/T$87</f>
        <v>75660.720064272013</v>
      </c>
      <c r="U57" s="48">
        <f>'[2]CUADRO 4B'!U57/U$87</f>
        <v>77068.744003111919</v>
      </c>
      <c r="V57" s="48">
        <f>'[2]CUADRO 4B'!V57/V$87</f>
        <v>81261.782572519543</v>
      </c>
      <c r="W57" s="48">
        <f>'[2]CUADRO 4B'!W57/W$87</f>
        <v>89862.562045450089</v>
      </c>
      <c r="X57" s="48">
        <f>'[2]CUADRO 4B'!X57/X$87</f>
        <v>86691.35797338796</v>
      </c>
      <c r="Y57" s="48">
        <f>'[2]CUADRO 4B'!Y57/Y$87</f>
        <v>91369.957409298164</v>
      </c>
      <c r="Z57" s="48">
        <f>'[2]CUADRO 4B'!Z57/Z$87</f>
        <v>93349.211503136452</v>
      </c>
      <c r="AA57" s="48">
        <f>'[2]CUADRO 4B'!AA57/AA$87</f>
        <v>94345.769787672383</v>
      </c>
      <c r="AB57" s="48">
        <f>'[2]CUADRO 4B'!AB57/AB$87</f>
        <v>89889.164177712039</v>
      </c>
      <c r="AC57" s="48">
        <f>'[2]CUADRO 4B'!AC57/AC$87</f>
        <v>30563.530210249999</v>
      </c>
    </row>
    <row r="58" spans="2:29" x14ac:dyDescent="0.2">
      <c r="B58" s="106" t="s">
        <v>197</v>
      </c>
      <c r="C58" s="48">
        <f>'[2]CUADRO 4B'!C58/C$87</f>
        <v>0</v>
      </c>
      <c r="D58" s="48">
        <f>'[2]CUADRO 4B'!D58/D$87</f>
        <v>0</v>
      </c>
      <c r="E58" s="48">
        <f>'[2]CUADRO 4B'!E58/E$87</f>
        <v>0</v>
      </c>
      <c r="F58" s="48">
        <f>'[2]CUADRO 4B'!F58/F$87</f>
        <v>0</v>
      </c>
      <c r="G58" s="48">
        <f>'[2]CUADRO 4B'!G58/G$87</f>
        <v>0</v>
      </c>
      <c r="H58" s="48">
        <f>'[2]CUADRO 4B'!H58/H$87</f>
        <v>0</v>
      </c>
      <c r="I58" s="48">
        <f>'[2]CUADRO 4B'!I58/I$87</f>
        <v>0</v>
      </c>
      <c r="J58" s="48">
        <f>'[2]CUADRO 4B'!J58/J$87</f>
        <v>0</v>
      </c>
      <c r="K58" s="48">
        <f>'[2]CUADRO 4B'!K58/K$87</f>
        <v>113440.27574450553</v>
      </c>
      <c r="L58" s="48">
        <f>'[2]CUADRO 4B'!L58/L$87</f>
        <v>130846.2875982883</v>
      </c>
      <c r="M58" s="48">
        <f>'[2]CUADRO 4B'!M58/M$87</f>
        <v>107836.68945571213</v>
      </c>
      <c r="N58" s="48">
        <f>'[2]CUADRO 4B'!N58/N$87</f>
        <v>110078.90768925603</v>
      </c>
      <c r="O58" s="48">
        <f>'[2]CUADRO 4B'!O58/O$87</f>
        <v>123300.12543285673</v>
      </c>
      <c r="P58" s="48">
        <f>'[2]CUADRO 4B'!P58/P$87</f>
        <v>114410.95994432006</v>
      </c>
      <c r="Q58" s="48">
        <f>'[2]CUADRO 4B'!Q58/Q$87</f>
        <v>117140.66476574521</v>
      </c>
      <c r="R58" s="48">
        <f>'[2]CUADRO 4B'!R58/R$87</f>
        <v>105367.76998828411</v>
      </c>
      <c r="S58" s="48">
        <f>'[2]CUADRO 4B'!S58/S$87</f>
        <v>173879.28801157579</v>
      </c>
      <c r="T58" s="48">
        <f>'[2]CUADRO 4B'!T58/T$87</f>
        <v>194157.87498328832</v>
      </c>
      <c r="U58" s="48">
        <f>'[2]CUADRO 4B'!U58/U$87</f>
        <v>194981.36199817128</v>
      </c>
      <c r="V58" s="48">
        <f>'[2]CUADRO 4B'!V58/V$87</f>
        <v>198003.66171287955</v>
      </c>
      <c r="W58" s="48">
        <f>'[2]CUADRO 4B'!W58/W$87</f>
        <v>184534.11598934222</v>
      </c>
      <c r="X58" s="48">
        <f>'[2]CUADRO 4B'!X58/X$87</f>
        <v>195015.61739729499</v>
      </c>
      <c r="Y58" s="48">
        <f>'[2]CUADRO 4B'!Y58/Y$87</f>
        <v>209751.81928833667</v>
      </c>
      <c r="Z58" s="48">
        <f>'[2]CUADRO 4B'!Z58/Z$87</f>
        <v>242236.59393829829</v>
      </c>
      <c r="AA58" s="48">
        <f>'[2]CUADRO 4B'!AA58/AA$87</f>
        <v>231698.14249695232</v>
      </c>
      <c r="AB58" s="48">
        <f>'[2]CUADRO 4B'!AB58/AB$87</f>
        <v>278319.06906568707</v>
      </c>
      <c r="AC58" s="48">
        <f>'[2]CUADRO 4B'!AC58/AC$87</f>
        <v>94963.856391089997</v>
      </c>
    </row>
    <row r="59" spans="2:29" x14ac:dyDescent="0.2">
      <c r="B59" s="106" t="s">
        <v>198</v>
      </c>
      <c r="C59" s="48">
        <f>'[2]CUADRO 4B'!C59/C$87</f>
        <v>0</v>
      </c>
      <c r="D59" s="48">
        <f>'[2]CUADRO 4B'!D59/D$87</f>
        <v>0</v>
      </c>
      <c r="E59" s="48">
        <f>'[2]CUADRO 4B'!E59/E$87</f>
        <v>0</v>
      </c>
      <c r="F59" s="48">
        <f>'[2]CUADRO 4B'!F59/F$87</f>
        <v>0</v>
      </c>
      <c r="G59" s="48">
        <f>'[2]CUADRO 4B'!G59/G$87</f>
        <v>0</v>
      </c>
      <c r="H59" s="48">
        <f>'[2]CUADRO 4B'!H59/H$87</f>
        <v>0</v>
      </c>
      <c r="I59" s="48">
        <f>'[2]CUADRO 4B'!I59/I$87</f>
        <v>0</v>
      </c>
      <c r="J59" s="48">
        <f>'[2]CUADRO 4B'!J59/J$87</f>
        <v>0</v>
      </c>
      <c r="K59" s="48">
        <f>'[2]CUADRO 4B'!K59/K$87</f>
        <v>0</v>
      </c>
      <c r="L59" s="48">
        <f>'[2]CUADRO 4B'!L59/L$87</f>
        <v>0</v>
      </c>
      <c r="M59" s="48">
        <f>'[2]CUADRO 4B'!M59/M$87</f>
        <v>54519.38556187931</v>
      </c>
      <c r="N59" s="48">
        <f>'[2]CUADRO 4B'!N59/N$87</f>
        <v>0</v>
      </c>
      <c r="O59" s="48">
        <f>'[2]CUADRO 4B'!O59/O$87</f>
        <v>0</v>
      </c>
      <c r="P59" s="48">
        <f>'[2]CUADRO 4B'!P59/P$87</f>
        <v>0</v>
      </c>
      <c r="Q59" s="48">
        <f>'[2]CUADRO 4B'!Q59/Q$87</f>
        <v>0</v>
      </c>
      <c r="R59" s="48">
        <f>'[2]CUADRO 4B'!R59/R$87</f>
        <v>0</v>
      </c>
      <c r="S59" s="48">
        <f>'[2]CUADRO 4B'!S59/S$87</f>
        <v>0</v>
      </c>
      <c r="T59" s="48">
        <f>'[2]CUADRO 4B'!T59/T$87</f>
        <v>0</v>
      </c>
      <c r="U59" s="48">
        <f>'[2]CUADRO 4B'!U59/U$87</f>
        <v>0</v>
      </c>
      <c r="V59" s="48">
        <f>'[2]CUADRO 4B'!V59/V$87</f>
        <v>0</v>
      </c>
      <c r="W59" s="48">
        <f>'[2]CUADRO 4B'!W59/W$87</f>
        <v>0</v>
      </c>
      <c r="X59" s="48">
        <f>'[2]CUADRO 4B'!X59/X$87</f>
        <v>0</v>
      </c>
      <c r="Y59" s="48">
        <f>'[2]CUADRO 4B'!Y59/Y$87</f>
        <v>0</v>
      </c>
      <c r="Z59" s="48">
        <f>'[2]CUADRO 4B'!Z59/Z$87</f>
        <v>0</v>
      </c>
      <c r="AA59" s="48">
        <f>'[2]CUADRO 4B'!AA59/AA$87</f>
        <v>0</v>
      </c>
      <c r="AB59" s="48">
        <f>'[2]CUADRO 4B'!AB59/AB$87</f>
        <v>0</v>
      </c>
      <c r="AC59" s="48">
        <f>'[2]CUADRO 4B'!AC59/AC$87</f>
        <v>0</v>
      </c>
    </row>
    <row r="60" spans="2:29" x14ac:dyDescent="0.2">
      <c r="B60" s="106" t="s">
        <v>199</v>
      </c>
      <c r="C60" s="48">
        <f>'[2]CUADRO 4B'!C60/C$87</f>
        <v>0</v>
      </c>
      <c r="D60" s="48">
        <f>'[2]CUADRO 4B'!D60/D$87</f>
        <v>0</v>
      </c>
      <c r="E60" s="48">
        <f>'[2]CUADRO 4B'!E60/E$87</f>
        <v>0</v>
      </c>
      <c r="F60" s="48">
        <f>'[2]CUADRO 4B'!F60/F$87</f>
        <v>0</v>
      </c>
      <c r="G60" s="48">
        <f>'[2]CUADRO 4B'!G60/G$87</f>
        <v>0</v>
      </c>
      <c r="H60" s="48">
        <f>'[2]CUADRO 4B'!H60/H$87</f>
        <v>0</v>
      </c>
      <c r="I60" s="48">
        <f>'[2]CUADRO 4B'!I60/I$87</f>
        <v>0</v>
      </c>
      <c r="J60" s="48">
        <f>'[2]CUADRO 4B'!J60/J$87</f>
        <v>0</v>
      </c>
      <c r="K60" s="48">
        <f>'[2]CUADRO 4B'!K60/K$87</f>
        <v>0</v>
      </c>
      <c r="L60" s="48">
        <f>'[2]CUADRO 4B'!L60/L$87</f>
        <v>0</v>
      </c>
      <c r="M60" s="48">
        <f>'[2]CUADRO 4B'!M60/M$87</f>
        <v>0</v>
      </c>
      <c r="N60" s="48">
        <f>'[2]CUADRO 4B'!N60/N$87</f>
        <v>0</v>
      </c>
      <c r="O60" s="48">
        <f>'[2]CUADRO 4B'!O60/O$87</f>
        <v>0</v>
      </c>
      <c r="P60" s="48">
        <f>'[2]CUADRO 4B'!P60/P$87</f>
        <v>0</v>
      </c>
      <c r="Q60" s="48">
        <f>'[2]CUADRO 4B'!Q60/Q$87</f>
        <v>0</v>
      </c>
      <c r="R60" s="48">
        <f>'[2]CUADRO 4B'!R60/R$87</f>
        <v>0</v>
      </c>
      <c r="S60" s="48">
        <f>'[2]CUADRO 4B'!S60/S$87</f>
        <v>0</v>
      </c>
      <c r="T60" s="48">
        <f>'[2]CUADRO 4B'!T60/T$87</f>
        <v>0</v>
      </c>
      <c r="U60" s="48">
        <f>'[2]CUADRO 4B'!U60/U$87</f>
        <v>0</v>
      </c>
      <c r="V60" s="48">
        <f>'[2]CUADRO 4B'!V60/V$87</f>
        <v>0</v>
      </c>
      <c r="W60" s="48">
        <f>'[2]CUADRO 4B'!W60/W$87</f>
        <v>0</v>
      </c>
      <c r="X60" s="48">
        <f>'[2]CUADRO 4B'!X60/X$87</f>
        <v>0</v>
      </c>
      <c r="Y60" s="48">
        <f>'[2]CUADRO 4B'!Y60/Y$87</f>
        <v>0</v>
      </c>
      <c r="Z60" s="48">
        <f>'[2]CUADRO 4B'!Z60/Z$87</f>
        <v>0</v>
      </c>
      <c r="AA60" s="48">
        <f>'[2]CUADRO 4B'!AA60/AA$87</f>
        <v>0</v>
      </c>
      <c r="AB60" s="48">
        <f>'[2]CUADRO 4B'!AB60/AB$87</f>
        <v>0</v>
      </c>
      <c r="AC60" s="48">
        <f>'[2]CUADRO 4B'!AC60/AC$87</f>
        <v>0</v>
      </c>
    </row>
    <row r="61" spans="2:29" x14ac:dyDescent="0.2">
      <c r="B61" s="106" t="s">
        <v>200</v>
      </c>
      <c r="C61" s="48">
        <f>'[2]CUADRO 4B'!C61/C$87</f>
        <v>0</v>
      </c>
      <c r="D61" s="48">
        <f>'[2]CUADRO 4B'!D61/D$87</f>
        <v>0</v>
      </c>
      <c r="E61" s="48">
        <f>'[2]CUADRO 4B'!E61/E$87</f>
        <v>0</v>
      </c>
      <c r="F61" s="48">
        <f>'[2]CUADRO 4B'!F61/F$87</f>
        <v>0</v>
      </c>
      <c r="G61" s="48">
        <f>'[2]CUADRO 4B'!G61/G$87</f>
        <v>0</v>
      </c>
      <c r="H61" s="48">
        <f>'[2]CUADRO 4B'!H61/H$87</f>
        <v>0</v>
      </c>
      <c r="I61" s="48">
        <f>'[2]CUADRO 4B'!I61/I$87</f>
        <v>0</v>
      </c>
      <c r="J61" s="48">
        <f>'[2]CUADRO 4B'!J61/J$87</f>
        <v>0</v>
      </c>
      <c r="K61" s="48">
        <f>'[2]CUADRO 4B'!K61/K$87</f>
        <v>0</v>
      </c>
      <c r="L61" s="48">
        <f>'[2]CUADRO 4B'!L61/L$87</f>
        <v>0</v>
      </c>
      <c r="M61" s="48">
        <f>'[2]CUADRO 4B'!M61/M$87</f>
        <v>4439.1143802227716</v>
      </c>
      <c r="N61" s="48">
        <f>'[2]CUADRO 4B'!N61/N$87</f>
        <v>5301.162026425196</v>
      </c>
      <c r="O61" s="48">
        <f>'[2]CUADRO 4B'!O61/O$87</f>
        <v>6410.8241347027915</v>
      </c>
      <c r="P61" s="48">
        <f>'[2]CUADRO 4B'!P61/P$87</f>
        <v>6482.330666734023</v>
      </c>
      <c r="Q61" s="48">
        <f>'[2]CUADRO 4B'!Q61/Q$87</f>
        <v>6288.5351055465126</v>
      </c>
      <c r="R61" s="48">
        <f>'[2]CUADRO 4B'!R61/R$87</f>
        <v>6321.1840214010554</v>
      </c>
      <c r="S61" s="48">
        <f>'[2]CUADRO 4B'!S61/S$87</f>
        <v>6264.5138918176744</v>
      </c>
      <c r="T61" s="48">
        <f>'[2]CUADRO 4B'!T61/T$87</f>
        <v>6969.1133113574733</v>
      </c>
      <c r="U61" s="48">
        <f>'[2]CUADRO 4B'!U61/U$87</f>
        <v>7246.8266143708188</v>
      </c>
      <c r="V61" s="48">
        <f>'[2]CUADRO 4B'!V61/V$87</f>
        <v>11790.18442536598</v>
      </c>
      <c r="W61" s="48">
        <f>'[2]CUADRO 4B'!W61/W$87</f>
        <v>9655.7210386986171</v>
      </c>
      <c r="X61" s="48">
        <f>'[2]CUADRO 4B'!X61/X$87</f>
        <v>12035.246415642398</v>
      </c>
      <c r="Y61" s="48">
        <f>'[2]CUADRO 4B'!Y61/Y$87</f>
        <v>11078.793133272238</v>
      </c>
      <c r="Z61" s="48">
        <f>'[2]CUADRO 4B'!Z61/Z$87</f>
        <v>37612.102166875986</v>
      </c>
      <c r="AA61" s="48">
        <f>'[2]CUADRO 4B'!AA61/AA$87</f>
        <v>85539.997558195144</v>
      </c>
      <c r="AB61" s="48">
        <f>'[2]CUADRO 4B'!AB61/AB$87</f>
        <v>52112.989482519435</v>
      </c>
      <c r="AC61" s="48">
        <f>'[2]CUADRO 4B'!AC61/AC$87</f>
        <v>19710.979543000001</v>
      </c>
    </row>
    <row r="62" spans="2:29" x14ac:dyDescent="0.2">
      <c r="B62" s="106" t="s">
        <v>201</v>
      </c>
      <c r="C62" s="48">
        <f>'[2]CUADRO 4B'!C62/C$87</f>
        <v>0</v>
      </c>
      <c r="D62" s="48">
        <f>'[2]CUADRO 4B'!D62/D$87</f>
        <v>0</v>
      </c>
      <c r="E62" s="48">
        <f>'[2]CUADRO 4B'!E62/E$87</f>
        <v>0</v>
      </c>
      <c r="F62" s="48">
        <f>'[2]CUADRO 4B'!F62/F$87</f>
        <v>0</v>
      </c>
      <c r="G62" s="48">
        <f>'[2]CUADRO 4B'!G62/G$87</f>
        <v>0</v>
      </c>
      <c r="H62" s="48">
        <f>'[2]CUADRO 4B'!H62/H$87</f>
        <v>0</v>
      </c>
      <c r="I62" s="48">
        <f>'[2]CUADRO 4B'!I62/I$87</f>
        <v>0</v>
      </c>
      <c r="J62" s="48">
        <f>'[2]CUADRO 4B'!J62/J$87</f>
        <v>0</v>
      </c>
      <c r="K62" s="48">
        <f>'[2]CUADRO 4B'!K62/K$87</f>
        <v>0</v>
      </c>
      <c r="L62" s="48">
        <f>'[2]CUADRO 4B'!L62/L$87</f>
        <v>0</v>
      </c>
      <c r="M62" s="48">
        <f>'[2]CUADRO 4B'!M62/M$87</f>
        <v>0</v>
      </c>
      <c r="N62" s="48">
        <f>'[2]CUADRO 4B'!N62/N$87</f>
        <v>811.38459553523376</v>
      </c>
      <c r="O62" s="48">
        <f>'[2]CUADRO 4B'!O62/O$87</f>
        <v>216.8691785999535</v>
      </c>
      <c r="P62" s="48">
        <f>'[2]CUADRO 4B'!P62/P$87</f>
        <v>3179.071774270858</v>
      </c>
      <c r="Q62" s="48">
        <f>'[2]CUADRO 4B'!Q62/Q$87</f>
        <v>147041.11050113235</v>
      </c>
      <c r="R62" s="48">
        <f>'[2]CUADRO 4B'!R62/R$87</f>
        <v>-2321.5927172577972</v>
      </c>
      <c r="S62" s="48">
        <f>'[2]CUADRO 4B'!S62/S$87</f>
        <v>308309.88285407267</v>
      </c>
      <c r="T62" s="48">
        <f>'[2]CUADRO 4B'!T62/T$87</f>
        <v>311441.19268370396</v>
      </c>
      <c r="U62" s="48">
        <f>'[2]CUADRO 4B'!U62/U$87</f>
        <v>336866.96207098803</v>
      </c>
      <c r="V62" s="48">
        <f>'[2]CUADRO 4B'!V62/V$87</f>
        <v>407128.4774033557</v>
      </c>
      <c r="W62" s="48">
        <f>'[2]CUADRO 4B'!W62/W$87</f>
        <v>258033.03647709082</v>
      </c>
      <c r="X62" s="48">
        <f>'[2]CUADRO 4B'!X62/X$87</f>
        <v>165675.64686003435</v>
      </c>
      <c r="Y62" s="48">
        <f>'[2]CUADRO 4B'!Y62/Y$87</f>
        <v>380235.19689468009</v>
      </c>
      <c r="Z62" s="48">
        <f>'[2]CUADRO 4B'!Z62/Z$87</f>
        <v>660903.28578360658</v>
      </c>
      <c r="AA62" s="48">
        <f>'[2]CUADRO 4B'!AA62/AA$87</f>
        <v>711976.95559156034</v>
      </c>
      <c r="AB62" s="48">
        <f>'[2]CUADRO 4B'!AB62/AB$87</f>
        <v>616397.64121993945</v>
      </c>
      <c r="AC62" s="48">
        <f>'[2]CUADRO 4B'!AC62/AC$87</f>
        <v>175085.69899317002</v>
      </c>
    </row>
    <row r="63" spans="2:29" x14ac:dyDescent="0.2">
      <c r="B63" s="106" t="s">
        <v>202</v>
      </c>
      <c r="C63" s="48">
        <f>'[2]CUADRO 4B'!C63/C$87</f>
        <v>0</v>
      </c>
      <c r="D63" s="48">
        <f>'[2]CUADRO 4B'!D63/D$87</f>
        <v>0</v>
      </c>
      <c r="E63" s="48">
        <f>'[2]CUADRO 4B'!E63/E$87</f>
        <v>0</v>
      </c>
      <c r="F63" s="48">
        <f>'[2]CUADRO 4B'!F63/F$87</f>
        <v>0</v>
      </c>
      <c r="G63" s="48">
        <f>'[2]CUADRO 4B'!G63/G$87</f>
        <v>0</v>
      </c>
      <c r="H63" s="48">
        <f>'[2]CUADRO 4B'!H63/H$87</f>
        <v>0</v>
      </c>
      <c r="I63" s="48">
        <f>'[2]CUADRO 4B'!I63/I$87</f>
        <v>0</v>
      </c>
      <c r="J63" s="48">
        <f>'[2]CUADRO 4B'!J63/J$87</f>
        <v>0</v>
      </c>
      <c r="K63" s="48">
        <f>'[2]CUADRO 4B'!K63/K$87</f>
        <v>0</v>
      </c>
      <c r="L63" s="48">
        <f>'[2]CUADRO 4B'!L63/L$87</f>
        <v>0</v>
      </c>
      <c r="M63" s="48">
        <f>'[2]CUADRO 4B'!M63/M$87</f>
        <v>0</v>
      </c>
      <c r="N63" s="48">
        <f>'[2]CUADRO 4B'!N63/N$87</f>
        <v>506021.53075032466</v>
      </c>
      <c r="O63" s="48">
        <f>'[2]CUADRO 4B'!O63/O$87</f>
        <v>41797.965936579065</v>
      </c>
      <c r="P63" s="48">
        <f>'[2]CUADRO 4B'!P63/P$87</f>
        <v>0</v>
      </c>
      <c r="Q63" s="48">
        <f>'[2]CUADRO 4B'!Q63/Q$87</f>
        <v>0</v>
      </c>
      <c r="R63" s="48">
        <f>'[2]CUADRO 4B'!R63/R$87</f>
        <v>0</v>
      </c>
      <c r="S63" s="48">
        <f>'[2]CUADRO 4B'!S63/S$87</f>
        <v>0</v>
      </c>
      <c r="T63" s="48">
        <f>'[2]CUADRO 4B'!T63/T$87</f>
        <v>0</v>
      </c>
      <c r="U63" s="48">
        <f>'[2]CUADRO 4B'!U63/U$87</f>
        <v>0</v>
      </c>
      <c r="V63" s="48">
        <f>'[2]CUADRO 4B'!V63/V$87</f>
        <v>0</v>
      </c>
      <c r="W63" s="48">
        <f>'[2]CUADRO 4B'!W63/W$87</f>
        <v>0</v>
      </c>
      <c r="X63" s="48">
        <f>'[2]CUADRO 4B'!X63/X$87</f>
        <v>0</v>
      </c>
      <c r="Y63" s="48">
        <f>'[2]CUADRO 4B'!Y63/Y$87</f>
        <v>0</v>
      </c>
      <c r="Z63" s="48">
        <f>'[2]CUADRO 4B'!Z63/Z$87</f>
        <v>0</v>
      </c>
      <c r="AA63" s="48">
        <f>'[2]CUADRO 4B'!AA63/AA$87</f>
        <v>0</v>
      </c>
      <c r="AB63" s="48">
        <f>'[2]CUADRO 4B'!AB63/AB$87</f>
        <v>0</v>
      </c>
      <c r="AC63" s="48">
        <f>'[2]CUADRO 4B'!AC63/AC$87</f>
        <v>0</v>
      </c>
    </row>
    <row r="64" spans="2:29" x14ac:dyDescent="0.2">
      <c r="B64" s="106" t="s">
        <v>203</v>
      </c>
      <c r="C64" s="48">
        <f>'[2]CUADRO 4B'!C64/C$87</f>
        <v>0</v>
      </c>
      <c r="D64" s="48">
        <f>'[2]CUADRO 4B'!D64/D$87</f>
        <v>0</v>
      </c>
      <c r="E64" s="48">
        <f>'[2]CUADRO 4B'!E64/E$87</f>
        <v>0</v>
      </c>
      <c r="F64" s="48">
        <f>'[2]CUADRO 4B'!F64/F$87</f>
        <v>0</v>
      </c>
      <c r="G64" s="48">
        <f>'[2]CUADRO 4B'!G64/G$87</f>
        <v>0</v>
      </c>
      <c r="H64" s="48">
        <f>'[2]CUADRO 4B'!H64/H$87</f>
        <v>0</v>
      </c>
      <c r="I64" s="48">
        <f>'[2]CUADRO 4B'!I64/I$87</f>
        <v>0</v>
      </c>
      <c r="J64" s="48">
        <f>'[2]CUADRO 4B'!J64/J$87</f>
        <v>0</v>
      </c>
      <c r="K64" s="48">
        <f>'[2]CUADRO 4B'!K64/K$87</f>
        <v>0</v>
      </c>
      <c r="L64" s="48">
        <f>'[2]CUADRO 4B'!L64/L$87</f>
        <v>0</v>
      </c>
      <c r="M64" s="48">
        <f>'[2]CUADRO 4B'!M64/M$87</f>
        <v>0</v>
      </c>
      <c r="N64" s="48">
        <f>'[2]CUADRO 4B'!N64/N$87</f>
        <v>0</v>
      </c>
      <c r="O64" s="48">
        <f>'[2]CUADRO 4B'!O64/O$87</f>
        <v>0</v>
      </c>
      <c r="P64" s="48">
        <f>'[2]CUADRO 4B'!P64/P$87</f>
        <v>5962799.1833466552</v>
      </c>
      <c r="Q64" s="48">
        <f>'[2]CUADRO 4B'!Q64/Q$87</f>
        <v>24389081.17901032</v>
      </c>
      <c r="R64" s="48">
        <f>'[2]CUADRO 4B'!R64/R$87</f>
        <v>18425904.155234031</v>
      </c>
      <c r="S64" s="48">
        <f>'[2]CUADRO 4B'!S64/S$87</f>
        <v>14631539.537348123</v>
      </c>
      <c r="T64" s="48">
        <f>'[2]CUADRO 4B'!T64/T$87</f>
        <v>8081073.635509491</v>
      </c>
      <c r="U64" s="48">
        <f>'[2]CUADRO 4B'!U64/U$87</f>
        <v>221194.28610729007</v>
      </c>
      <c r="V64" s="48">
        <f>'[2]CUADRO 4B'!V64/V$87</f>
        <v>156210.18525823986</v>
      </c>
      <c r="W64" s="48">
        <f>'[2]CUADRO 4B'!W64/W$87</f>
        <v>65187.05600668698</v>
      </c>
      <c r="X64" s="48">
        <f>'[2]CUADRO 4B'!X64/X$87</f>
        <v>43299.318044429587</v>
      </c>
      <c r="Y64" s="48">
        <f>'[2]CUADRO 4B'!Y64/Y$87</f>
        <v>56547.28895354933</v>
      </c>
      <c r="Z64" s="48">
        <f>'[2]CUADRO 4B'!Z64/Z$87</f>
        <v>148631.22767889875</v>
      </c>
      <c r="AA64" s="48">
        <f>'[2]CUADRO 4B'!AA64/AA$87</f>
        <v>11559.322043012871</v>
      </c>
      <c r="AB64" s="48">
        <f>'[2]CUADRO 4B'!AB64/AB$87</f>
        <v>9930.9382914422822</v>
      </c>
      <c r="AC64" s="48">
        <f>'[2]CUADRO 4B'!AC64/AC$87</f>
        <v>21225.706471000001</v>
      </c>
    </row>
    <row r="65" spans="2:29" x14ac:dyDescent="0.2">
      <c r="B65" s="106" t="s">
        <v>204</v>
      </c>
      <c r="C65" s="48">
        <f>'[2]CUADRO 4B'!C65/C$87</f>
        <v>0</v>
      </c>
      <c r="D65" s="48">
        <f>'[2]CUADRO 4B'!D65/D$87</f>
        <v>0</v>
      </c>
      <c r="E65" s="48">
        <f>'[2]CUADRO 4B'!E65/E$87</f>
        <v>0</v>
      </c>
      <c r="F65" s="48">
        <f>'[2]CUADRO 4B'!F65/F$87</f>
        <v>0</v>
      </c>
      <c r="G65" s="48">
        <f>'[2]CUADRO 4B'!G65/G$87</f>
        <v>0</v>
      </c>
      <c r="H65" s="48">
        <f>'[2]CUADRO 4B'!H65/H$87</f>
        <v>0</v>
      </c>
      <c r="I65" s="48">
        <f>'[2]CUADRO 4B'!I65/I$87</f>
        <v>0</v>
      </c>
      <c r="J65" s="48">
        <f>'[2]CUADRO 4B'!J65/J$87</f>
        <v>0</v>
      </c>
      <c r="K65" s="48">
        <f>'[2]CUADRO 4B'!K65/K$87</f>
        <v>0</v>
      </c>
      <c r="L65" s="48">
        <f>'[2]CUADRO 4B'!L65/L$87</f>
        <v>0</v>
      </c>
      <c r="M65" s="48">
        <f>'[2]CUADRO 4B'!M65/M$87</f>
        <v>0</v>
      </c>
      <c r="N65" s="48">
        <f>'[2]CUADRO 4B'!N65/N$87</f>
        <v>0</v>
      </c>
      <c r="O65" s="48">
        <f>'[2]CUADRO 4B'!O65/O$87</f>
        <v>0</v>
      </c>
      <c r="P65" s="48">
        <f>'[2]CUADRO 4B'!P65/P$87</f>
        <v>42402.836698655963</v>
      </c>
      <c r="Q65" s="48">
        <f>'[2]CUADRO 4B'!Q65/Q$87</f>
        <v>87617.884749469566</v>
      </c>
      <c r="R65" s="48">
        <f>'[2]CUADRO 4B'!R65/R$87</f>
        <v>59623.651154880332</v>
      </c>
      <c r="S65" s="48">
        <f>'[2]CUADRO 4B'!S65/S$87</f>
        <v>61310.565237081762</v>
      </c>
      <c r="T65" s="48">
        <f>'[2]CUADRO 4B'!T65/T$87</f>
        <v>60266.836341336086</v>
      </c>
      <c r="U65" s="48">
        <f>'[2]CUADRO 4B'!U65/U$87</f>
        <v>22770.639058949753</v>
      </c>
      <c r="V65" s="48">
        <f>'[2]CUADRO 4B'!V65/V$87</f>
        <v>66609.844840159785</v>
      </c>
      <c r="W65" s="48">
        <f>'[2]CUADRO 4B'!W65/W$87</f>
        <v>71219.128221821535</v>
      </c>
      <c r="X65" s="48">
        <f>'[2]CUADRO 4B'!X65/X$87</f>
        <v>75079.339909829156</v>
      </c>
      <c r="Y65" s="48">
        <f>'[2]CUADRO 4B'!Y65/Y$87</f>
        <v>75048.979152176747</v>
      </c>
      <c r="Z65" s="48">
        <f>'[2]CUADRO 4B'!Z65/Z$87</f>
        <v>82150.197174852568</v>
      </c>
      <c r="AA65" s="48">
        <f>'[2]CUADRO 4B'!AA65/AA$87</f>
        <v>85693.111465850146</v>
      </c>
      <c r="AB65" s="48">
        <f>'[2]CUADRO 4B'!AB65/AB$87</f>
        <v>87902.945644421343</v>
      </c>
      <c r="AC65" s="48">
        <f>'[2]CUADRO 4B'!AC65/AC$87</f>
        <v>38325.518817620003</v>
      </c>
    </row>
    <row r="66" spans="2:29" x14ac:dyDescent="0.2">
      <c r="B66" s="106" t="s">
        <v>205</v>
      </c>
      <c r="C66" s="48">
        <f>'[2]CUADRO 4B'!C66/C$87</f>
        <v>0</v>
      </c>
      <c r="D66" s="48">
        <f>'[2]CUADRO 4B'!D66/D$87</f>
        <v>0</v>
      </c>
      <c r="E66" s="48">
        <f>'[2]CUADRO 4B'!E66/E$87</f>
        <v>0</v>
      </c>
      <c r="F66" s="48">
        <f>'[2]CUADRO 4B'!F66/F$87</f>
        <v>0</v>
      </c>
      <c r="G66" s="48">
        <f>'[2]CUADRO 4B'!G66/G$87</f>
        <v>0</v>
      </c>
      <c r="H66" s="48">
        <f>'[2]CUADRO 4B'!H66/H$87</f>
        <v>0</v>
      </c>
      <c r="I66" s="48">
        <f>'[2]CUADRO 4B'!I66/I$87</f>
        <v>0</v>
      </c>
      <c r="J66" s="48">
        <f>'[2]CUADRO 4B'!J66/J$87</f>
        <v>0</v>
      </c>
      <c r="K66" s="48">
        <f>'[2]CUADRO 4B'!K66/K$87</f>
        <v>0</v>
      </c>
      <c r="L66" s="48">
        <f>'[2]CUADRO 4B'!L66/L$87</f>
        <v>0</v>
      </c>
      <c r="M66" s="48">
        <f>'[2]CUADRO 4B'!M66/M$87</f>
        <v>0</v>
      </c>
      <c r="N66" s="48">
        <f>'[2]CUADRO 4B'!N66/N$87</f>
        <v>0</v>
      </c>
      <c r="O66" s="48">
        <f>'[2]CUADRO 4B'!O66/O$87</f>
        <v>0</v>
      </c>
      <c r="P66" s="48">
        <f>'[2]CUADRO 4B'!P66/P$87</f>
        <v>6017.8667273402225</v>
      </c>
      <c r="Q66" s="48">
        <f>'[2]CUADRO 4B'!Q66/Q$87</f>
        <v>3183.6135957093325</v>
      </c>
      <c r="R66" s="48">
        <f>'[2]CUADRO 4B'!R66/R$87</f>
        <v>2686.5633367571959</v>
      </c>
      <c r="S66" s="48">
        <f>'[2]CUADRO 4B'!S66/S$87</f>
        <v>3284.916595879688</v>
      </c>
      <c r="T66" s="48">
        <f>'[2]CUADRO 4B'!T66/T$87</f>
        <v>2786.021177321757</v>
      </c>
      <c r="U66" s="48">
        <f>'[2]CUADRO 4B'!U66/U$87</f>
        <v>2921.4038299001363</v>
      </c>
      <c r="V66" s="48">
        <f>'[2]CUADRO 4B'!V66/V$87</f>
        <v>3248.9265265617682</v>
      </c>
      <c r="W66" s="48">
        <f>'[2]CUADRO 4B'!W66/W$87</f>
        <v>2968.3133026511528</v>
      </c>
      <c r="X66" s="48">
        <f>'[2]CUADRO 4B'!X66/X$87</f>
        <v>2440.7835825459442</v>
      </c>
      <c r="Y66" s="48">
        <f>'[2]CUADRO 4B'!Y66/Y$87</f>
        <v>2718.3173417846956</v>
      </c>
      <c r="Z66" s="48">
        <f>'[2]CUADRO 4B'!Z66/Z$87</f>
        <v>2735.2986575620548</v>
      </c>
      <c r="AA66" s="48">
        <f>'[2]CUADRO 4B'!AA66/AA$87</f>
        <v>2911.1576523760864</v>
      </c>
      <c r="AB66" s="48">
        <f>'[2]CUADRO 4B'!AB66/AB$87</f>
        <v>3298.8635674557713</v>
      </c>
      <c r="AC66" s="48">
        <f>'[2]CUADRO 4B'!AC66/AC$87</f>
        <v>28.978746999999998</v>
      </c>
    </row>
    <row r="67" spans="2:29" x14ac:dyDescent="0.2">
      <c r="B67" s="106" t="s">
        <v>206</v>
      </c>
      <c r="C67" s="48">
        <f>'[2]CUADRO 4B'!C67/C$87</f>
        <v>0</v>
      </c>
      <c r="D67" s="48">
        <f>'[2]CUADRO 4B'!D67/D$87</f>
        <v>0</v>
      </c>
      <c r="E67" s="48">
        <f>'[2]CUADRO 4B'!E67/E$87</f>
        <v>0</v>
      </c>
      <c r="F67" s="48">
        <f>'[2]CUADRO 4B'!F67/F$87</f>
        <v>0</v>
      </c>
      <c r="G67" s="48">
        <f>'[2]CUADRO 4B'!G67/G$87</f>
        <v>0</v>
      </c>
      <c r="H67" s="48">
        <f>'[2]CUADRO 4B'!H67/H$87</f>
        <v>0</v>
      </c>
      <c r="I67" s="48">
        <f>'[2]CUADRO 4B'!I67/I$87</f>
        <v>0</v>
      </c>
      <c r="J67" s="48">
        <f>'[2]CUADRO 4B'!J67/J$87</f>
        <v>0</v>
      </c>
      <c r="K67" s="48">
        <f>'[2]CUADRO 4B'!K67/K$87</f>
        <v>0</v>
      </c>
      <c r="L67" s="48">
        <f>'[2]CUADRO 4B'!L67/L$87</f>
        <v>0</v>
      </c>
      <c r="M67" s="48">
        <f>'[2]CUADRO 4B'!M67/M$87</f>
        <v>0</v>
      </c>
      <c r="N67" s="48">
        <f>'[2]CUADRO 4B'!N67/N$87</f>
        <v>0</v>
      </c>
      <c r="O67" s="48">
        <f>'[2]CUADRO 4B'!O67/O$87</f>
        <v>0</v>
      </c>
      <c r="P67" s="48">
        <f>'[2]CUADRO 4B'!P67/P$87</f>
        <v>0</v>
      </c>
      <c r="Q67" s="48">
        <f>'[2]CUADRO 4B'!Q67/Q$87</f>
        <v>0</v>
      </c>
      <c r="R67" s="48">
        <f>'[2]CUADRO 4B'!R67/R$87</f>
        <v>39.05606754846886</v>
      </c>
      <c r="S67" s="48">
        <f>'[2]CUADRO 4B'!S67/S$87</f>
        <v>3137.2408045606599</v>
      </c>
      <c r="T67" s="48">
        <f>'[2]CUADRO 4B'!T67/T$87</f>
        <v>102806.50698752943</v>
      </c>
      <c r="U67" s="48">
        <f>'[2]CUADRO 4B'!U67/U$87</f>
        <v>0</v>
      </c>
      <c r="V67" s="48">
        <f>'[2]CUADRO 4B'!V67/V$87</f>
        <v>0</v>
      </c>
      <c r="W67" s="48">
        <f>'[2]CUADRO 4B'!W67/W$87</f>
        <v>0</v>
      </c>
      <c r="X67" s="48">
        <f>'[2]CUADRO 4B'!X67/X$87</f>
        <v>0</v>
      </c>
      <c r="Y67" s="48">
        <f>'[2]CUADRO 4B'!Y67/Y$87</f>
        <v>0</v>
      </c>
      <c r="Z67" s="48">
        <f>'[2]CUADRO 4B'!Z67/Z$87</f>
        <v>0</v>
      </c>
      <c r="AA67" s="48">
        <f>'[2]CUADRO 4B'!AA67/AA$87</f>
        <v>0</v>
      </c>
      <c r="AB67" s="48">
        <f>'[2]CUADRO 4B'!AB67/AB$87</f>
        <v>0</v>
      </c>
      <c r="AC67" s="48">
        <f>'[2]CUADRO 4B'!AC67/AC$87</f>
        <v>0</v>
      </c>
    </row>
    <row r="68" spans="2:29" x14ac:dyDescent="0.2">
      <c r="B68" s="106" t="s">
        <v>207</v>
      </c>
      <c r="C68" s="48">
        <f>'[2]CUADRO 4B'!C68/C$87</f>
        <v>0</v>
      </c>
      <c r="D68" s="48">
        <f>'[2]CUADRO 4B'!D68/D$87</f>
        <v>0</v>
      </c>
      <c r="E68" s="48">
        <f>'[2]CUADRO 4B'!E68/E$87</f>
        <v>0</v>
      </c>
      <c r="F68" s="48">
        <f>'[2]CUADRO 4B'!F68/F$87</f>
        <v>0</v>
      </c>
      <c r="G68" s="48">
        <f>'[2]CUADRO 4B'!G68/G$87</f>
        <v>0</v>
      </c>
      <c r="H68" s="48">
        <f>'[2]CUADRO 4B'!H68/H$87</f>
        <v>0</v>
      </c>
      <c r="I68" s="48">
        <f>'[2]CUADRO 4B'!I68/I$87</f>
        <v>0</v>
      </c>
      <c r="J68" s="48">
        <f>'[2]CUADRO 4B'!J68/J$87</f>
        <v>0</v>
      </c>
      <c r="K68" s="48">
        <f>'[2]CUADRO 4B'!K68/K$87</f>
        <v>0</v>
      </c>
      <c r="L68" s="48">
        <f>'[2]CUADRO 4B'!L68/L$87</f>
        <v>0</v>
      </c>
      <c r="M68" s="48">
        <f>'[2]CUADRO 4B'!M68/M$87</f>
        <v>0</v>
      </c>
      <c r="N68" s="48">
        <f>'[2]CUADRO 4B'!N68/N$87</f>
        <v>0</v>
      </c>
      <c r="O68" s="48">
        <f>'[2]CUADRO 4B'!O68/O$87</f>
        <v>0</v>
      </c>
      <c r="P68" s="48">
        <f>'[2]CUADRO 4B'!P68/P$87</f>
        <v>0</v>
      </c>
      <c r="Q68" s="48">
        <f>'[2]CUADRO 4B'!Q68/Q$87</f>
        <v>0</v>
      </c>
      <c r="R68" s="48">
        <f>'[2]CUADRO 4B'!R68/R$87</f>
        <v>0</v>
      </c>
      <c r="S68" s="48">
        <f>'[2]CUADRO 4B'!S68/S$87</f>
        <v>0</v>
      </c>
      <c r="T68" s="48">
        <f>'[2]CUADRO 4B'!T68/T$87</f>
        <v>0</v>
      </c>
      <c r="U68" s="48">
        <f>'[2]CUADRO 4B'!U68/U$87</f>
        <v>0</v>
      </c>
      <c r="V68" s="48">
        <f>'[2]CUADRO 4B'!V68/V$87</f>
        <v>0</v>
      </c>
      <c r="W68" s="48">
        <f>'[2]CUADRO 4B'!W68/W$87</f>
        <v>0</v>
      </c>
      <c r="X68" s="48">
        <f>'[2]CUADRO 4B'!X68/X$87</f>
        <v>0</v>
      </c>
      <c r="Y68" s="48">
        <f>'[2]CUADRO 4B'!Y68/Y$87</f>
        <v>0</v>
      </c>
      <c r="Z68" s="48">
        <f>'[2]CUADRO 4B'!Z68/Z$87</f>
        <v>0</v>
      </c>
      <c r="AA68" s="48">
        <f>'[2]CUADRO 4B'!AA68/AA$87</f>
        <v>0</v>
      </c>
      <c r="AB68" s="48">
        <f>'[2]CUADRO 4B'!AB68/AB$87</f>
        <v>0</v>
      </c>
      <c r="AC68" s="48">
        <f>'[2]CUADRO 4B'!AC68/AC$87</f>
        <v>0</v>
      </c>
    </row>
    <row r="69" spans="2:29" x14ac:dyDescent="0.2">
      <c r="B69" s="106" t="s">
        <v>208</v>
      </c>
      <c r="C69" s="48">
        <f>'[2]CUADRO 4B'!C69/C$87</f>
        <v>0</v>
      </c>
      <c r="D69" s="48">
        <f>'[2]CUADRO 4B'!D69/D$87</f>
        <v>0</v>
      </c>
      <c r="E69" s="48">
        <f>'[2]CUADRO 4B'!E69/E$87</f>
        <v>0</v>
      </c>
      <c r="F69" s="48">
        <f>'[2]CUADRO 4B'!F69/F$87</f>
        <v>0</v>
      </c>
      <c r="G69" s="48">
        <f>'[2]CUADRO 4B'!G69/G$87</f>
        <v>0</v>
      </c>
      <c r="H69" s="48">
        <f>'[2]CUADRO 4B'!H69/H$87</f>
        <v>0</v>
      </c>
      <c r="I69" s="48">
        <f>'[2]CUADRO 4B'!I69/I$87</f>
        <v>0</v>
      </c>
      <c r="J69" s="48">
        <f>'[2]CUADRO 4B'!J69/J$87</f>
        <v>0</v>
      </c>
      <c r="K69" s="48">
        <f>'[2]CUADRO 4B'!K69/K$87</f>
        <v>0</v>
      </c>
      <c r="L69" s="48">
        <f>'[2]CUADRO 4B'!L69/L$87</f>
        <v>0</v>
      </c>
      <c r="M69" s="48">
        <f>'[2]CUADRO 4B'!M69/M$87</f>
        <v>0</v>
      </c>
      <c r="N69" s="48">
        <f>'[2]CUADRO 4B'!N69/N$87</f>
        <v>0</v>
      </c>
      <c r="O69" s="48">
        <f>'[2]CUADRO 4B'!O69/O$87</f>
        <v>0</v>
      </c>
      <c r="P69" s="48">
        <f>'[2]CUADRO 4B'!P69/P$87</f>
        <v>0</v>
      </c>
      <c r="Q69" s="48">
        <f>'[2]CUADRO 4B'!Q69/Q$87</f>
        <v>0</v>
      </c>
      <c r="R69" s="48">
        <f>'[2]CUADRO 4B'!R69/R$87</f>
        <v>835519.83264427341</v>
      </c>
      <c r="S69" s="48">
        <f>'[2]CUADRO 4B'!S69/S$87</f>
        <v>1228572.5274685882</v>
      </c>
      <c r="T69" s="48">
        <f>'[2]CUADRO 4B'!T69/T$87</f>
        <v>1298557.2480480757</v>
      </c>
      <c r="U69" s="48">
        <f>'[2]CUADRO 4B'!U69/U$87</f>
        <v>1299061.9339989063</v>
      </c>
      <c r="V69" s="48">
        <f>'[2]CUADRO 4B'!V69/V$87</f>
        <v>1286387.758208748</v>
      </c>
      <c r="W69" s="48">
        <f>'[2]CUADRO 4B'!W69/W$87</f>
        <v>1286284.8642374612</v>
      </c>
      <c r="X69" s="48">
        <f>'[2]CUADRO 4B'!X69/X$87</f>
        <v>1220000.2836172548</v>
      </c>
      <c r="Y69" s="48">
        <f>'[2]CUADRO 4B'!Y69/Y$87</f>
        <v>1103522.477872493</v>
      </c>
      <c r="Z69" s="48">
        <f>'[2]CUADRO 4B'!Z69/Z$87</f>
        <v>166081.84161943087</v>
      </c>
      <c r="AA69" s="48">
        <f>'[2]CUADRO 4B'!AA69/AA$87</f>
        <v>1175464.7405757343</v>
      </c>
      <c r="AB69" s="48">
        <f>'[2]CUADRO 4B'!AB69/AB$87</f>
        <v>1165424.6112387078</v>
      </c>
      <c r="AC69" s="48">
        <f>'[2]CUADRO 4B'!AC69/AC$87</f>
        <v>326725.58870914002</v>
      </c>
    </row>
    <row r="70" spans="2:29" x14ac:dyDescent="0.2">
      <c r="B70" s="106" t="s">
        <v>209</v>
      </c>
      <c r="C70" s="48">
        <f>'[2]CUADRO 4B'!C70/C$87</f>
        <v>0</v>
      </c>
      <c r="D70" s="48">
        <f>'[2]CUADRO 4B'!D70/D$87</f>
        <v>0</v>
      </c>
      <c r="E70" s="48">
        <f>'[2]CUADRO 4B'!E70/E$87</f>
        <v>0</v>
      </c>
      <c r="F70" s="48">
        <f>'[2]CUADRO 4B'!F70/F$87</f>
        <v>0</v>
      </c>
      <c r="G70" s="48">
        <f>'[2]CUADRO 4B'!G70/G$87</f>
        <v>0</v>
      </c>
      <c r="H70" s="48">
        <f>'[2]CUADRO 4B'!H70/H$87</f>
        <v>0</v>
      </c>
      <c r="I70" s="48">
        <f>'[2]CUADRO 4B'!I70/I$87</f>
        <v>0</v>
      </c>
      <c r="J70" s="48">
        <f>'[2]CUADRO 4B'!J70/J$87</f>
        <v>0</v>
      </c>
      <c r="K70" s="48">
        <f>'[2]CUADRO 4B'!K70/K$87</f>
        <v>0</v>
      </c>
      <c r="L70" s="48">
        <f>'[2]CUADRO 4B'!L70/L$87</f>
        <v>0</v>
      </c>
      <c r="M70" s="48">
        <f>'[2]CUADRO 4B'!M70/M$87</f>
        <v>0</v>
      </c>
      <c r="N70" s="48">
        <f>'[2]CUADRO 4B'!N70/N$87</f>
        <v>0</v>
      </c>
      <c r="O70" s="48">
        <f>'[2]CUADRO 4B'!O70/O$87</f>
        <v>0</v>
      </c>
      <c r="P70" s="48">
        <f>'[2]CUADRO 4B'!P70/P$87</f>
        <v>0</v>
      </c>
      <c r="Q70" s="48">
        <f>'[2]CUADRO 4B'!Q70/Q$87</f>
        <v>11505.152787529005</v>
      </c>
      <c r="R70" s="48">
        <f>'[2]CUADRO 4B'!R70/R$87</f>
        <v>84262.167611555036</v>
      </c>
      <c r="S70" s="48">
        <f>'[2]CUADRO 4B'!S70/S$87</f>
        <v>122091.21021627805</v>
      </c>
      <c r="T70" s="48">
        <f>'[2]CUADRO 4B'!T70/T$87</f>
        <v>156029.08585617502</v>
      </c>
      <c r="U70" s="48">
        <f>'[2]CUADRO 4B'!U70/U$87</f>
        <v>141210.17996364209</v>
      </c>
      <c r="V70" s="48">
        <f>'[2]CUADRO 4B'!V70/V$87</f>
        <v>167516.64088153018</v>
      </c>
      <c r="W70" s="48">
        <f>'[2]CUADRO 4B'!W70/W$87</f>
        <v>150344.91291319733</v>
      </c>
      <c r="X70" s="48">
        <f>'[2]CUADRO 4B'!X70/X$87</f>
        <v>140082.76940967771</v>
      </c>
      <c r="Y70" s="48">
        <f>'[2]CUADRO 4B'!Y70/Y$87</f>
        <v>201039.59493923539</v>
      </c>
      <c r="Z70" s="48">
        <f>'[2]CUADRO 4B'!Z70/Z$87</f>
        <v>282820.77697422396</v>
      </c>
      <c r="AA70" s="48">
        <f>'[2]CUADRO 4B'!AA70/AA$87</f>
        <v>289102.28496904712</v>
      </c>
      <c r="AB70" s="48">
        <f>'[2]CUADRO 4B'!AB70/AB$87</f>
        <v>257106.58261184837</v>
      </c>
      <c r="AC70" s="48">
        <f>'[2]CUADRO 4B'!AC70/AC$87</f>
        <v>175253.11431172001</v>
      </c>
    </row>
    <row r="71" spans="2:29" x14ac:dyDescent="0.2">
      <c r="B71" s="106" t="s">
        <v>210</v>
      </c>
      <c r="C71" s="48">
        <f>'[2]CUADRO 4B'!C71/C$87</f>
        <v>0</v>
      </c>
      <c r="D71" s="48">
        <f>'[2]CUADRO 4B'!D71/D$87</f>
        <v>0</v>
      </c>
      <c r="E71" s="48">
        <f>'[2]CUADRO 4B'!E71/E$87</f>
        <v>0</v>
      </c>
      <c r="F71" s="48">
        <f>'[2]CUADRO 4B'!F71/F$87</f>
        <v>0</v>
      </c>
      <c r="G71" s="48">
        <f>'[2]CUADRO 4B'!G71/G$87</f>
        <v>0</v>
      </c>
      <c r="H71" s="48">
        <f>'[2]CUADRO 4B'!H71/H$87</f>
        <v>0</v>
      </c>
      <c r="I71" s="48">
        <f>'[2]CUADRO 4B'!I71/I$87</f>
        <v>0</v>
      </c>
      <c r="J71" s="48">
        <f>'[2]CUADRO 4B'!J71/J$87</f>
        <v>0</v>
      </c>
      <c r="K71" s="48">
        <f>'[2]CUADRO 4B'!K71/K$87</f>
        <v>0</v>
      </c>
      <c r="L71" s="48">
        <f>'[2]CUADRO 4B'!L71/L$87</f>
        <v>0</v>
      </c>
      <c r="M71" s="48">
        <f>'[2]CUADRO 4B'!M71/M$87</f>
        <v>0</v>
      </c>
      <c r="N71" s="48">
        <f>'[2]CUADRO 4B'!N71/N$87</f>
        <v>0</v>
      </c>
      <c r="O71" s="48">
        <f>'[2]CUADRO 4B'!O71/O$87</f>
        <v>0</v>
      </c>
      <c r="P71" s="48">
        <f>'[2]CUADRO 4B'!P71/P$87</f>
        <v>0</v>
      </c>
      <c r="Q71" s="48">
        <f>'[2]CUADRO 4B'!Q71/Q$87</f>
        <v>0</v>
      </c>
      <c r="R71" s="48">
        <f>'[2]CUADRO 4B'!R71/R$87</f>
        <v>0</v>
      </c>
      <c r="S71" s="48">
        <f>'[2]CUADRO 4B'!S71/S$87</f>
        <v>0</v>
      </c>
      <c r="T71" s="48">
        <f>'[2]CUADRO 4B'!T71/T$87</f>
        <v>0</v>
      </c>
      <c r="U71" s="48">
        <f>'[2]CUADRO 4B'!U71/U$87</f>
        <v>42625.134711389124</v>
      </c>
      <c r="V71" s="48">
        <f>'[2]CUADRO 4B'!V71/V$87</f>
        <v>96636.690981322143</v>
      </c>
      <c r="W71" s="48">
        <f>'[2]CUADRO 4B'!W71/W$87</f>
        <v>44982.307193149703</v>
      </c>
      <c r="X71" s="48">
        <f>'[2]CUADRO 4B'!X71/X$87</f>
        <v>44049.820840802298</v>
      </c>
      <c r="Y71" s="48">
        <f>'[2]CUADRO 4B'!Y71/Y$87</f>
        <v>50681.072089163812</v>
      </c>
      <c r="Z71" s="48">
        <f>'[2]CUADRO 4B'!Z71/Z$87</f>
        <v>59926.656998985971</v>
      </c>
      <c r="AA71" s="48">
        <f>'[2]CUADRO 4B'!AA71/AA$87</f>
        <v>56358.669793911082</v>
      </c>
      <c r="AB71" s="48">
        <f>'[2]CUADRO 4B'!AB71/AB$87</f>
        <v>56666.670485530143</v>
      </c>
      <c r="AC71" s="48">
        <f>'[2]CUADRO 4B'!AC71/AC$87</f>
        <v>22331.374771999999</v>
      </c>
    </row>
    <row r="72" spans="2:29" x14ac:dyDescent="0.2">
      <c r="B72" s="106" t="s">
        <v>211</v>
      </c>
      <c r="C72" s="48">
        <f>'[2]CUADRO 4B'!C72/C$87</f>
        <v>0</v>
      </c>
      <c r="D72" s="48">
        <f>'[2]CUADRO 4B'!D72/D$87</f>
        <v>0</v>
      </c>
      <c r="E72" s="48">
        <f>'[2]CUADRO 4B'!E72/E$87</f>
        <v>0</v>
      </c>
      <c r="F72" s="48">
        <f>'[2]CUADRO 4B'!F72/F$87</f>
        <v>0</v>
      </c>
      <c r="G72" s="48">
        <f>'[2]CUADRO 4B'!G72/G$87</f>
        <v>0</v>
      </c>
      <c r="H72" s="48">
        <f>'[2]CUADRO 4B'!H72/H$87</f>
        <v>0</v>
      </c>
      <c r="I72" s="48">
        <f>'[2]CUADRO 4B'!I72/I$87</f>
        <v>0</v>
      </c>
      <c r="J72" s="48">
        <f>'[2]CUADRO 4B'!J72/J$87</f>
        <v>0</v>
      </c>
      <c r="K72" s="48">
        <f>'[2]CUADRO 4B'!K72/K$87</f>
        <v>0</v>
      </c>
      <c r="L72" s="48">
        <f>'[2]CUADRO 4B'!L72/L$87</f>
        <v>0</v>
      </c>
      <c r="M72" s="48">
        <f>'[2]CUADRO 4B'!M72/M$87</f>
        <v>0</v>
      </c>
      <c r="N72" s="48">
        <f>'[2]CUADRO 4B'!N72/N$87</f>
        <v>0</v>
      </c>
      <c r="O72" s="48">
        <f>'[2]CUADRO 4B'!O72/O$87</f>
        <v>0</v>
      </c>
      <c r="P72" s="48">
        <f>'[2]CUADRO 4B'!P72/P$87</f>
        <v>0</v>
      </c>
      <c r="Q72" s="48">
        <f>'[2]CUADRO 4B'!Q72/Q$87</f>
        <v>0</v>
      </c>
      <c r="R72" s="48">
        <f>'[2]CUADRO 4B'!R72/R$87</f>
        <v>0</v>
      </c>
      <c r="S72" s="48">
        <f>'[2]CUADRO 4B'!S72/S$87</f>
        <v>44.087463857363268</v>
      </c>
      <c r="T72" s="48">
        <f>'[2]CUADRO 4B'!T72/T$87</f>
        <v>40.565157035879388</v>
      </c>
      <c r="U72" s="48">
        <f>'[2]CUADRO 4B'!U72/U$87</f>
        <v>9.9328899549506318</v>
      </c>
      <c r="V72" s="48">
        <f>'[2]CUADRO 4B'!V72/V$87</f>
        <v>0</v>
      </c>
      <c r="W72" s="48">
        <f>'[2]CUADRO 4B'!W72/W$87</f>
        <v>0</v>
      </c>
      <c r="X72" s="48">
        <f>'[2]CUADRO 4B'!X72/X$87</f>
        <v>0</v>
      </c>
      <c r="Y72" s="48">
        <f>'[2]CUADRO 4B'!Y72/Y$87</f>
        <v>0</v>
      </c>
      <c r="Z72" s="48">
        <f>'[2]CUADRO 4B'!Z72/Z$87</f>
        <v>0</v>
      </c>
      <c r="AA72" s="48">
        <f>'[2]CUADRO 4B'!AA72/AA$87</f>
        <v>0</v>
      </c>
      <c r="AB72" s="48">
        <f>'[2]CUADRO 4B'!AB72/AB$87</f>
        <v>0</v>
      </c>
      <c r="AC72" s="48">
        <f>'[2]CUADRO 4B'!AC72/AC$87</f>
        <v>0</v>
      </c>
    </row>
    <row r="73" spans="2:29" x14ac:dyDescent="0.2">
      <c r="B73" s="106" t="s">
        <v>212</v>
      </c>
      <c r="C73" s="48">
        <f>'[2]CUADRO 4B'!C73/C$87</f>
        <v>0</v>
      </c>
      <c r="D73" s="48">
        <f>'[2]CUADRO 4B'!D73/D$87</f>
        <v>0</v>
      </c>
      <c r="E73" s="48">
        <f>'[2]CUADRO 4B'!E73/E$87</f>
        <v>0</v>
      </c>
      <c r="F73" s="48">
        <f>'[2]CUADRO 4B'!F73/F$87</f>
        <v>0</v>
      </c>
      <c r="G73" s="48">
        <f>'[2]CUADRO 4B'!G73/G$87</f>
        <v>0</v>
      </c>
      <c r="H73" s="48">
        <f>'[2]CUADRO 4B'!H73/H$87</f>
        <v>0</v>
      </c>
      <c r="I73" s="48">
        <f>'[2]CUADRO 4B'!I73/I$87</f>
        <v>0</v>
      </c>
      <c r="J73" s="48">
        <f>'[2]CUADRO 4B'!J73/J$87</f>
        <v>0</v>
      </c>
      <c r="K73" s="48">
        <f>'[2]CUADRO 4B'!K73/K$87</f>
        <v>0</v>
      </c>
      <c r="L73" s="48">
        <f>'[2]CUADRO 4B'!L73/L$87</f>
        <v>0</v>
      </c>
      <c r="M73" s="48">
        <f>'[2]CUADRO 4B'!M73/M$87</f>
        <v>0</v>
      </c>
      <c r="N73" s="48">
        <f>'[2]CUADRO 4B'!N73/N$87</f>
        <v>0</v>
      </c>
      <c r="O73" s="48">
        <f>'[2]CUADRO 4B'!O73/O$87</f>
        <v>0</v>
      </c>
      <c r="P73" s="48">
        <f>'[2]CUADRO 4B'!P73/P$87</f>
        <v>0</v>
      </c>
      <c r="Q73" s="48">
        <f>'[2]CUADRO 4B'!Q73/Q$87</f>
        <v>0</v>
      </c>
      <c r="R73" s="48">
        <f>'[2]CUADRO 4B'!R73/R$87</f>
        <v>0</v>
      </c>
      <c r="S73" s="48">
        <f>'[2]CUADRO 4B'!S73/S$87</f>
        <v>0</v>
      </c>
      <c r="T73" s="48">
        <f>'[2]CUADRO 4B'!T73/T$87</f>
        <v>0</v>
      </c>
      <c r="U73" s="48">
        <f>'[2]CUADRO 4B'!U73/U$87</f>
        <v>0</v>
      </c>
      <c r="V73" s="48">
        <f>'[2]CUADRO 4B'!V73/V$87</f>
        <v>0</v>
      </c>
      <c r="W73" s="48">
        <f>'[2]CUADRO 4B'!W73/W$87</f>
        <v>0</v>
      </c>
      <c r="X73" s="48">
        <f>'[2]CUADRO 4B'!X73/X$87</f>
        <v>0</v>
      </c>
      <c r="Y73" s="48">
        <f>'[2]CUADRO 4B'!Y73/Y$87</f>
        <v>0</v>
      </c>
      <c r="Z73" s="48">
        <f>'[2]CUADRO 4B'!Z73/Z$87</f>
        <v>0</v>
      </c>
      <c r="AA73" s="48">
        <f>'[2]CUADRO 4B'!AA73/AA$87</f>
        <v>0</v>
      </c>
      <c r="AB73" s="48">
        <f>'[2]CUADRO 4B'!AB73/AB$87</f>
        <v>0</v>
      </c>
      <c r="AC73" s="48">
        <f>'[2]CUADRO 4B'!AC73/AC$87</f>
        <v>0</v>
      </c>
    </row>
    <row r="74" spans="2:29" x14ac:dyDescent="0.2">
      <c r="B74" s="106" t="s">
        <v>213</v>
      </c>
      <c r="C74" s="48">
        <f>'[2]CUADRO 4B'!C74/C$87</f>
        <v>0</v>
      </c>
      <c r="D74" s="48">
        <f>'[2]CUADRO 4B'!D74/D$87</f>
        <v>0</v>
      </c>
      <c r="E74" s="48">
        <f>'[2]CUADRO 4B'!E74/E$87</f>
        <v>0</v>
      </c>
      <c r="F74" s="48">
        <f>'[2]CUADRO 4B'!F74/F$87</f>
        <v>0</v>
      </c>
      <c r="G74" s="48">
        <f>'[2]CUADRO 4B'!G74/G$87</f>
        <v>0</v>
      </c>
      <c r="H74" s="48">
        <f>'[2]CUADRO 4B'!H74/H$87</f>
        <v>0</v>
      </c>
      <c r="I74" s="48">
        <f>'[2]CUADRO 4B'!I74/I$87</f>
        <v>0</v>
      </c>
      <c r="J74" s="48">
        <f>'[2]CUADRO 4B'!J74/J$87</f>
        <v>0</v>
      </c>
      <c r="K74" s="48">
        <f>'[2]CUADRO 4B'!K74/K$87</f>
        <v>0</v>
      </c>
      <c r="L74" s="48">
        <f>'[2]CUADRO 4B'!L74/L$87</f>
        <v>0</v>
      </c>
      <c r="M74" s="48">
        <f>'[2]CUADRO 4B'!M74/M$87</f>
        <v>0</v>
      </c>
      <c r="N74" s="48">
        <f>'[2]CUADRO 4B'!N74/N$87</f>
        <v>0</v>
      </c>
      <c r="O74" s="48">
        <f>'[2]CUADRO 4B'!O74/O$87</f>
        <v>0</v>
      </c>
      <c r="P74" s="48">
        <f>'[2]CUADRO 4B'!P74/P$87</f>
        <v>0</v>
      </c>
      <c r="Q74" s="48">
        <f>'[2]CUADRO 4B'!Q74/Q$87</f>
        <v>0</v>
      </c>
      <c r="R74" s="48">
        <f>'[2]CUADRO 4B'!R74/R$87</f>
        <v>0</v>
      </c>
      <c r="S74" s="48">
        <f>'[2]CUADRO 4B'!S74/S$87</f>
        <v>0</v>
      </c>
      <c r="T74" s="48">
        <f>'[2]CUADRO 4B'!T74/T$87</f>
        <v>0</v>
      </c>
      <c r="U74" s="48">
        <f>'[2]CUADRO 4B'!U74/U$87</f>
        <v>0</v>
      </c>
      <c r="V74" s="48">
        <f>'[2]CUADRO 4B'!V74/V$87</f>
        <v>0</v>
      </c>
      <c r="W74" s="48">
        <f>'[2]CUADRO 4B'!W74/W$87</f>
        <v>0</v>
      </c>
      <c r="X74" s="48">
        <f>'[2]CUADRO 4B'!X74/X$87</f>
        <v>0</v>
      </c>
      <c r="Y74" s="48">
        <f>'[2]CUADRO 4B'!Y74/Y$87</f>
        <v>0</v>
      </c>
      <c r="Z74" s="48">
        <f>'[2]CUADRO 4B'!Z74/Z$87</f>
        <v>13310.831053764983</v>
      </c>
      <c r="AA74" s="48">
        <f>'[2]CUADRO 4B'!AA74/AA$87</f>
        <v>8831.9635601003265</v>
      </c>
      <c r="AB74" s="48">
        <f>'[2]CUADRO 4B'!AB74/AB$87</f>
        <v>6880.5064292524767</v>
      </c>
      <c r="AC74" s="48">
        <f>'[2]CUADRO 4B'!AC74/AC$87</f>
        <v>4023.75757441</v>
      </c>
    </row>
    <row r="75" spans="2:29" x14ac:dyDescent="0.2">
      <c r="B75" s="106" t="s">
        <v>214</v>
      </c>
      <c r="C75" s="48">
        <f>'[2]CUADRO 4B'!C75/C$87</f>
        <v>0</v>
      </c>
      <c r="D75" s="48">
        <f>'[2]CUADRO 4B'!D75/D$87</f>
        <v>0</v>
      </c>
      <c r="E75" s="48">
        <f>'[2]CUADRO 4B'!E75/E$87</f>
        <v>0</v>
      </c>
      <c r="F75" s="48">
        <f>'[2]CUADRO 4B'!F75/F$87</f>
        <v>0</v>
      </c>
      <c r="G75" s="48">
        <f>'[2]CUADRO 4B'!G75/G$87</f>
        <v>0</v>
      </c>
      <c r="H75" s="48">
        <f>'[2]CUADRO 4B'!H75/H$87</f>
        <v>0</v>
      </c>
      <c r="I75" s="48">
        <f>'[2]CUADRO 4B'!I75/I$87</f>
        <v>0</v>
      </c>
      <c r="J75" s="48">
        <f>'[2]CUADRO 4B'!J75/J$87</f>
        <v>0</v>
      </c>
      <c r="K75" s="48">
        <f>'[2]CUADRO 4B'!K75/K$87</f>
        <v>0</v>
      </c>
      <c r="L75" s="48">
        <f>'[2]CUADRO 4B'!L75/L$87</f>
        <v>0</v>
      </c>
      <c r="M75" s="48">
        <f>'[2]CUADRO 4B'!M75/M$87</f>
        <v>0</v>
      </c>
      <c r="N75" s="48">
        <f>'[2]CUADRO 4B'!N75/N$87</f>
        <v>0</v>
      </c>
      <c r="O75" s="48">
        <f>'[2]CUADRO 4B'!O75/O$87</f>
        <v>0</v>
      </c>
      <c r="P75" s="48">
        <f>'[2]CUADRO 4B'!P75/P$87</f>
        <v>0</v>
      </c>
      <c r="Q75" s="48">
        <f>'[2]CUADRO 4B'!Q75/Q$87</f>
        <v>0</v>
      </c>
      <c r="R75" s="48">
        <f>'[2]CUADRO 4B'!R75/R$87</f>
        <v>0</v>
      </c>
      <c r="S75" s="48">
        <f>'[2]CUADRO 4B'!S75/S$87</f>
        <v>0</v>
      </c>
      <c r="T75" s="48">
        <f>'[2]CUADRO 4B'!T75/T$87</f>
        <v>0</v>
      </c>
      <c r="U75" s="48">
        <f>'[2]CUADRO 4B'!U75/U$87</f>
        <v>0</v>
      </c>
      <c r="V75" s="48">
        <f>'[2]CUADRO 4B'!V75/V$87</f>
        <v>0</v>
      </c>
      <c r="W75" s="48">
        <f>'[2]CUADRO 4B'!W75/W$87</f>
        <v>36132583.782922909</v>
      </c>
      <c r="X75" s="48">
        <f>'[2]CUADRO 4B'!X75/X$87</f>
        <v>41746805.832532585</v>
      </c>
      <c r="Y75" s="48">
        <f>'[2]CUADRO 4B'!Y75/Y$87</f>
        <v>444929.81961677613</v>
      </c>
      <c r="Z75" s="48">
        <f>'[2]CUADRO 4B'!Z75/Z$87</f>
        <v>397190.16412265069</v>
      </c>
      <c r="AA75" s="48">
        <f>'[2]CUADRO 4B'!AA75/AA$87</f>
        <v>27932.890766098979</v>
      </c>
      <c r="AB75" s="48">
        <f>'[2]CUADRO 4B'!AB75/AB$87</f>
        <v>16087.677011500566</v>
      </c>
      <c r="AC75" s="48">
        <f>'[2]CUADRO 4B'!AC75/AC$87</f>
        <v>6069.811549</v>
      </c>
    </row>
    <row r="76" spans="2:29" x14ac:dyDescent="0.2">
      <c r="B76" s="106" t="s">
        <v>215</v>
      </c>
      <c r="C76" s="48">
        <f>'[2]CUADRO 4B'!C76/C$87</f>
        <v>0</v>
      </c>
      <c r="D76" s="48">
        <f>'[2]CUADRO 4B'!D76/D$87</f>
        <v>0</v>
      </c>
      <c r="E76" s="48">
        <f>'[2]CUADRO 4B'!E76/E$87</f>
        <v>0</v>
      </c>
      <c r="F76" s="48">
        <f>'[2]CUADRO 4B'!F76/F$87</f>
        <v>0</v>
      </c>
      <c r="G76" s="48">
        <f>'[2]CUADRO 4B'!G76/G$87</f>
        <v>0</v>
      </c>
      <c r="H76" s="48">
        <f>'[2]CUADRO 4B'!H76/H$87</f>
        <v>0</v>
      </c>
      <c r="I76" s="48">
        <f>'[2]CUADRO 4B'!I76/I$87</f>
        <v>0</v>
      </c>
      <c r="J76" s="48">
        <f>'[2]CUADRO 4B'!J76/J$87</f>
        <v>0</v>
      </c>
      <c r="K76" s="48">
        <f>'[2]CUADRO 4B'!K76/K$87</f>
        <v>0</v>
      </c>
      <c r="L76" s="48">
        <f>'[2]CUADRO 4B'!L76/L$87</f>
        <v>0</v>
      </c>
      <c r="M76" s="48">
        <f>'[2]CUADRO 4B'!M76/M$87</f>
        <v>0</v>
      </c>
      <c r="N76" s="48">
        <f>'[2]CUADRO 4B'!N76/N$87</f>
        <v>0</v>
      </c>
      <c r="O76" s="48">
        <f>'[2]CUADRO 4B'!O76/O$87</f>
        <v>0</v>
      </c>
      <c r="P76" s="48">
        <f>'[2]CUADRO 4B'!P76/P$87</f>
        <v>0</v>
      </c>
      <c r="Q76" s="48">
        <f>'[2]CUADRO 4B'!Q76/Q$87</f>
        <v>0</v>
      </c>
      <c r="R76" s="48">
        <f>'[2]CUADRO 4B'!R76/R$87</f>
        <v>0</v>
      </c>
      <c r="S76" s="48">
        <f>'[2]CUADRO 4B'!S76/S$87</f>
        <v>0</v>
      </c>
      <c r="T76" s="48">
        <f>'[2]CUADRO 4B'!T76/T$87</f>
        <v>0</v>
      </c>
      <c r="U76" s="48">
        <f>'[2]CUADRO 4B'!U76/U$87</f>
        <v>0</v>
      </c>
      <c r="V76" s="48">
        <f>'[2]CUADRO 4B'!V76/V$87</f>
        <v>0</v>
      </c>
      <c r="W76" s="48">
        <f>'[2]CUADRO 4B'!W76/W$87</f>
        <v>0</v>
      </c>
      <c r="X76" s="48">
        <f>'[2]CUADRO 4B'!X76/X$87</f>
        <v>0</v>
      </c>
      <c r="Y76" s="48">
        <f>'[2]CUADRO 4B'!Y76/Y$87</f>
        <v>0</v>
      </c>
      <c r="Z76" s="48">
        <f>'[2]CUADRO 4B'!Z76/Z$87</f>
        <v>0</v>
      </c>
      <c r="AA76" s="48">
        <f>'[2]CUADRO 4B'!AA76/AA$87</f>
        <v>0</v>
      </c>
      <c r="AB76" s="48">
        <f>'[2]CUADRO 4B'!AB76/AB$87</f>
        <v>0</v>
      </c>
      <c r="AC76" s="48">
        <f>'[2]CUADRO 4B'!AC76/AC$87</f>
        <v>0</v>
      </c>
    </row>
    <row r="77" spans="2:29" x14ac:dyDescent="0.2">
      <c r="B77" s="106" t="s">
        <v>216</v>
      </c>
      <c r="C77" s="48">
        <f>'[2]CUADRO 4B'!C77/C$87</f>
        <v>0</v>
      </c>
      <c r="D77" s="48">
        <f>'[2]CUADRO 4B'!D77/D$87</f>
        <v>0</v>
      </c>
      <c r="E77" s="48">
        <f>'[2]CUADRO 4B'!E77/E$87</f>
        <v>0</v>
      </c>
      <c r="F77" s="48">
        <f>'[2]CUADRO 4B'!F77/F$87</f>
        <v>0</v>
      </c>
      <c r="G77" s="48">
        <f>'[2]CUADRO 4B'!G77/G$87</f>
        <v>0</v>
      </c>
      <c r="H77" s="48">
        <f>'[2]CUADRO 4B'!H77/H$87</f>
        <v>0</v>
      </c>
      <c r="I77" s="48">
        <f>'[2]CUADRO 4B'!I77/I$87</f>
        <v>0</v>
      </c>
      <c r="J77" s="48">
        <f>'[2]CUADRO 4B'!J77/J$87</f>
        <v>0</v>
      </c>
      <c r="K77" s="48">
        <f>'[2]CUADRO 4B'!K77/K$87</f>
        <v>0</v>
      </c>
      <c r="L77" s="48">
        <f>'[2]CUADRO 4B'!L77/L$87</f>
        <v>0</v>
      </c>
      <c r="M77" s="48">
        <f>'[2]CUADRO 4B'!M77/M$87</f>
        <v>0</v>
      </c>
      <c r="N77" s="48">
        <f>'[2]CUADRO 4B'!N77/N$87</f>
        <v>0</v>
      </c>
      <c r="O77" s="48">
        <f>'[2]CUADRO 4B'!O77/O$87</f>
        <v>0</v>
      </c>
      <c r="P77" s="48">
        <f>'[2]CUADRO 4B'!P77/P$87</f>
        <v>0</v>
      </c>
      <c r="Q77" s="48">
        <f>'[2]CUADRO 4B'!Q77/Q$87</f>
        <v>0</v>
      </c>
      <c r="R77" s="48">
        <f>'[2]CUADRO 4B'!R77/R$87</f>
        <v>0</v>
      </c>
      <c r="S77" s="48">
        <f>'[2]CUADRO 4B'!S77/S$87</f>
        <v>0</v>
      </c>
      <c r="T77" s="48">
        <f>'[2]CUADRO 4B'!T77/T$87</f>
        <v>0</v>
      </c>
      <c r="U77" s="48">
        <f>'[2]CUADRO 4B'!U77/U$87</f>
        <v>0</v>
      </c>
      <c r="V77" s="48">
        <f>'[2]CUADRO 4B'!V77/V$87</f>
        <v>0</v>
      </c>
      <c r="W77" s="48">
        <f>'[2]CUADRO 4B'!W77/W$87</f>
        <v>0</v>
      </c>
      <c r="X77" s="48">
        <f>'[2]CUADRO 4B'!X77/X$87</f>
        <v>0</v>
      </c>
      <c r="Y77" s="48">
        <f>'[2]CUADRO 4B'!Y77/Y$87</f>
        <v>2.6904438450998978</v>
      </c>
      <c r="Z77" s="48">
        <f>'[2]CUADRO 4B'!Z77/Z$87</f>
        <v>12.29551759229957</v>
      </c>
      <c r="AA77" s="48">
        <f>'[2]CUADRO 4B'!AA77/AA$87</f>
        <v>88.071753452155349</v>
      </c>
      <c r="AB77" s="48">
        <f>'[2]CUADRO 4B'!AB77/AB$87</f>
        <v>216.37509569266962</v>
      </c>
      <c r="AC77" s="48">
        <f>'[2]CUADRO 4B'!AC77/AC$87</f>
        <v>460.41851600000001</v>
      </c>
    </row>
    <row r="78" spans="2:29" x14ac:dyDescent="0.2">
      <c r="B78" s="106" t="s">
        <v>217</v>
      </c>
      <c r="C78" s="48">
        <f>'[2]CUADRO 4B'!C78/C$87</f>
        <v>0</v>
      </c>
      <c r="D78" s="48">
        <f>'[2]CUADRO 4B'!D78/D$87</f>
        <v>0</v>
      </c>
      <c r="E78" s="48">
        <f>'[2]CUADRO 4B'!E78/E$87</f>
        <v>0</v>
      </c>
      <c r="F78" s="48">
        <f>'[2]CUADRO 4B'!F78/F$87</f>
        <v>0</v>
      </c>
      <c r="G78" s="48">
        <f>'[2]CUADRO 4B'!G78/G$87</f>
        <v>0</v>
      </c>
      <c r="H78" s="48">
        <f>'[2]CUADRO 4B'!H78/H$87</f>
        <v>0</v>
      </c>
      <c r="I78" s="48">
        <f>'[2]CUADRO 4B'!I78/I$87</f>
        <v>0</v>
      </c>
      <c r="J78" s="48">
        <f>'[2]CUADRO 4B'!J78/J$87</f>
        <v>0</v>
      </c>
      <c r="K78" s="48">
        <f>'[2]CUADRO 4B'!K78/K$87</f>
        <v>0</v>
      </c>
      <c r="L78" s="48">
        <f>'[2]CUADRO 4B'!L78/L$87</f>
        <v>0</v>
      </c>
      <c r="M78" s="48">
        <f>'[2]CUADRO 4B'!M78/M$87</f>
        <v>0</v>
      </c>
      <c r="N78" s="48">
        <f>'[2]CUADRO 4B'!N78/N$87</f>
        <v>0</v>
      </c>
      <c r="O78" s="48">
        <f>'[2]CUADRO 4B'!O78/O$87</f>
        <v>0</v>
      </c>
      <c r="P78" s="48">
        <f>'[2]CUADRO 4B'!P78/P$87</f>
        <v>0</v>
      </c>
      <c r="Q78" s="48">
        <f>'[2]CUADRO 4B'!Q78/Q$87</f>
        <v>0</v>
      </c>
      <c r="R78" s="48">
        <f>'[2]CUADRO 4B'!R78/R$87</f>
        <v>0</v>
      </c>
      <c r="S78" s="48">
        <f>'[2]CUADRO 4B'!S78/S$87</f>
        <v>0</v>
      </c>
      <c r="T78" s="48">
        <f>'[2]CUADRO 4B'!T78/T$87</f>
        <v>0</v>
      </c>
      <c r="U78" s="48">
        <f>'[2]CUADRO 4B'!U78/U$87</f>
        <v>0</v>
      </c>
      <c r="V78" s="48">
        <f>'[2]CUADRO 4B'!V78/V$87</f>
        <v>0</v>
      </c>
      <c r="W78" s="48">
        <f>'[2]CUADRO 4B'!W78/W$87</f>
        <v>0</v>
      </c>
      <c r="X78" s="48">
        <f>'[2]CUADRO 4B'!X78/X$87</f>
        <v>0</v>
      </c>
      <c r="Y78" s="48">
        <f>'[2]CUADRO 4B'!Y78/Y$87</f>
        <v>0</v>
      </c>
      <c r="Z78" s="48">
        <f>'[2]CUADRO 4B'!Z78/Z$87</f>
        <v>744.98684528621516</v>
      </c>
      <c r="AA78" s="48">
        <f>'[2]CUADRO 4B'!AA78/AA$87</f>
        <v>311.81829817988984</v>
      </c>
      <c r="AB78" s="48">
        <f>'[2]CUADRO 4B'!AB78/AB$87</f>
        <v>232.61920372707436</v>
      </c>
      <c r="AC78" s="48">
        <f>'[2]CUADRO 4B'!AC78/AC$87</f>
        <v>22.917310000000001</v>
      </c>
    </row>
    <row r="79" spans="2:29" x14ac:dyDescent="0.2">
      <c r="B79" s="106" t="s">
        <v>362</v>
      </c>
      <c r="C79" s="48">
        <f>'[2]CUADRO 4B'!C79/C$87</f>
        <v>0</v>
      </c>
      <c r="D79" s="48">
        <f>'[2]CUADRO 4B'!D79/D$87</f>
        <v>0</v>
      </c>
      <c r="E79" s="48">
        <f>'[2]CUADRO 4B'!E79/E$87</f>
        <v>0</v>
      </c>
      <c r="F79" s="48">
        <f>'[2]CUADRO 4B'!F79/F$87</f>
        <v>0</v>
      </c>
      <c r="G79" s="48">
        <f>'[2]CUADRO 4B'!G79/G$87</f>
        <v>0</v>
      </c>
      <c r="H79" s="48">
        <f>'[2]CUADRO 4B'!H79/H$87</f>
        <v>0</v>
      </c>
      <c r="I79" s="48">
        <f>'[2]CUADRO 4B'!I79/I$87</f>
        <v>0</v>
      </c>
      <c r="J79" s="48">
        <f>'[2]CUADRO 4B'!J79/J$87</f>
        <v>0</v>
      </c>
      <c r="K79" s="48">
        <f>'[2]CUADRO 4B'!K79/K$87</f>
        <v>0</v>
      </c>
      <c r="L79" s="48">
        <f>'[2]CUADRO 4B'!L79/L$87</f>
        <v>0</v>
      </c>
      <c r="M79" s="48">
        <f>'[2]CUADRO 4B'!M79/M$87</f>
        <v>0</v>
      </c>
      <c r="N79" s="48">
        <f>'[2]CUADRO 4B'!N79/N$87</f>
        <v>0</v>
      </c>
      <c r="O79" s="48">
        <f>'[2]CUADRO 4B'!O79/O$87</f>
        <v>0</v>
      </c>
      <c r="P79" s="48">
        <f>'[2]CUADRO 4B'!P79/P$87</f>
        <v>0</v>
      </c>
      <c r="Q79" s="48">
        <f>'[2]CUADRO 4B'!Q79/Q$87</f>
        <v>0</v>
      </c>
      <c r="R79" s="48">
        <f>'[2]CUADRO 4B'!R79/R$87</f>
        <v>0</v>
      </c>
      <c r="S79" s="48">
        <f>'[2]CUADRO 4B'!S79/S$87</f>
        <v>0</v>
      </c>
      <c r="T79" s="48">
        <f>'[2]CUADRO 4B'!T79/T$87</f>
        <v>0</v>
      </c>
      <c r="U79" s="48">
        <f>'[2]CUADRO 4B'!U79/U$87</f>
        <v>0</v>
      </c>
      <c r="V79" s="48">
        <f>'[2]CUADRO 4B'!V79/V$87</f>
        <v>0</v>
      </c>
      <c r="W79" s="48">
        <f>'[2]CUADRO 4B'!W79/W$87</f>
        <v>0</v>
      </c>
      <c r="X79" s="48">
        <f>'[2]CUADRO 4B'!X79/X$87</f>
        <v>0</v>
      </c>
      <c r="Y79" s="48">
        <f>'[2]CUADRO 4B'!Y79/Y$87</f>
        <v>0</v>
      </c>
      <c r="Z79" s="48">
        <f>'[2]CUADRO 4B'!Z79/Z$87</f>
        <v>0</v>
      </c>
      <c r="AA79" s="48">
        <f>'[2]CUADRO 4B'!AA79/AA$87</f>
        <v>0</v>
      </c>
      <c r="AB79" s="48">
        <f>'[2]CUADRO 4B'!AB79/AB$87</f>
        <v>0</v>
      </c>
      <c r="AC79" s="48">
        <f>'[2]CUADRO 4B'!AC79/AC$87</f>
        <v>0</v>
      </c>
    </row>
    <row r="80" spans="2:29" x14ac:dyDescent="0.2">
      <c r="B80" s="104" t="s">
        <v>349</v>
      </c>
      <c r="C80" s="46">
        <f>'[2]CUADRO 4B'!C80/C$87</f>
        <v>10427754.602407556</v>
      </c>
      <c r="D80" s="46">
        <f>'[2]CUADRO 4B'!D80/D$87</f>
        <v>6941452.6336094225</v>
      </c>
      <c r="E80" s="46">
        <f>'[2]CUADRO 4B'!E80/E$87</f>
        <v>7980875.547560147</v>
      </c>
      <c r="F80" s="46">
        <f>'[2]CUADRO 4B'!F80/F$87</f>
        <v>9483874.5307750572</v>
      </c>
      <c r="G80" s="46">
        <f>'[2]CUADRO 4B'!G80/G$87</f>
        <v>9078212.7954422012</v>
      </c>
      <c r="H80" s="46">
        <f>'[2]CUADRO 4B'!H80/H$87</f>
        <v>10461844.937191714</v>
      </c>
      <c r="I80" s="46">
        <f>'[2]CUADRO 4B'!I80/I$87</f>
        <v>11057775.792953404</v>
      </c>
      <c r="J80" s="46">
        <f>'[2]CUADRO 4B'!J80/J$87</f>
        <v>12492328.762618316</v>
      </c>
      <c r="K80" s="46">
        <f>'[2]CUADRO 4B'!K80/K$87</f>
        <v>10237843.495673269</v>
      </c>
      <c r="L80" s="46">
        <f>'[2]CUADRO 4B'!L80/L$87</f>
        <v>9295746.5222092997</v>
      </c>
      <c r="M80" s="46">
        <f>'[2]CUADRO 4B'!M80/M$87</f>
        <v>10381206.005222851</v>
      </c>
      <c r="N80" s="46">
        <f>'[2]CUADRO 4B'!N80/N$87</f>
        <v>11163469.886302348</v>
      </c>
      <c r="O80" s="46">
        <f>'[2]CUADRO 4B'!O80/O$87</f>
        <v>12455856.800757499</v>
      </c>
      <c r="P80" s="46">
        <f>'[2]CUADRO 4B'!P80/P$87</f>
        <v>20277972.542396039</v>
      </c>
      <c r="Q80" s="46">
        <f>'[2]CUADRO 4B'!Q80/Q$87</f>
        <v>37646317.913541935</v>
      </c>
      <c r="R80" s="46">
        <f>'[2]CUADRO 4B'!R80/R$87</f>
        <v>33700787.19013457</v>
      </c>
      <c r="S80" s="46">
        <f>'[2]CUADRO 4B'!S80/S$87</f>
        <v>30965425.611265086</v>
      </c>
      <c r="T80" s="46">
        <f>'[2]CUADRO 4B'!T80/T$87</f>
        <v>24635291.407694332</v>
      </c>
      <c r="U80" s="46">
        <f>'[2]CUADRO 4B'!U80/U$87</f>
        <v>18576272.263981782</v>
      </c>
      <c r="V80" s="46">
        <f>'[2]CUADRO 4B'!V80/V$87</f>
        <v>18154742.578436077</v>
      </c>
      <c r="W80" s="46">
        <f>'[2]CUADRO 4B'!W80/W$87</f>
        <v>51886346.087037444</v>
      </c>
      <c r="X80" s="46">
        <f>'[2]CUADRO 4B'!X80/X$87</f>
        <v>60497986.42290207</v>
      </c>
      <c r="Y80" s="46">
        <f>'[2]CUADRO 4B'!Y80/Y$87</f>
        <v>20956299.425636597</v>
      </c>
      <c r="Z80" s="46">
        <f>'[2]CUADRO 4B'!Z80/Z$87</f>
        <v>19797892.296528138</v>
      </c>
      <c r="AA80" s="46">
        <f>'[2]CUADRO 4B'!AA80/AA$87</f>
        <v>19575332.620109666</v>
      </c>
      <c r="AB80" s="46">
        <f>'[2]CUADRO 4B'!AB80/AB$87</f>
        <v>21087321.457807362</v>
      </c>
      <c r="AC80" s="46">
        <f>'[2]CUADRO 4B'!AC80/AC$87</f>
        <v>8053653.3360070726</v>
      </c>
    </row>
    <row r="81" spans="2:36" s="44" customFormat="1" x14ac:dyDescent="0.2">
      <c r="B81" s="115" t="s">
        <v>373</v>
      </c>
      <c r="C81" s="116"/>
      <c r="D81" s="117">
        <f>(D80/C80)-100%</f>
        <v>-0.33432911510913554</v>
      </c>
      <c r="E81" s="117">
        <f>(E80/D80)-100%</f>
        <v>0.14974141131756813</v>
      </c>
      <c r="F81" s="117">
        <f t="shared" ref="F81:AB81" si="0">(F80/E80)-100%</f>
        <v>0.18832507464352033</v>
      </c>
      <c r="G81" s="117">
        <f t="shared" si="0"/>
        <v>-4.2773840376787886E-2</v>
      </c>
      <c r="H81" s="117">
        <f t="shared" si="0"/>
        <v>0.15241239359846004</v>
      </c>
      <c r="I81" s="117">
        <f t="shared" si="0"/>
        <v>5.6962310122105064E-2</v>
      </c>
      <c r="J81" s="117">
        <f t="shared" si="0"/>
        <v>0.12973250647558654</v>
      </c>
      <c r="K81" s="117">
        <f t="shared" si="0"/>
        <v>-0.1804695753518194</v>
      </c>
      <c r="L81" s="117">
        <f t="shared" si="0"/>
        <v>-9.2021036838677905E-2</v>
      </c>
      <c r="M81" s="117">
        <f t="shared" si="0"/>
        <v>0.11676947950551186</v>
      </c>
      <c r="N81" s="117">
        <f t="shared" si="0"/>
        <v>7.5353853943938232E-2</v>
      </c>
      <c r="O81" s="117">
        <f t="shared" si="0"/>
        <v>0.11576928388913554</v>
      </c>
      <c r="P81" s="117">
        <f t="shared" si="0"/>
        <v>0.62798696763781359</v>
      </c>
      <c r="Q81" s="117">
        <f t="shared" si="0"/>
        <v>0.85651291492939641</v>
      </c>
      <c r="R81" s="117">
        <f t="shared" si="0"/>
        <v>-0.10480522245146584</v>
      </c>
      <c r="S81" s="117">
        <f>(S80/R80)-100%</f>
        <v>-8.1166103433637948E-2</v>
      </c>
      <c r="T81" s="117">
        <f t="shared" si="0"/>
        <v>-0.2044258742972962</v>
      </c>
      <c r="U81" s="117">
        <f t="shared" si="0"/>
        <v>-0.24594875065371213</v>
      </c>
      <c r="V81" s="117">
        <f t="shared" si="0"/>
        <v>-2.2691833945770901E-2</v>
      </c>
      <c r="W81" s="117">
        <f t="shared" si="0"/>
        <v>1.8580050564124906</v>
      </c>
      <c r="X81" s="117">
        <f t="shared" si="0"/>
        <v>0.1659712233622872</v>
      </c>
      <c r="Y81" s="117">
        <f t="shared" si="0"/>
        <v>-0.65360335666141456</v>
      </c>
      <c r="Z81" s="117">
        <f t="shared" si="0"/>
        <v>-5.5277275132428083E-2</v>
      </c>
      <c r="AA81" s="117">
        <f t="shared" si="0"/>
        <v>-1.1241584360851431E-2</v>
      </c>
      <c r="AB81" s="117">
        <f t="shared" si="0"/>
        <v>7.7239496617515169E-2</v>
      </c>
      <c r="AC81" s="117">
        <f>'[2]CUADRO 4B'!AC81/AC$87</f>
        <v>-0.59503937963388864</v>
      </c>
    </row>
    <row r="82" spans="2:36" x14ac:dyDescent="0.2">
      <c r="B82" s="3" t="s">
        <v>384</v>
      </c>
    </row>
    <row r="83" spans="2:36" x14ac:dyDescent="0.2">
      <c r="B83" s="3" t="str">
        <f>'CUADRO 4A'!B83</f>
        <v>Nota 1/: Información a mayo de 2026.</v>
      </c>
    </row>
    <row r="84" spans="2:36" ht="12" customHeight="1" x14ac:dyDescent="0.2">
      <c r="B84" s="3" t="str">
        <f>+'CUADRO 1B'!B24</f>
        <v>Nota 2/: En las vigencias 2015-2016 la suma del recaudo de la Sobretasa Impuesto sobre la Renta para la Equidad CREE y del Fondo especial Impuesto para la Renta CREE es el registrado en el SIIF.</v>
      </c>
      <c r="AA84" s="4"/>
      <c r="AJ84" s="69"/>
    </row>
    <row r="85" spans="2:36" ht="13.5" customHeight="1" x14ac:dyDescent="0.2"/>
    <row r="87" spans="2:36" hidden="1" x14ac:dyDescent="0.2">
      <c r="B87" s="102" t="s">
        <v>368</v>
      </c>
      <c r="C87" s="75">
        <f>'CUADRO 4A'!C85</f>
        <v>0.26795890219979607</v>
      </c>
      <c r="D87" s="75">
        <f>'CUADRO 4A'!D85</f>
        <v>0.28845321366125209</v>
      </c>
      <c r="E87" s="75">
        <f>'CUADRO 4A'!E85</f>
        <v>0.30862140200845395</v>
      </c>
      <c r="F87" s="75">
        <f>'CUADRO 4A'!F85</f>
        <v>0.32865513379069061</v>
      </c>
      <c r="G87" s="75">
        <f>'CUADRO 4A'!G85</f>
        <v>0.34672125005125309</v>
      </c>
      <c r="H87" s="75">
        <f>'CUADRO 4A'!H85</f>
        <v>0.36355514027576163</v>
      </c>
      <c r="I87" s="75">
        <f>'CUADRO 4A'!I85</f>
        <v>0.37983495170055293</v>
      </c>
      <c r="J87" s="75">
        <f>'CUADRO 4A'!J85</f>
        <v>0.40146450575151543</v>
      </c>
      <c r="K87" s="75">
        <f>'CUADRO 4A'!K85</f>
        <v>0.4322743828871124</v>
      </c>
      <c r="L87" s="75">
        <f>'CUADRO 4A'!L85</f>
        <v>0.44092768606569727</v>
      </c>
      <c r="M87" s="75">
        <f>'CUADRO 4A'!M85</f>
        <v>0.45491048281992202</v>
      </c>
      <c r="N87" s="75">
        <f>'CUADRO 4A'!N85</f>
        <v>0.4718635643771899</v>
      </c>
      <c r="O87" s="75">
        <f>'CUADRO 4A'!O85</f>
        <v>0.48337703534799331</v>
      </c>
      <c r="P87" s="75">
        <f>'CUADRO 4A'!P85</f>
        <v>0.49275454983374445</v>
      </c>
      <c r="Q87" s="75">
        <f>'CUADRO 4A'!Q85</f>
        <v>0.51078936635765948</v>
      </c>
      <c r="R87" s="75">
        <f>'CUADRO 4A'!R85</f>
        <v>0.54536980646007305</v>
      </c>
      <c r="S87" s="75">
        <f>'CUADRO 4A'!S85</f>
        <v>0.57672857033152736</v>
      </c>
      <c r="T87" s="75">
        <f>'CUADRO 4A'!T85</f>
        <v>0.60031676885808682</v>
      </c>
      <c r="U87" s="75">
        <f>'CUADRO 4A'!U85</f>
        <v>0.61940684210777397</v>
      </c>
      <c r="V87" s="75">
        <f>'CUADRO 4A'!V85</f>
        <v>0.64294430210786935</v>
      </c>
      <c r="W87" s="75">
        <f>'CUADRO 4A'!W85</f>
        <v>0.65329570537180603</v>
      </c>
      <c r="X87" s="75">
        <f>'CUADRO 4A'!X85</f>
        <v>0.69001092401370157</v>
      </c>
      <c r="Y87" s="75">
        <f>'CUADRO 4A'!Y85</f>
        <v>0.78054035724429915</v>
      </c>
      <c r="Z87" s="75">
        <f>'CUADRO 4A'!Z85</f>
        <v>0.85297450239657013</v>
      </c>
      <c r="AA87" s="75">
        <f>'CUADRO 4A'!AA85</f>
        <v>0.89732917652119182</v>
      </c>
      <c r="AB87" s="75">
        <f>'CUADRO 4A'!AB85</f>
        <v>0.94310211786038411</v>
      </c>
      <c r="AC87" s="75">
        <f>'CUADRO 4A'!AC85</f>
        <v>1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ÍNDICE</vt:lpstr>
      <vt:lpstr>CUADRO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GRÁFICO 1</vt:lpstr>
      <vt:lpstr>GRÁFICO 2</vt:lpstr>
      <vt:lpstr>GRÁFICO 3</vt:lpstr>
      <vt:lpstr>GRÁFICO 4</vt:lpstr>
      <vt:lpstr>Recursos Capital (Recaudo)</vt:lpstr>
      <vt:lpstr>Fondos Especiales (Recaudo)</vt:lpstr>
      <vt:lpstr>'GRÁFICO 1'!Área_de_impresión</vt:lpstr>
      <vt:lpstr>'GRÁFICO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2026-06-19T14:55:19Z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