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haciendagovco-my.sharepoint.com/personal/hgomez_minhacienda_gov_co/Documents/Escritorio/Publicaciones/Informes de ejecución/Octubre/"/>
    </mc:Choice>
  </mc:AlternateContent>
  <xr:revisionPtr revIDLastSave="0" documentId="8_{1DA9FFAC-FCD6-42F9-8395-BCE585298201}" xr6:coauthVersionLast="45" xr6:coauthVersionMax="45" xr10:uidLastSave="{00000000-0000-0000-0000-000000000000}"/>
  <bookViews>
    <workbookView xWindow="-108" yWindow="-108" windowWidth="23256" windowHeight="12576" xr2:uid="{536863A7-CFA0-4A09-B66F-6119B52FDCFE}"/>
  </bookViews>
  <sheets>
    <sheet name="CUA4" sheetId="2" r:id="rId1"/>
  </sheets>
  <externalReferences>
    <externalReference r:id="rId2"/>
  </externalReferences>
  <definedNames>
    <definedName name="_xlnm._FilterDatabase" localSheetId="0" hidden="1">'CUA4'!$A$8:$K$39</definedName>
    <definedName name="_xlnm.Print_Area" localSheetId="0">'CUA4'!$A$1:$K$40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3" i="2" l="1"/>
  <c r="F43" i="2" l="1"/>
  <c r="E43" i="2" l="1"/>
  <c r="D43" i="2"/>
  <c r="C43" i="2"/>
</calcChain>
</file>

<file path=xl/sharedStrings.xml><?xml version="1.0" encoding="utf-8"?>
<sst xmlns="http://schemas.openxmlformats.org/spreadsheetml/2006/main" count="60" uniqueCount="60">
  <si>
    <t>Cuadro No. 4</t>
  </si>
  <si>
    <t xml:space="preserve">Ejecución Presupuesto General de la Nación por sectores </t>
  </si>
  <si>
    <t>Miles de millones de pesos</t>
  </si>
  <si>
    <t>Sector</t>
  </si>
  <si>
    <t>Apropiación 
Vigente</t>
  </si>
  <si>
    <t>Compromiso</t>
  </si>
  <si>
    <t>Obligación</t>
  </si>
  <si>
    <t>Pago</t>
  </si>
  <si>
    <t>Apropiación sin 
comprometer</t>
  </si>
  <si>
    <t>Porcentaje de ejecución</t>
  </si>
  <si>
    <t>Vigente</t>
  </si>
  <si>
    <t>Comp./Apro.</t>
  </si>
  <si>
    <t>Oblig./Apro.</t>
  </si>
  <si>
    <t>Pago/Apro.</t>
  </si>
  <si>
    <t>Oblig./Comp.</t>
  </si>
  <si>
    <t>Pago/Oblig.</t>
  </si>
  <si>
    <t>(1)</t>
  </si>
  <si>
    <t>(2)</t>
  </si>
  <si>
    <t>(3)</t>
  </si>
  <si>
    <t>(4)</t>
  </si>
  <si>
    <t>(5)=(1-2)</t>
  </si>
  <si>
    <t>(6)=(2/1)</t>
  </si>
  <si>
    <t>(7)=(3/1)</t>
  </si>
  <si>
    <t>(8)=(4/1)</t>
  </si>
  <si>
    <t>(9)=(3/2)</t>
  </si>
  <si>
    <t>(10)=(4/3)</t>
  </si>
  <si>
    <t xml:space="preserve">TOTAL PGN </t>
  </si>
  <si>
    <t>AGRICULTURA Y DESARROLLO RURAL</t>
  </si>
  <si>
    <t>AMBIENTE Y DESARROLLO SOSTENIBLE</t>
  </si>
  <si>
    <t>CIENCIA, TECNOLOGÍA E INNOVACIÓN</t>
  </si>
  <si>
    <t>COMERCIO, INDUSTRIA Y TURISMO</t>
  </si>
  <si>
    <t>CONGRESO DE LA REPÚBLICA</t>
  </si>
  <si>
    <t>CULTURA</t>
  </si>
  <si>
    <t>DEFENSA Y POLICÍA</t>
  </si>
  <si>
    <t>DEPORTE Y RECREACIÓN</t>
  </si>
  <si>
    <t>EDUCACIÓN</t>
  </si>
  <si>
    <t>EMPLEO PÚBLICO</t>
  </si>
  <si>
    <t>FISCALÍA</t>
  </si>
  <si>
    <t>HACIENDA</t>
  </si>
  <si>
    <t>INCLUSIÓN SOCIAL Y RECONCILIACIÓN</t>
  </si>
  <si>
    <t>INFORMACIÓN ESTADÍSTICA</t>
  </si>
  <si>
    <t>INTELIGENCIA</t>
  </si>
  <si>
    <t>INTERIOR</t>
  </si>
  <si>
    <t>JUSTICIA Y DEL DERECHO</t>
  </si>
  <si>
    <t>MINAS Y ENERGÍA</t>
  </si>
  <si>
    <t>ORGANISMOS DE CONTROL</t>
  </si>
  <si>
    <t>PLANEACIÓN</t>
  </si>
  <si>
    <t>PRESIDENCIA DE LA REPÚBLICA</t>
  </si>
  <si>
    <t>RAMA JUDICIAL</t>
  </si>
  <si>
    <t>REGISTRADURÍA</t>
  </si>
  <si>
    <t>RELACIONES EXTERIORES</t>
  </si>
  <si>
    <t>SALUD Y PROTECCIÓN SOCIAL</t>
  </si>
  <si>
    <t>SERVICIO DE LA DEUDA PÚBLICA NACIONAL</t>
  </si>
  <si>
    <t>SISTEMA INTEGRAL DE VERDAD, JUSTICIA, REPARACIÓN Y NO REPETICIÓN</t>
  </si>
  <si>
    <t>TECNOLOGÍAS DE LA INFORMACIÓN Y LAS COMUNICACIONES</t>
  </si>
  <si>
    <t>TRABAJO</t>
  </si>
  <si>
    <t>TRANSPORTE</t>
  </si>
  <si>
    <t>VIVIENDA, CIUDAD Y TERRITORIO</t>
  </si>
  <si>
    <t>Fuente: Dirección General del Presupuesto Público Nacional- Subdirección de Análisis y Consolidación Presupuestal</t>
  </si>
  <si>
    <t>Acumulada a octubre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</si>
</sst>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[$-240A]d&quot; de &quot;mmmm&quot; de &quot;yyyy;@"/>
    <numFmt numFmtId="165" formatCode="_(* #,##0_);_(* \(#,##0\);_(* &quot;-&quot;??_);_(@_)"/>
    <numFmt numFmtId="166" formatCode="_(* #,##0.00_);_(* \(#,##0.00\);_(* &quot;-&quot;??_);_(@_)"/>
    <numFmt numFmtId="167" formatCode="_ * #,##0_ ;_ * \-#,##0_ ;_ * &quot;-&quot;??_ ;_ @_ "/>
    <numFmt numFmtId="168" formatCode="_ * #,##0.0_ ;_ * \-#,##0.0_ ;_ * &quot;-&quot;??_ ;_ @_ "/>
    <numFmt numFmtId="169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sz val="8"/>
      <color indexed="8"/>
      <name val="Arial"/>
      <family val="2"/>
    </font>
    <font>
      <b/>
      <sz val="11.05"/>
      <color indexed="8"/>
      <name val="Arial"/>
      <family val="2"/>
    </font>
    <font>
      <b/>
      <sz val="8"/>
      <color theme="0"/>
      <name val="Arial"/>
      <family val="2"/>
    </font>
    <font>
      <b/>
      <sz val="11.25"/>
      <color indexed="8"/>
      <name val="Arial"/>
      <family val="2"/>
    </font>
    <font>
      <sz val="8"/>
      <color theme="0"/>
      <name val="Arial"/>
      <family val="2"/>
    </font>
    <font>
      <sz val="10"/>
      <color indexed="8"/>
      <name val="MS Sans Serif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theme="4" tint="0.79998168889431442"/>
      </left>
      <right/>
      <top/>
      <bottom style="thin">
        <color theme="4" tint="0.59999389629810485"/>
      </bottom>
      <diagonal/>
    </border>
    <border>
      <left/>
      <right/>
      <top/>
      <bottom style="thin">
        <color theme="4" tint="0.59999389629810485"/>
      </bottom>
      <diagonal/>
    </border>
    <border>
      <left style="thin">
        <color theme="4" tint="0.79998168889431442"/>
      </left>
      <right/>
      <top style="thin">
        <color theme="4" tint="0.59999389629810485"/>
      </top>
      <bottom/>
      <diagonal/>
    </border>
    <border>
      <left style="thin">
        <color theme="4" tint="0.79998168889431442"/>
      </left>
      <right/>
      <top/>
      <bottom/>
      <diagonal/>
    </border>
    <border>
      <left style="thin">
        <color theme="4" tint="0.79998168889431442"/>
      </left>
      <right/>
      <top style="thin">
        <color theme="3" tint="0.79998168889431442"/>
      </top>
      <bottom/>
      <diagonal/>
    </border>
    <border>
      <left/>
      <right/>
      <top/>
      <bottom style="thin">
        <color theme="4" tint="0.79998168889431442"/>
      </bottom>
      <diagonal/>
    </border>
    <border>
      <left/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79998168889431442"/>
      </left>
      <right/>
      <top/>
      <bottom style="thin">
        <color theme="4" tint="0.79998168889431442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64" fontId="2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9" fontId="8" fillId="0" borderId="0" applyFont="0" applyFill="0" applyBorder="0" applyAlignment="0" applyProtection="0"/>
    <xf numFmtId="164" fontId="10" fillId="0" borderId="0"/>
    <xf numFmtId="164" fontId="10" fillId="0" borderId="0"/>
    <xf numFmtId="164" fontId="13" fillId="0" borderId="0"/>
  </cellStyleXfs>
  <cellXfs count="39">
    <xf numFmtId="0" fontId="0" fillId="0" borderId="0" xfId="0"/>
    <xf numFmtId="164" fontId="3" fillId="0" borderId="0" xfId="2" applyFont="1" applyAlignment="1">
      <alignment horizontal="center"/>
    </xf>
    <xf numFmtId="0" fontId="4" fillId="0" borderId="0" xfId="0" applyFont="1"/>
    <xf numFmtId="165" fontId="3" fillId="0" borderId="0" xfId="2" applyNumberFormat="1" applyFont="1" applyAlignment="1">
      <alignment horizontal="center"/>
    </xf>
    <xf numFmtId="164" fontId="5" fillId="0" borderId="0" xfId="2" applyFont="1" applyAlignment="1">
      <alignment horizontal="center"/>
    </xf>
    <xf numFmtId="167" fontId="7" fillId="2" borderId="0" xfId="3" applyNumberFormat="1" applyFont="1" applyFill="1" applyBorder="1" applyAlignment="1" applyProtection="1">
      <alignment horizontal="left" vertical="center" wrapText="1"/>
    </xf>
    <xf numFmtId="165" fontId="7" fillId="2" borderId="0" xfId="4" applyNumberFormat="1" applyFont="1" applyFill="1" applyBorder="1" applyAlignment="1" applyProtection="1">
      <alignment horizontal="center" vertical="center" wrapText="1"/>
    </xf>
    <xf numFmtId="167" fontId="7" fillId="2" borderId="0" xfId="3" applyNumberFormat="1" applyFont="1" applyFill="1" applyBorder="1" applyAlignment="1" applyProtection="1">
      <alignment horizontal="center" vertical="center" wrapText="1"/>
    </xf>
    <xf numFmtId="168" fontId="7" fillId="2" borderId="1" xfId="1" applyNumberFormat="1" applyFont="1" applyFill="1" applyBorder="1" applyAlignment="1" applyProtection="1">
      <alignment horizontal="center"/>
    </xf>
    <xf numFmtId="168" fontId="7" fillId="2" borderId="2" xfId="1" applyNumberFormat="1" applyFont="1" applyFill="1" applyBorder="1" applyAlignment="1" applyProtection="1">
      <alignment horizontal="center"/>
    </xf>
    <xf numFmtId="168" fontId="7" fillId="2" borderId="3" xfId="5" applyNumberFormat="1" applyFont="1" applyFill="1" applyBorder="1" applyAlignment="1" applyProtection="1">
      <alignment horizontal="center"/>
    </xf>
    <xf numFmtId="168" fontId="7" fillId="2" borderId="0" xfId="5" applyNumberFormat="1" applyFont="1" applyFill="1" applyBorder="1" applyAlignment="1" applyProtection="1">
      <alignment horizontal="center"/>
    </xf>
    <xf numFmtId="165" fontId="9" fillId="2" borderId="0" xfId="1" applyNumberFormat="1" applyFont="1" applyFill="1" applyBorder="1"/>
    <xf numFmtId="167" fontId="7" fillId="2" borderId="0" xfId="1" quotePrefix="1" applyNumberFormat="1" applyFont="1" applyFill="1" applyBorder="1" applyAlignment="1" applyProtection="1">
      <alignment horizontal="center"/>
    </xf>
    <xf numFmtId="167" fontId="7" fillId="2" borderId="0" xfId="1" applyNumberFormat="1" applyFont="1" applyFill="1" applyBorder="1" applyAlignment="1">
      <alignment horizontal="center"/>
    </xf>
    <xf numFmtId="168" fontId="7" fillId="2" borderId="4" xfId="5" quotePrefix="1" applyNumberFormat="1" applyFont="1" applyFill="1" applyBorder="1" applyAlignment="1">
      <alignment horizontal="center"/>
    </xf>
    <xf numFmtId="168" fontId="7" fillId="2" borderId="0" xfId="5" quotePrefix="1" applyNumberFormat="1" applyFont="1" applyFill="1" applyBorder="1" applyAlignment="1">
      <alignment horizontal="center"/>
    </xf>
    <xf numFmtId="164" fontId="11" fillId="3" borderId="0" xfId="6" applyFont="1" applyFill="1"/>
    <xf numFmtId="167" fontId="11" fillId="3" borderId="0" xfId="5" applyNumberFormat="1" applyFont="1" applyFill="1" applyBorder="1" applyAlignment="1" applyProtection="1"/>
    <xf numFmtId="168" fontId="11" fillId="3" borderId="4" xfId="5" applyNumberFormat="1" applyFont="1" applyFill="1" applyBorder="1" applyAlignment="1" applyProtection="1"/>
    <xf numFmtId="168" fontId="11" fillId="3" borderId="0" xfId="5" applyNumberFormat="1" applyFont="1" applyFill="1" applyBorder="1" applyAlignment="1" applyProtection="1"/>
    <xf numFmtId="0" fontId="12" fillId="0" borderId="0" xfId="0" applyFont="1" applyAlignment="1">
      <alignment horizontal="left"/>
    </xf>
    <xf numFmtId="167" fontId="5" fillId="0" borderId="0" xfId="5" applyNumberFormat="1" applyFont="1" applyFill="1" applyBorder="1" applyAlignment="1" applyProtection="1"/>
    <xf numFmtId="168" fontId="5" fillId="0" borderId="5" xfId="5" applyNumberFormat="1" applyFont="1" applyFill="1" applyBorder="1" applyAlignment="1" applyProtection="1"/>
    <xf numFmtId="168" fontId="5" fillId="0" borderId="0" xfId="5" applyNumberFormat="1" applyFont="1" applyFill="1" applyBorder="1" applyAlignment="1" applyProtection="1"/>
    <xf numFmtId="168" fontId="5" fillId="0" borderId="4" xfId="5" applyNumberFormat="1" applyFont="1" applyFill="1" applyBorder="1" applyAlignment="1" applyProtection="1"/>
    <xf numFmtId="0" fontId="12" fillId="0" borderId="0" xfId="0" applyFont="1" applyAlignment="1">
      <alignment horizontal="left" vertical="top" wrapText="1"/>
    </xf>
    <xf numFmtId="167" fontId="5" fillId="0" borderId="0" xfId="5" applyNumberFormat="1" applyFont="1" applyFill="1" applyBorder="1" applyAlignment="1" applyProtection="1">
      <alignment vertical="center"/>
    </xf>
    <xf numFmtId="167" fontId="5" fillId="0" borderId="0" xfId="5" applyNumberFormat="1" applyFont="1" applyFill="1" applyBorder="1" applyAlignment="1" applyProtection="1">
      <alignment vertical="center" wrapText="1"/>
    </xf>
    <xf numFmtId="168" fontId="5" fillId="0" borderId="4" xfId="5" applyNumberFormat="1" applyFont="1" applyFill="1" applyBorder="1" applyAlignment="1" applyProtection="1">
      <alignment vertical="center" wrapText="1"/>
    </xf>
    <xf numFmtId="168" fontId="5" fillId="0" borderId="0" xfId="5" applyNumberFormat="1" applyFont="1" applyFill="1" applyBorder="1" applyAlignment="1" applyProtection="1">
      <alignment vertical="center" wrapText="1"/>
    </xf>
    <xf numFmtId="0" fontId="4" fillId="0" borderId="0" xfId="0" applyFont="1" applyAlignment="1">
      <alignment vertical="top" wrapText="1"/>
    </xf>
    <xf numFmtId="164" fontId="5" fillId="0" borderId="6" xfId="7" applyFont="1" applyBorder="1"/>
    <xf numFmtId="167" fontId="5" fillId="0" borderId="6" xfId="5" applyNumberFormat="1" applyFont="1" applyFill="1" applyBorder="1" applyAlignment="1" applyProtection="1"/>
    <xf numFmtId="167" fontId="5" fillId="0" borderId="7" xfId="5" applyNumberFormat="1" applyFont="1" applyFill="1" applyBorder="1" applyAlignment="1" applyProtection="1"/>
    <xf numFmtId="168" fontId="5" fillId="0" borderId="8" xfId="5" applyNumberFormat="1" applyFont="1" applyFill="1" applyBorder="1" applyAlignment="1" applyProtection="1"/>
    <xf numFmtId="168" fontId="5" fillId="0" borderId="6" xfId="5" applyNumberFormat="1" applyFont="1" applyFill="1" applyBorder="1" applyAlignment="1" applyProtection="1"/>
    <xf numFmtId="164" fontId="14" fillId="0" borderId="0" xfId="8" applyFont="1"/>
    <xf numFmtId="167" fontId="4" fillId="0" borderId="0" xfId="0" applyNumberFormat="1" applyFont="1"/>
  </cellXfs>
  <cellStyles count="9">
    <cellStyle name="Millares" xfId="1" builtinId="3"/>
    <cellStyle name="Millares 4 3" xfId="4" xr:uid="{422361C2-390D-4F62-9FC7-5A833794FD60}"/>
    <cellStyle name="Millares 7 2" xfId="3" xr:uid="{17283E76-EBAB-4BCF-88D9-EF7CBA46186E}"/>
    <cellStyle name="Millares_CIFRAS PAGINA WEB 1995 - 2003" xfId="8" xr:uid="{5942EA13-CD3C-4B55-A67C-E9319C15F83A}"/>
    <cellStyle name="Millares_Plano ejecucion principales programas julio 13 - Despues de consejo de ministros" xfId="5" xr:uid="{1CC3DF40-7900-4A53-B791-0CFF1697B634}"/>
    <cellStyle name="Normal" xfId="0" builtinId="0"/>
    <cellStyle name="Normal_archivoplanoacumulado.junio.sacado.julio17-2007-sector" xfId="6" xr:uid="{F9362060-5FCE-43C9-B3E3-C08D5202E691}"/>
    <cellStyle name="Normal_Libro2" xfId="7" xr:uid="{01345265-473E-4576-8219-BC9FA5F0E7BA}"/>
    <cellStyle name="Normal_Principales Programas 2007" xfId="2" xr:uid="{58D47FF5-7F30-475C-AC34-BD0D86E742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GCP\INFORMACION%20PGN\EJECUCION%20PGN\EJECUCI&#211;N%202021\OCTUBRE\Cuadros%20de%20ejecuci&#243;n%20Octubr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FINAL"/>
      <sheetName val="CUA1.TD"/>
      <sheetName val="CUA1"/>
      <sheetName val="CUA2.TD"/>
      <sheetName val="CUA2"/>
      <sheetName val="CUA3.TD"/>
      <sheetName val="CUA3"/>
      <sheetName val="CUA4.TD"/>
      <sheetName val="CUA4"/>
      <sheetName val="CUA5.TD"/>
      <sheetName val="CUA5"/>
      <sheetName val="CUA6. TD"/>
      <sheetName val="CUA6"/>
      <sheetName val="CUA7.TD"/>
      <sheetName val="CUA7"/>
      <sheetName val="CUA8.TD"/>
      <sheetName val="CUA8"/>
      <sheetName val="CUA9.TD"/>
      <sheetName val="CUA9"/>
      <sheetName val="CUA10.TD"/>
      <sheetName val="CUA10"/>
      <sheetName val="INVERSION"/>
    </sheetNames>
    <sheetDataSet>
      <sheetData sheetId="0"/>
      <sheetData sheetId="1"/>
      <sheetData sheetId="2">
        <row r="27">
          <cell r="C27">
            <v>343922.12617914099</v>
          </cell>
          <cell r="D27">
            <v>252466.74816798375</v>
          </cell>
          <cell r="E27">
            <v>220925.97098815162</v>
          </cell>
          <cell r="F27">
            <v>217195.12759789894</v>
          </cell>
          <cell r="G27">
            <v>91455.378011157241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E00D6-1E14-4A24-83E7-34C2C8170604}">
  <sheetPr codeName="Hoja9"/>
  <dimension ref="A1:K45"/>
  <sheetViews>
    <sheetView showGridLines="0" tabSelected="1" workbookViewId="0">
      <pane ySplit="7" topLeftCell="A8" activePane="bottomLeft" state="frozen"/>
      <selection pane="bottomLeft" activeCell="D18" sqref="D18"/>
    </sheetView>
  </sheetViews>
  <sheetFormatPr baseColWidth="10" defaultColWidth="0" defaultRowHeight="11.25" customHeight="1" zeroHeight="1" x14ac:dyDescent="0.2"/>
  <cols>
    <col min="1" max="1" width="39.44140625" style="2" customWidth="1"/>
    <col min="2" max="2" width="12.109375" style="2" customWidth="1"/>
    <col min="3" max="3" width="11.88671875" style="2" bestFit="1" customWidth="1"/>
    <col min="4" max="4" width="9.5546875" style="2" bestFit="1" customWidth="1"/>
    <col min="5" max="5" width="7.44140625" style="2" bestFit="1" customWidth="1"/>
    <col min="6" max="6" width="14.5546875" style="2" customWidth="1"/>
    <col min="7" max="7" width="11.6640625" style="2" bestFit="1" customWidth="1"/>
    <col min="8" max="8" width="11" style="2" bestFit="1" customWidth="1"/>
    <col min="9" max="9" width="10.44140625" style="2" bestFit="1" customWidth="1"/>
    <col min="10" max="10" width="11.88671875" style="2" bestFit="1" customWidth="1"/>
    <col min="11" max="11" width="10.5546875" style="2" bestFit="1" customWidth="1"/>
    <col min="12" max="12" width="11.44140625" style="2" customWidth="1"/>
    <col min="13" max="16384" width="11.44140625" style="2" hidden="1"/>
  </cols>
  <sheetData>
    <row r="1" spans="1:11" ht="11.2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1.25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11.25" customHeight="1" x14ac:dyDescent="0.2">
      <c r="A3" s="1" t="s">
        <v>59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1.25" customHeight="1" x14ac:dyDescent="0.2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11.25" customHeight="1" x14ac:dyDescent="0.2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7" t="s">
        <v>8</v>
      </c>
      <c r="G5" s="8" t="s">
        <v>9</v>
      </c>
      <c r="H5" s="9"/>
      <c r="I5" s="9"/>
      <c r="J5" s="9"/>
      <c r="K5" s="9"/>
    </row>
    <row r="6" spans="1:11" ht="10.5" customHeight="1" x14ac:dyDescent="0.2">
      <c r="A6" s="5"/>
      <c r="B6" s="6" t="s">
        <v>10</v>
      </c>
      <c r="C6" s="6"/>
      <c r="D6" s="6"/>
      <c r="E6" s="6"/>
      <c r="F6" s="7"/>
      <c r="G6" s="10" t="s">
        <v>11</v>
      </c>
      <c r="H6" s="11" t="s">
        <v>12</v>
      </c>
      <c r="I6" s="11" t="s">
        <v>13</v>
      </c>
      <c r="J6" s="11" t="s">
        <v>14</v>
      </c>
      <c r="K6" s="11" t="s">
        <v>15</v>
      </c>
    </row>
    <row r="7" spans="1:11" ht="11.25" customHeight="1" x14ac:dyDescent="0.2">
      <c r="A7" s="12"/>
      <c r="B7" s="13" t="s">
        <v>16</v>
      </c>
      <c r="C7" s="13" t="s">
        <v>17</v>
      </c>
      <c r="D7" s="13" t="s">
        <v>18</v>
      </c>
      <c r="E7" s="13" t="s">
        <v>19</v>
      </c>
      <c r="F7" s="14" t="s">
        <v>20</v>
      </c>
      <c r="G7" s="15" t="s">
        <v>21</v>
      </c>
      <c r="H7" s="16" t="s">
        <v>22</v>
      </c>
      <c r="I7" s="16" t="s">
        <v>23</v>
      </c>
      <c r="J7" s="16" t="s">
        <v>24</v>
      </c>
      <c r="K7" s="16" t="s">
        <v>25</v>
      </c>
    </row>
    <row r="8" spans="1:11" ht="11.25" customHeight="1" x14ac:dyDescent="0.2">
      <c r="A8" s="17" t="s">
        <v>26</v>
      </c>
      <c r="B8" s="18">
        <v>343922.12617914099</v>
      </c>
      <c r="C8" s="18">
        <v>252466.74816798361</v>
      </c>
      <c r="D8" s="18">
        <v>220925.97098815153</v>
      </c>
      <c r="E8" s="18">
        <v>217195.12759789891</v>
      </c>
      <c r="F8" s="18">
        <v>91455.378011157387</v>
      </c>
      <c r="G8" s="19">
        <v>73.408114497547501</v>
      </c>
      <c r="H8" s="20">
        <v>64.237207836135653</v>
      </c>
      <c r="I8" s="20">
        <v>63.152414766349473</v>
      </c>
      <c r="J8" s="20">
        <v>87.506957883084937</v>
      </c>
      <c r="K8" s="20">
        <v>98.311269891192339</v>
      </c>
    </row>
    <row r="9" spans="1:11" ht="11.25" customHeight="1" x14ac:dyDescent="0.2">
      <c r="A9" s="21" t="s">
        <v>27</v>
      </c>
      <c r="B9" s="22">
        <v>2396.6720968599998</v>
      </c>
      <c r="C9" s="22">
        <v>1846.7839274378002</v>
      </c>
      <c r="D9" s="22">
        <v>1191.6991569742299</v>
      </c>
      <c r="E9" s="22">
        <v>1186.2255524132397</v>
      </c>
      <c r="F9" s="22">
        <v>549.88816942219955</v>
      </c>
      <c r="G9" s="23">
        <v>77.056178434144755</v>
      </c>
      <c r="H9" s="24">
        <v>49.723078869885235</v>
      </c>
      <c r="I9" s="24">
        <v>49.494695330553277</v>
      </c>
      <c r="J9" s="24">
        <v>64.528347862956281</v>
      </c>
      <c r="K9" s="24">
        <v>99.54068906326259</v>
      </c>
    </row>
    <row r="10" spans="1:11" ht="11.25" customHeight="1" x14ac:dyDescent="0.2">
      <c r="A10" s="21" t="s">
        <v>28</v>
      </c>
      <c r="B10" s="22">
        <v>1163.860695847</v>
      </c>
      <c r="C10" s="22">
        <v>702.94980156441989</v>
      </c>
      <c r="D10" s="22">
        <v>538.86897227726001</v>
      </c>
      <c r="E10" s="22">
        <v>532.30648733422004</v>
      </c>
      <c r="F10" s="22">
        <v>460.9108942825801</v>
      </c>
      <c r="G10" s="25">
        <v>60.398104693521582</v>
      </c>
      <c r="H10" s="24">
        <v>46.300126312376065</v>
      </c>
      <c r="I10" s="24">
        <v>45.736271465618472</v>
      </c>
      <c r="J10" s="24">
        <v>76.658243743437041</v>
      </c>
      <c r="K10" s="24">
        <v>98.782174279712763</v>
      </c>
    </row>
    <row r="11" spans="1:11" ht="11.25" customHeight="1" x14ac:dyDescent="0.2">
      <c r="A11" s="21" t="s">
        <v>29</v>
      </c>
      <c r="B11" s="22">
        <v>410.85107188699999</v>
      </c>
      <c r="C11" s="22">
        <v>325.66269701292998</v>
      </c>
      <c r="D11" s="22">
        <v>178.23336211208999</v>
      </c>
      <c r="E11" s="22">
        <v>176.20815544108999</v>
      </c>
      <c r="F11" s="22">
        <v>85.188374874070007</v>
      </c>
      <c r="G11" s="25">
        <v>79.26538818973799</v>
      </c>
      <c r="H11" s="24">
        <v>43.381501061560115</v>
      </c>
      <c r="I11" s="24">
        <v>42.888571430952496</v>
      </c>
      <c r="J11" s="24">
        <v>54.729437466095007</v>
      </c>
      <c r="K11" s="24">
        <v>98.863733115393757</v>
      </c>
    </row>
    <row r="12" spans="1:11" ht="11.25" customHeight="1" x14ac:dyDescent="0.2">
      <c r="A12" s="21" t="s">
        <v>30</v>
      </c>
      <c r="B12" s="22">
        <v>1179.547070828</v>
      </c>
      <c r="C12" s="22">
        <v>1020.3591773601102</v>
      </c>
      <c r="D12" s="22">
        <v>665.13057089103006</v>
      </c>
      <c r="E12" s="22">
        <v>664.14590365318008</v>
      </c>
      <c r="F12" s="22">
        <v>159.18789346788981</v>
      </c>
      <c r="G12" s="25">
        <v>86.504320395103377</v>
      </c>
      <c r="H12" s="24">
        <v>56.388641652438011</v>
      </c>
      <c r="I12" s="24">
        <v>56.305163234136415</v>
      </c>
      <c r="J12" s="24">
        <v>65.185925275045463</v>
      </c>
      <c r="K12" s="24">
        <v>99.851958806143742</v>
      </c>
    </row>
    <row r="13" spans="1:11" ht="11.25" customHeight="1" x14ac:dyDescent="0.2">
      <c r="A13" s="21" t="s">
        <v>31</v>
      </c>
      <c r="B13" s="22">
        <v>736.72789734900005</v>
      </c>
      <c r="C13" s="22">
        <v>603.91359449043989</v>
      </c>
      <c r="D13" s="22">
        <v>525.10182133925002</v>
      </c>
      <c r="E13" s="22">
        <v>524.36699864979005</v>
      </c>
      <c r="F13" s="22">
        <v>132.81430285856015</v>
      </c>
      <c r="G13" s="25">
        <v>81.972407541987806</v>
      </c>
      <c r="H13" s="24">
        <v>71.274865961876387</v>
      </c>
      <c r="I13" s="24">
        <v>71.175124565886875</v>
      </c>
      <c r="J13" s="24">
        <v>86.949826288032412</v>
      </c>
      <c r="K13" s="24">
        <v>99.860060913979339</v>
      </c>
    </row>
    <row r="14" spans="1:11" ht="11.25" customHeight="1" x14ac:dyDescent="0.2">
      <c r="A14" s="21" t="s">
        <v>32</v>
      </c>
      <c r="B14" s="22">
        <v>613.80609729499997</v>
      </c>
      <c r="C14" s="22">
        <v>487.60750292638994</v>
      </c>
      <c r="D14" s="22">
        <v>310.02255010046997</v>
      </c>
      <c r="E14" s="22">
        <v>304.71825584064982</v>
      </c>
      <c r="F14" s="22">
        <v>126.19859436861003</v>
      </c>
      <c r="G14" s="25">
        <v>79.439990100333262</v>
      </c>
      <c r="H14" s="24">
        <v>50.508222623841213</v>
      </c>
      <c r="I14" s="24">
        <v>49.644058145320095</v>
      </c>
      <c r="J14" s="24">
        <v>63.580348587718817</v>
      </c>
      <c r="K14" s="24">
        <v>98.289061793053065</v>
      </c>
    </row>
    <row r="15" spans="1:11" ht="11.25" customHeight="1" x14ac:dyDescent="0.2">
      <c r="A15" s="21" t="s">
        <v>33</v>
      </c>
      <c r="B15" s="22">
        <v>38722.327602730002</v>
      </c>
      <c r="C15" s="22">
        <v>30089.656320580136</v>
      </c>
      <c r="D15" s="22">
        <v>26867.812206683971</v>
      </c>
      <c r="E15" s="22">
        <v>26631.413812254879</v>
      </c>
      <c r="F15" s="22">
        <v>8632.6712821498659</v>
      </c>
      <c r="G15" s="25">
        <v>77.706218048882874</v>
      </c>
      <c r="H15" s="24">
        <v>69.385839824333644</v>
      </c>
      <c r="I15" s="24">
        <v>68.775343480068358</v>
      </c>
      <c r="J15" s="24">
        <v>89.29251939746301</v>
      </c>
      <c r="K15" s="24">
        <v>99.120142746977052</v>
      </c>
    </row>
    <row r="16" spans="1:11" ht="11.25" customHeight="1" x14ac:dyDescent="0.2">
      <c r="A16" s="21" t="s">
        <v>34</v>
      </c>
      <c r="B16" s="22">
        <v>767.72208493300002</v>
      </c>
      <c r="C16" s="22">
        <v>541.40850328104</v>
      </c>
      <c r="D16" s="22">
        <v>207.78863739066</v>
      </c>
      <c r="E16" s="22">
        <v>207.76796220214001</v>
      </c>
      <c r="F16" s="22">
        <v>226.31358165196002</v>
      </c>
      <c r="G16" s="25">
        <v>70.521418350012596</v>
      </c>
      <c r="H16" s="24">
        <v>27.065606352693884</v>
      </c>
      <c r="I16" s="24">
        <v>27.062913296322872</v>
      </c>
      <c r="J16" s="24">
        <v>38.379271129178939</v>
      </c>
      <c r="K16" s="24">
        <v>99.990049894556492</v>
      </c>
    </row>
    <row r="17" spans="1:11" ht="11.25" customHeight="1" x14ac:dyDescent="0.2">
      <c r="A17" s="21" t="s">
        <v>35</v>
      </c>
      <c r="B17" s="22">
        <v>48094.759848319998</v>
      </c>
      <c r="C17" s="22">
        <v>42186.386265494701</v>
      </c>
      <c r="D17" s="22">
        <v>38502.205533250031</v>
      </c>
      <c r="E17" s="22">
        <v>38494.786691520036</v>
      </c>
      <c r="F17" s="22">
        <v>5908.3735828252975</v>
      </c>
      <c r="G17" s="25">
        <v>87.715140690048202</v>
      </c>
      <c r="H17" s="24">
        <v>80.054886758302331</v>
      </c>
      <c r="I17" s="24">
        <v>80.039461290427255</v>
      </c>
      <c r="J17" s="24">
        <v>91.26689660247564</v>
      </c>
      <c r="K17" s="24">
        <v>99.980731385053801</v>
      </c>
    </row>
    <row r="18" spans="1:11" ht="11.25" customHeight="1" x14ac:dyDescent="0.2">
      <c r="A18" s="21" t="s">
        <v>36</v>
      </c>
      <c r="B18" s="22">
        <v>501.24897239500001</v>
      </c>
      <c r="C18" s="22">
        <v>270.25381861314997</v>
      </c>
      <c r="D18" s="22">
        <v>175.84746058869001</v>
      </c>
      <c r="E18" s="22">
        <v>175.22808426129001</v>
      </c>
      <c r="F18" s="22">
        <v>230.99515378185004</v>
      </c>
      <c r="G18" s="25">
        <v>53.916084320703895</v>
      </c>
      <c r="H18" s="24">
        <v>35.0818595694031</v>
      </c>
      <c r="I18" s="24">
        <v>34.958292966475099</v>
      </c>
      <c r="J18" s="24">
        <v>65.067521151441611</v>
      </c>
      <c r="K18" s="24">
        <v>99.647776359506992</v>
      </c>
    </row>
    <row r="19" spans="1:11" ht="11.25" customHeight="1" x14ac:dyDescent="0.2">
      <c r="A19" s="21" t="s">
        <v>37</v>
      </c>
      <c r="B19" s="22">
        <v>4504.9990465709998</v>
      </c>
      <c r="C19" s="22">
        <v>3310.2055605845594</v>
      </c>
      <c r="D19" s="22">
        <v>3108.3225106513896</v>
      </c>
      <c r="E19" s="22">
        <v>3097.4310294612501</v>
      </c>
      <c r="F19" s="22">
        <v>1194.7934859864404</v>
      </c>
      <c r="G19" s="25">
        <v>73.478496362926805</v>
      </c>
      <c r="H19" s="24">
        <v>68.997184650178852</v>
      </c>
      <c r="I19" s="24">
        <v>68.755420310662956</v>
      </c>
      <c r="J19" s="24">
        <v>93.90119295499224</v>
      </c>
      <c r="K19" s="24">
        <v>99.649602602277682</v>
      </c>
    </row>
    <row r="20" spans="1:11" ht="11.25" customHeight="1" x14ac:dyDescent="0.2">
      <c r="A20" s="21" t="s">
        <v>38</v>
      </c>
      <c r="B20" s="22">
        <v>29323.186528633159</v>
      </c>
      <c r="C20" s="22">
        <v>12463.605471698271</v>
      </c>
      <c r="D20" s="22">
        <v>10263.950280673043</v>
      </c>
      <c r="E20" s="22">
        <v>10252.346126168852</v>
      </c>
      <c r="F20" s="22">
        <v>16859.581056934891</v>
      </c>
      <c r="G20" s="25">
        <v>42.504266920404291</v>
      </c>
      <c r="H20" s="24">
        <v>35.002847561095116</v>
      </c>
      <c r="I20" s="24">
        <v>34.963274254514467</v>
      </c>
      <c r="J20" s="24">
        <v>82.351373396565748</v>
      </c>
      <c r="K20" s="24">
        <v>99.886942607993319</v>
      </c>
    </row>
    <row r="21" spans="1:11" ht="11.25" customHeight="1" x14ac:dyDescent="0.2">
      <c r="A21" s="21" t="s">
        <v>39</v>
      </c>
      <c r="B21" s="22">
        <v>21991.156735446999</v>
      </c>
      <c r="C21" s="22">
        <v>19271.299147394817</v>
      </c>
      <c r="D21" s="22">
        <v>17191.171459225214</v>
      </c>
      <c r="E21" s="22">
        <v>16833.447678058481</v>
      </c>
      <c r="F21" s="22">
        <v>2719.8575880521821</v>
      </c>
      <c r="G21" s="25">
        <v>87.632039456714381</v>
      </c>
      <c r="H21" s="24">
        <v>78.173111428537055</v>
      </c>
      <c r="I21" s="24">
        <v>76.546440374030283</v>
      </c>
      <c r="J21" s="24">
        <v>89.206084798643147</v>
      </c>
      <c r="K21" s="24">
        <v>97.919142496977614</v>
      </c>
    </row>
    <row r="22" spans="1:11" ht="11.25" customHeight="1" x14ac:dyDescent="0.2">
      <c r="A22" s="21" t="s">
        <v>40</v>
      </c>
      <c r="B22" s="22">
        <v>610.77337392799996</v>
      </c>
      <c r="C22" s="22">
        <v>376.70913975874998</v>
      </c>
      <c r="D22" s="22">
        <v>285.84856337261994</v>
      </c>
      <c r="E22" s="22">
        <v>285.02140172668993</v>
      </c>
      <c r="F22" s="22">
        <v>234.06423416924997</v>
      </c>
      <c r="G22" s="25">
        <v>61.677400462967427</v>
      </c>
      <c r="H22" s="24">
        <v>46.801084587933708</v>
      </c>
      <c r="I22" s="24">
        <v>46.665656017986343</v>
      </c>
      <c r="J22" s="24">
        <v>75.880442814761949</v>
      </c>
      <c r="K22" s="24">
        <v>99.710629419938073</v>
      </c>
    </row>
    <row r="23" spans="1:11" ht="11.25" customHeight="1" x14ac:dyDescent="0.2">
      <c r="A23" s="21" t="s">
        <v>41</v>
      </c>
      <c r="B23" s="22">
        <v>105.91005094099999</v>
      </c>
      <c r="C23" s="22">
        <v>83.23897279177001</v>
      </c>
      <c r="D23" s="22">
        <v>78.153166441370004</v>
      </c>
      <c r="E23" s="22">
        <v>77.973457166670016</v>
      </c>
      <c r="F23" s="22">
        <v>22.671078149229984</v>
      </c>
      <c r="G23" s="25">
        <v>78.594025828710528</v>
      </c>
      <c r="H23" s="24">
        <v>73.792020442806987</v>
      </c>
      <c r="I23" s="24">
        <v>73.622339403941183</v>
      </c>
      <c r="J23" s="24">
        <v>93.890113993690647</v>
      </c>
      <c r="K23" s="24">
        <v>99.770055030547226</v>
      </c>
    </row>
    <row r="24" spans="1:11" ht="11.25" customHeight="1" x14ac:dyDescent="0.2">
      <c r="A24" s="21" t="s">
        <v>42</v>
      </c>
      <c r="B24" s="22">
        <v>2224.053375684</v>
      </c>
      <c r="C24" s="22">
        <v>1718.1521663744802</v>
      </c>
      <c r="D24" s="22">
        <v>1097.5304339030799</v>
      </c>
      <c r="E24" s="22">
        <v>1089.4598573130797</v>
      </c>
      <c r="F24" s="22">
        <v>505.9012093095198</v>
      </c>
      <c r="G24" s="25">
        <v>77.253189386521285</v>
      </c>
      <c r="H24" s="24">
        <v>49.348205663703467</v>
      </c>
      <c r="I24" s="24">
        <v>48.985328734658637</v>
      </c>
      <c r="J24" s="24">
        <v>63.878535055425786</v>
      </c>
      <c r="K24" s="24">
        <v>99.264660337363097</v>
      </c>
    </row>
    <row r="25" spans="1:11" ht="11.25" customHeight="1" x14ac:dyDescent="0.2">
      <c r="A25" s="21" t="s">
        <v>43</v>
      </c>
      <c r="B25" s="22">
        <v>3495.993263849</v>
      </c>
      <c r="C25" s="22">
        <v>2483.6633951281301</v>
      </c>
      <c r="D25" s="22">
        <v>1639.1089172722104</v>
      </c>
      <c r="E25" s="22">
        <v>1618.3023857870903</v>
      </c>
      <c r="F25" s="22">
        <v>1012.3298687208699</v>
      </c>
      <c r="G25" s="25">
        <v>71.043140180243938</v>
      </c>
      <c r="H25" s="24">
        <v>46.88535685184911</v>
      </c>
      <c r="I25" s="24">
        <v>46.290203202662369</v>
      </c>
      <c r="J25" s="24">
        <v>65.995614401187822</v>
      </c>
      <c r="K25" s="24">
        <v>98.730619346532137</v>
      </c>
    </row>
    <row r="26" spans="1:11" ht="11.25" customHeight="1" x14ac:dyDescent="0.2">
      <c r="A26" s="21" t="s">
        <v>44</v>
      </c>
      <c r="B26" s="22">
        <v>6161.6755997119999</v>
      </c>
      <c r="C26" s="22">
        <v>4514.5361724796794</v>
      </c>
      <c r="D26" s="22">
        <v>3974.4410160577199</v>
      </c>
      <c r="E26" s="22">
        <v>3967.4582224200994</v>
      </c>
      <c r="F26" s="22">
        <v>1647.1394272323205</v>
      </c>
      <c r="G26" s="25">
        <v>73.267995035160425</v>
      </c>
      <c r="H26" s="24">
        <v>64.502600822469262</v>
      </c>
      <c r="I26" s="24">
        <v>64.389274609094002</v>
      </c>
      <c r="J26" s="24">
        <v>88.036530536307481</v>
      </c>
      <c r="K26" s="24">
        <v>99.824307528796922</v>
      </c>
    </row>
    <row r="27" spans="1:11" ht="11.25" customHeight="1" x14ac:dyDescent="0.2">
      <c r="A27" s="21" t="s">
        <v>45</v>
      </c>
      <c r="B27" s="22">
        <v>2841.3778400259998</v>
      </c>
      <c r="C27" s="22">
        <v>1905.7355635510703</v>
      </c>
      <c r="D27" s="22">
        <v>1688.1402274439301</v>
      </c>
      <c r="E27" s="22">
        <v>1683.9299691564602</v>
      </c>
      <c r="F27" s="22">
        <v>935.64227647492953</v>
      </c>
      <c r="G27" s="25">
        <v>67.070825171693187</v>
      </c>
      <c r="H27" s="24">
        <v>59.412732923562281</v>
      </c>
      <c r="I27" s="24">
        <v>59.264556280943317</v>
      </c>
      <c r="J27" s="24">
        <v>88.582081361714117</v>
      </c>
      <c r="K27" s="24">
        <v>99.75059783428982</v>
      </c>
    </row>
    <row r="28" spans="1:11" ht="11.25" customHeight="1" x14ac:dyDescent="0.2">
      <c r="A28" s="21" t="s">
        <v>46</v>
      </c>
      <c r="B28" s="22">
        <v>1608.547851759</v>
      </c>
      <c r="C28" s="22">
        <v>899.67993789610011</v>
      </c>
      <c r="D28" s="22">
        <v>443.79122793927007</v>
      </c>
      <c r="E28" s="22">
        <v>439.60249591727006</v>
      </c>
      <c r="F28" s="22">
        <v>708.86791386289985</v>
      </c>
      <c r="G28" s="25">
        <v>55.931188923740784</v>
      </c>
      <c r="H28" s="24">
        <v>27.589557093621416</v>
      </c>
      <c r="I28" s="24">
        <v>27.32915252950357</v>
      </c>
      <c r="J28" s="24">
        <v>49.327678571679066</v>
      </c>
      <c r="K28" s="24">
        <v>99.056148080832912</v>
      </c>
    </row>
    <row r="29" spans="1:11" ht="11.25" customHeight="1" x14ac:dyDescent="0.2">
      <c r="A29" s="21" t="s">
        <v>47</v>
      </c>
      <c r="B29" s="22">
        <v>8078.4644619370001</v>
      </c>
      <c r="C29" s="22">
        <v>7612.8009675735511</v>
      </c>
      <c r="D29" s="22">
        <v>2245.0616522754995</v>
      </c>
      <c r="E29" s="22">
        <v>2242.8312224828896</v>
      </c>
      <c r="F29" s="22">
        <v>465.66349436344899</v>
      </c>
      <c r="G29" s="25">
        <v>94.235742490946166</v>
      </c>
      <c r="H29" s="24">
        <v>27.790697883904457</v>
      </c>
      <c r="I29" s="24">
        <v>27.763088307813373</v>
      </c>
      <c r="J29" s="24">
        <v>29.490612743433829</v>
      </c>
      <c r="K29" s="24">
        <v>99.900651735316529</v>
      </c>
    </row>
    <row r="30" spans="1:11" ht="11.25" customHeight="1" x14ac:dyDescent="0.2">
      <c r="A30" s="21" t="s">
        <v>48</v>
      </c>
      <c r="B30" s="22">
        <v>5217.7365898649996</v>
      </c>
      <c r="C30" s="22">
        <v>3807.5037366358197</v>
      </c>
      <c r="D30" s="22">
        <v>3516.8975599494402</v>
      </c>
      <c r="E30" s="22">
        <v>3507.1582072504102</v>
      </c>
      <c r="F30" s="22">
        <v>1410.2328532291799</v>
      </c>
      <c r="G30" s="25">
        <v>72.972325663805364</v>
      </c>
      <c r="H30" s="24">
        <v>67.402742537457883</v>
      </c>
      <c r="I30" s="24">
        <v>67.216083963739379</v>
      </c>
      <c r="J30" s="24">
        <v>92.367540604355412</v>
      </c>
      <c r="K30" s="24">
        <v>99.723069764387162</v>
      </c>
    </row>
    <row r="31" spans="1:11" ht="11.25" customHeight="1" x14ac:dyDescent="0.2">
      <c r="A31" s="21" t="s">
        <v>49</v>
      </c>
      <c r="B31" s="22">
        <v>1453.2975609130001</v>
      </c>
      <c r="C31" s="22">
        <v>948.74986005767994</v>
      </c>
      <c r="D31" s="22">
        <v>737.34201254788002</v>
      </c>
      <c r="E31" s="22">
        <v>736.85912304188003</v>
      </c>
      <c r="F31" s="22">
        <v>504.54770085532016</v>
      </c>
      <c r="G31" s="25">
        <v>65.282560541947802</v>
      </c>
      <c r="H31" s="24">
        <v>50.735790961120323</v>
      </c>
      <c r="I31" s="24">
        <v>50.702563801109356</v>
      </c>
      <c r="J31" s="24">
        <v>77.717219637118333</v>
      </c>
      <c r="K31" s="24">
        <v>99.934509427405146</v>
      </c>
    </row>
    <row r="32" spans="1:11" ht="11.25" customHeight="1" x14ac:dyDescent="0.2">
      <c r="A32" s="21" t="s">
        <v>50</v>
      </c>
      <c r="B32" s="22">
        <v>1174.8384973589998</v>
      </c>
      <c r="C32" s="22">
        <v>952.32777918678914</v>
      </c>
      <c r="D32" s="22">
        <v>809.05014152728984</v>
      </c>
      <c r="E32" s="22">
        <v>786.79539106540994</v>
      </c>
      <c r="F32" s="22">
        <v>222.51071817221066</v>
      </c>
      <c r="G32" s="25">
        <v>81.060314360449723</v>
      </c>
      <c r="H32" s="24">
        <v>68.864796595107265</v>
      </c>
      <c r="I32" s="24">
        <v>66.970514911973126</v>
      </c>
      <c r="J32" s="24">
        <v>84.95500805596086</v>
      </c>
      <c r="K32" s="24">
        <v>97.2492742637844</v>
      </c>
    </row>
    <row r="33" spans="1:11" ht="11.25" customHeight="1" x14ac:dyDescent="0.2">
      <c r="A33" s="21" t="s">
        <v>51</v>
      </c>
      <c r="B33" s="22">
        <v>41896.957515370843</v>
      </c>
      <c r="C33" s="22">
        <v>36022.540472019442</v>
      </c>
      <c r="D33" s="22">
        <v>35598.294824297416</v>
      </c>
      <c r="E33" s="22">
        <v>35318.333902861661</v>
      </c>
      <c r="F33" s="22">
        <v>5874.4170433514009</v>
      </c>
      <c r="G33" s="25">
        <v>85.978893476462488</v>
      </c>
      <c r="H33" s="24">
        <v>84.96630050341335</v>
      </c>
      <c r="I33" s="24">
        <v>84.298087492162963</v>
      </c>
      <c r="J33" s="24">
        <v>98.822277268168918</v>
      </c>
      <c r="K33" s="24">
        <v>99.21355524803208</v>
      </c>
    </row>
    <row r="34" spans="1:11" ht="11.25" customHeight="1" x14ac:dyDescent="0.2">
      <c r="A34" s="21" t="s">
        <v>52</v>
      </c>
      <c r="B34" s="22">
        <v>69546.767704122001</v>
      </c>
      <c r="C34" s="22">
        <v>43500.729434989284</v>
      </c>
      <c r="D34" s="22">
        <v>43472.98984938232</v>
      </c>
      <c r="E34" s="22">
        <v>40959.549122850105</v>
      </c>
      <c r="F34" s="22">
        <v>26046.038269132718</v>
      </c>
      <c r="G34" s="25">
        <v>62.548887419265377</v>
      </c>
      <c r="H34" s="24">
        <v>62.509001186557946</v>
      </c>
      <c r="I34" s="24">
        <v>58.894971650023145</v>
      </c>
      <c r="J34" s="24">
        <v>99.936231906988098</v>
      </c>
      <c r="K34" s="24">
        <v>94.218385403809705</v>
      </c>
    </row>
    <row r="35" spans="1:11" s="31" customFormat="1" ht="20.399999999999999" x14ac:dyDescent="0.3">
      <c r="A35" s="26" t="s">
        <v>53</v>
      </c>
      <c r="B35" s="27">
        <v>575.62938737599995</v>
      </c>
      <c r="C35" s="27">
        <v>471.56907339559996</v>
      </c>
      <c r="D35" s="27">
        <v>395.31437704655002</v>
      </c>
      <c r="E35" s="27">
        <v>393.24471095923002</v>
      </c>
      <c r="F35" s="28">
        <v>104.0603139804</v>
      </c>
      <c r="G35" s="29">
        <v>81.922341655495075</v>
      </c>
      <c r="H35" s="30">
        <v>68.675155528209942</v>
      </c>
      <c r="I35" s="30">
        <v>68.315607156860352</v>
      </c>
      <c r="J35" s="30">
        <v>83.829580722932661</v>
      </c>
      <c r="K35" s="30">
        <v>99.476450590342097</v>
      </c>
    </row>
    <row r="36" spans="1:11" s="31" customFormat="1" ht="20.399999999999999" x14ac:dyDescent="0.3">
      <c r="A36" s="26" t="s">
        <v>54</v>
      </c>
      <c r="B36" s="27">
        <v>2461.9796349620001</v>
      </c>
      <c r="C36" s="27">
        <v>2053.1010573019698</v>
      </c>
      <c r="D36" s="27">
        <v>1504.7296866898696</v>
      </c>
      <c r="E36" s="27">
        <v>1403.8890348728696</v>
      </c>
      <c r="F36" s="28">
        <v>408.87857766003026</v>
      </c>
      <c r="G36" s="29">
        <v>83.392284328690593</v>
      </c>
      <c r="H36" s="30">
        <v>61.118689420560322</v>
      </c>
      <c r="I36" s="30">
        <v>57.022772038264172</v>
      </c>
      <c r="J36" s="30">
        <v>73.290580672500923</v>
      </c>
      <c r="K36" s="30">
        <v>93.29842079218686</v>
      </c>
    </row>
    <row r="37" spans="1:11" ht="11.25" customHeight="1" x14ac:dyDescent="0.2">
      <c r="A37" s="21" t="s">
        <v>55</v>
      </c>
      <c r="B37" s="22">
        <v>27784.587852803001</v>
      </c>
      <c r="C37" s="22">
        <v>17185.953005133524</v>
      </c>
      <c r="D37" s="22">
        <v>16340.057307067653</v>
      </c>
      <c r="E37" s="22">
        <v>16283.337183993572</v>
      </c>
      <c r="F37" s="22">
        <v>10598.634847669477</v>
      </c>
      <c r="G37" s="25">
        <v>61.854266459452802</v>
      </c>
      <c r="H37" s="24">
        <v>58.809788338894556</v>
      </c>
      <c r="I37" s="24">
        <v>58.605645943928785</v>
      </c>
      <c r="J37" s="24">
        <v>95.077982013489745</v>
      </c>
      <c r="K37" s="24">
        <v>99.652876841199642</v>
      </c>
    </row>
    <row r="38" spans="1:11" ht="11.25" customHeight="1" x14ac:dyDescent="0.2">
      <c r="A38" s="21" t="s">
        <v>56</v>
      </c>
      <c r="B38" s="22">
        <v>12303.633036223</v>
      </c>
      <c r="C38" s="22">
        <v>9579.6893829641522</v>
      </c>
      <c r="D38" s="22">
        <v>3730.3099998988318</v>
      </c>
      <c r="E38" s="22">
        <v>3683.092472797463</v>
      </c>
      <c r="F38" s="22">
        <v>2723.9436532588479</v>
      </c>
      <c r="G38" s="25">
        <v>77.860655911637537</v>
      </c>
      <c r="H38" s="24">
        <v>30.318768358227722</v>
      </c>
      <c r="I38" s="24">
        <v>29.934999377453053</v>
      </c>
      <c r="J38" s="24">
        <v>38.939780307830787</v>
      </c>
      <c r="K38" s="24">
        <v>98.734219753783208</v>
      </c>
    </row>
    <row r="39" spans="1:11" ht="11.25" customHeight="1" x14ac:dyDescent="0.2">
      <c r="A39" s="32" t="s">
        <v>57</v>
      </c>
      <c r="B39" s="33">
        <v>5973.0368332159996</v>
      </c>
      <c r="C39" s="33">
        <v>5229.9762623070601</v>
      </c>
      <c r="D39" s="33">
        <v>3642.7555028812503</v>
      </c>
      <c r="E39" s="33">
        <v>3637.8966989769901</v>
      </c>
      <c r="F39" s="34">
        <v>743.06057090893955</v>
      </c>
      <c r="G39" s="35">
        <v>87.559752406400932</v>
      </c>
      <c r="H39" s="36">
        <v>60.986657283342417</v>
      </c>
      <c r="I39" s="36">
        <v>60.90531166234706</v>
      </c>
      <c r="J39" s="36">
        <v>69.651472973882093</v>
      </c>
      <c r="K39" s="36">
        <v>99.866617347762784</v>
      </c>
    </row>
    <row r="40" spans="1:11" ht="11.25" customHeight="1" x14ac:dyDescent="0.2">
      <c r="A40" s="37" t="s">
        <v>58</v>
      </c>
      <c r="B40" s="22"/>
      <c r="C40" s="22"/>
      <c r="D40" s="22"/>
      <c r="E40" s="22"/>
      <c r="F40" s="22"/>
      <c r="G40" s="24"/>
      <c r="H40" s="24"/>
      <c r="I40" s="24"/>
      <c r="J40" s="24"/>
      <c r="K40" s="24"/>
    </row>
    <row r="41" spans="1:11" ht="11.25" customHeight="1" x14ac:dyDescent="0.2"/>
    <row r="42" spans="1:11" ht="11.25" customHeight="1" x14ac:dyDescent="0.2"/>
    <row r="43" spans="1:11" ht="11.25" customHeight="1" x14ac:dyDescent="0.2">
      <c r="B43" s="38">
        <f>+B8-[1]CUA1!C27</f>
        <v>0</v>
      </c>
      <c r="C43" s="38">
        <f>+C8-[1]CUA1!D27</f>
        <v>0</v>
      </c>
      <c r="D43" s="38">
        <f>+D8-[1]CUA1!E27</f>
        <v>0</v>
      </c>
      <c r="E43" s="38">
        <f>+E8-[1]CUA1!F27</f>
        <v>0</v>
      </c>
      <c r="F43" s="38">
        <f>+F8-[1]CUA1!G27</f>
        <v>1.4551915228366852E-10</v>
      </c>
    </row>
    <row r="44" spans="1:11" ht="11.25" customHeight="1" x14ac:dyDescent="0.2"/>
    <row r="45" spans="1:11" ht="11.25" customHeight="1" x14ac:dyDescent="0.2"/>
  </sheetData>
  <mergeCells count="11">
    <mergeCell ref="G5:K5"/>
    <mergeCell ref="A1:K1"/>
    <mergeCell ref="A2:K2"/>
    <mergeCell ref="A3:K3"/>
    <mergeCell ref="A4:K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CUA4</vt:lpstr>
      <vt:lpstr>'CUA4'!Área_de_impresión</vt:lpstr>
    </vt:vector>
  </TitlesOfParts>
  <Company>Ministerio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Hector Armando Gomez Parra</dc:creator>
  <cp:lastModifiedBy>Hector Armando Gomez Parra</cp:lastModifiedBy>
  <dcterms:created xsi:type="dcterms:W3CDTF">2021-11-10T17:31:59Z</dcterms:created>
  <dcterms:modified xsi:type="dcterms:W3CDTF">2021-11-10T17:33:45Z</dcterms:modified>
</cp:coreProperties>
</file>