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os_Usuario\A.USUARIO\A. A.Publicaciones\2021\Informe de ejecucion mensual\2. Febrero\"/>
    </mc:Choice>
  </mc:AlternateContent>
  <bookViews>
    <workbookView xWindow="0" yWindow="0" windowWidth="20490" windowHeight="6720"/>
  </bookViews>
  <sheets>
    <sheet name="CUA4" sheetId="1" r:id="rId1"/>
  </sheets>
  <externalReferences>
    <externalReference r:id="rId2"/>
  </externalReferences>
  <definedNames>
    <definedName name="_xlnm._FilterDatabase" localSheetId="0" hidden="1">'CUA4'!$A$8:$K$39</definedName>
    <definedName name="_xlnm.Print_Area" localSheetId="0">'CUA4'!$A$1:$K$41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" l="1"/>
  <c r="F43" i="1" l="1"/>
  <c r="E43" i="1"/>
  <c r="D43" i="1"/>
  <c r="C43" i="1"/>
</calcChain>
</file>

<file path=xl/sharedStrings.xml><?xml version="1.0" encoding="utf-8"?>
<sst xmlns="http://schemas.openxmlformats.org/spreadsheetml/2006/main" count="60" uniqueCount="60">
  <si>
    <t>Cuadro No. 4</t>
  </si>
  <si>
    <t xml:space="preserve">Ejecución Presupuesto General de la Nación por sectores </t>
  </si>
  <si>
    <t>Miles de millones de pesos</t>
  </si>
  <si>
    <t>Sector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</si>
  <si>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</si>
  <si>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</si>
  <si>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</si>
  <si>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</si>
  <si>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</si>
  <si>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</si>
  <si>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</si>
  <si>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</si>
  <si>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</si>
  <si>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</si>
  <si>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</si>
  <si>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</si>
  <si>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</si>
  <si>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</si>
  <si>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</si>
  <si>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</si>
  <si>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</si>
  <si>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</si>
  <si>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</si>
  <si>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</si>
  <si>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</si>
  <si>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</si>
  <si>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 xml:space="preserve">TOTAL PGN </t>
  </si>
  <si>
    <t>AGRICULTURA Y DESARROLLO RURAL</t>
  </si>
  <si>
    <t>AMBIENTE Y DESARROLLO SOSTENIBLE</t>
  </si>
  <si>
    <t>CIENCIA, TECNOLOGÍA E INNOVACIÓN</t>
  </si>
  <si>
    <t>COMERCIO, INDUSTRIA Y TURISMO</t>
  </si>
  <si>
    <t>CONGRESO DE LA REPÚBLICA</t>
  </si>
  <si>
    <t>CULTURA</t>
  </si>
  <si>
    <t>DEFENSA Y POLICÍA</t>
  </si>
  <si>
    <t>DEPORTE Y RECREACIÓN</t>
  </si>
  <si>
    <t>EDUCACIÓN</t>
  </si>
  <si>
    <t>EMPLEO PÚBLICO</t>
  </si>
  <si>
    <t>FISCALÍA</t>
  </si>
  <si>
    <t>HACIENDA</t>
  </si>
  <si>
    <t>INCLUSIÓN SOCIAL Y RECONCILIACIÓN</t>
  </si>
  <si>
    <t>INFORMACIÓN ESTADÍSTICA</t>
  </si>
  <si>
    <t>INTELIGENCIA</t>
  </si>
  <si>
    <t>INTERIOR</t>
  </si>
  <si>
    <t>JUSTICIA Y DEL DERECHO</t>
  </si>
  <si>
    <t>MINAS Y ENERGÍA</t>
  </si>
  <si>
    <t>ORGANISMOS DE CONTROL</t>
  </si>
  <si>
    <t>PLANEACIÓN</t>
  </si>
  <si>
    <t>PRESIDENCIA DE LA REPÚBLICA</t>
  </si>
  <si>
    <t>RAMA JUDICIAL</t>
  </si>
  <si>
    <t>REGISTRADURÍA</t>
  </si>
  <si>
    <t>RELACIONES EXTERIORES</t>
  </si>
  <si>
    <t>SALUD Y PROTECCIÓN SOCIAL</t>
  </si>
  <si>
    <t>SERVICIO DE LA DEUDA PÚBLICA NACIONAL</t>
  </si>
  <si>
    <t>SISTEMA INTEGRAL DE VERDAD, JUSTICIA, REPARACIÓN Y NO REPETICIÓN</t>
  </si>
  <si>
    <t>TECNOLOGÍAS DE LA INFORMACIÓN Y LAS COMUNICACIONES</t>
  </si>
  <si>
    <t>TRABAJO</t>
  </si>
  <si>
    <t>TRANSPORTE</t>
  </si>
  <si>
    <t>VIVIENDA, CIUDAD Y TERRITORIO</t>
  </si>
  <si>
    <t>Fuente: Dirección General del Presupuesto Público Nal. - Subdirección de Análisis y Consolidación Presupuestal</t>
  </si>
  <si>
    <t>Acumulada a febrero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</si>
</sst>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[$-240A]d&quot; de &quot;mmmm&quot; de &quot;yyyy;@"/>
    <numFmt numFmtId="165" formatCode="_(* #,##0_);_(* \(#,##0\);_(* &quot;-&quot;??_);_(@_)"/>
    <numFmt numFmtId="166" formatCode="_(* #,##0.00_);_(* \(#,##0.00\);_(* &quot;-&quot;??_);_(@_)"/>
    <numFmt numFmtId="167" formatCode="_ * #,##0_ ;_ * \-#,##0_ ;_ * &quot;-&quot;??_ ;_ @_ "/>
    <numFmt numFmtId="168" formatCode="_ * #,##0.0_ ;_ * \-#,##0.0_ ;_ * &quot;-&quot;??_ ;_ @_ "/>
    <numFmt numFmtId="169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.05"/>
      <color indexed="8"/>
      <name val="Arial"/>
      <family val="2"/>
    </font>
    <font>
      <b/>
      <sz val="8"/>
      <color theme="0"/>
      <name val="Arial"/>
      <family val="2"/>
    </font>
    <font>
      <b/>
      <sz val="11.25"/>
      <color indexed="8"/>
      <name val="Arial"/>
      <family val="2"/>
    </font>
    <font>
      <sz val="8"/>
      <color theme="0"/>
      <name val="Arial"/>
      <family val="2"/>
    </font>
    <font>
      <sz val="10"/>
      <color indexed="8"/>
      <name val="MS Sans Serif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4" tint="0.79998168889431442"/>
      </left>
      <right/>
      <top/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79998168889431442"/>
      </left>
      <right/>
      <top style="thin">
        <color theme="4" tint="0.59999389629810485"/>
      </top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/>
      <top style="thin">
        <color theme="3" tint="0.79998168889431442"/>
      </top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4" fontId="10" fillId="0" borderId="0"/>
    <xf numFmtId="164" fontId="10" fillId="0" borderId="0"/>
    <xf numFmtId="164" fontId="13" fillId="0" borderId="0"/>
  </cellStyleXfs>
  <cellXfs count="40">
    <xf numFmtId="0" fontId="0" fillId="0" borderId="0" xfId="0"/>
    <xf numFmtId="164" fontId="3" fillId="0" borderId="0" xfId="2" applyFont="1" applyFill="1" applyBorder="1" applyAlignment="1">
      <alignment horizontal="center"/>
    </xf>
    <xf numFmtId="0" fontId="4" fillId="0" borderId="0" xfId="0" applyFont="1"/>
    <xf numFmtId="165" fontId="3" fillId="0" borderId="0" xfId="2" applyNumberFormat="1" applyFont="1" applyFill="1" applyBorder="1" applyAlignment="1">
      <alignment horizontal="center"/>
    </xf>
    <xf numFmtId="164" fontId="5" fillId="0" borderId="0" xfId="2" applyFont="1" applyFill="1" applyBorder="1" applyAlignment="1">
      <alignment horizontal="center"/>
    </xf>
    <xf numFmtId="167" fontId="7" fillId="2" borderId="0" xfId="3" applyNumberFormat="1" applyFont="1" applyFill="1" applyBorder="1" applyAlignment="1" applyProtection="1">
      <alignment horizontal="left" vertical="top" wrapText="1"/>
    </xf>
    <xf numFmtId="165" fontId="7" fillId="2" borderId="0" xfId="4" applyNumberFormat="1" applyFont="1" applyFill="1" applyBorder="1" applyAlignment="1" applyProtection="1">
      <alignment horizontal="center" vertical="top" wrapText="1"/>
    </xf>
    <xf numFmtId="167" fontId="7" fillId="2" borderId="0" xfId="3" applyNumberFormat="1" applyFont="1" applyFill="1" applyBorder="1" applyAlignment="1" applyProtection="1">
      <alignment horizontal="center" vertical="top" wrapText="1"/>
    </xf>
    <xf numFmtId="168" fontId="7" fillId="2" borderId="1" xfId="1" applyNumberFormat="1" applyFont="1" applyFill="1" applyBorder="1" applyAlignment="1" applyProtection="1">
      <alignment horizontal="center"/>
    </xf>
    <xf numFmtId="168" fontId="7" fillId="2" borderId="2" xfId="1" applyNumberFormat="1" applyFont="1" applyFill="1" applyBorder="1" applyAlignment="1" applyProtection="1">
      <alignment horizontal="center"/>
    </xf>
    <xf numFmtId="168" fontId="7" fillId="2" borderId="3" xfId="5" applyNumberFormat="1" applyFont="1" applyFill="1" applyBorder="1" applyAlignment="1" applyProtection="1">
      <alignment horizontal="center"/>
    </xf>
    <xf numFmtId="168" fontId="7" fillId="2" borderId="0" xfId="5" applyNumberFormat="1" applyFont="1" applyFill="1" applyBorder="1" applyAlignment="1" applyProtection="1">
      <alignment horizontal="center"/>
    </xf>
    <xf numFmtId="165" fontId="9" fillId="2" borderId="0" xfId="1" applyNumberFormat="1" applyFont="1" applyFill="1" applyBorder="1"/>
    <xf numFmtId="167" fontId="7" fillId="2" borderId="0" xfId="1" quotePrefix="1" applyNumberFormat="1" applyFont="1" applyFill="1" applyBorder="1" applyAlignment="1" applyProtection="1">
      <alignment horizontal="center"/>
    </xf>
    <xf numFmtId="167" fontId="7" fillId="2" borderId="0" xfId="1" applyNumberFormat="1" applyFont="1" applyFill="1" applyBorder="1" applyAlignment="1">
      <alignment horizontal="center"/>
    </xf>
    <xf numFmtId="168" fontId="7" fillId="2" borderId="4" xfId="5" quotePrefix="1" applyNumberFormat="1" applyFont="1" applyFill="1" applyBorder="1" applyAlignment="1">
      <alignment horizontal="center"/>
    </xf>
    <xf numFmtId="168" fontId="7" fillId="2" borderId="0" xfId="5" quotePrefix="1" applyNumberFormat="1" applyFont="1" applyFill="1" applyBorder="1" applyAlignment="1">
      <alignment horizontal="center"/>
    </xf>
    <xf numFmtId="164" fontId="11" fillId="3" borderId="0" xfId="6" applyNumberFormat="1" applyFont="1" applyFill="1" applyBorder="1" applyAlignment="1" applyProtection="1"/>
    <xf numFmtId="167" fontId="11" fillId="3" borderId="0" xfId="5" applyNumberFormat="1" applyFont="1" applyFill="1" applyBorder="1" applyAlignment="1" applyProtection="1"/>
    <xf numFmtId="168" fontId="11" fillId="3" borderId="4" xfId="5" applyNumberFormat="1" applyFont="1" applyFill="1" applyBorder="1" applyAlignment="1" applyProtection="1"/>
    <xf numFmtId="168" fontId="11" fillId="3" borderId="0" xfId="5" applyNumberFormat="1" applyFont="1" applyFill="1" applyBorder="1" applyAlignment="1" applyProtection="1"/>
    <xf numFmtId="0" fontId="12" fillId="0" borderId="0" xfId="0" applyFont="1" applyBorder="1" applyAlignment="1">
      <alignment horizontal="left"/>
    </xf>
    <xf numFmtId="167" fontId="5" fillId="0" borderId="0" xfId="5" applyNumberFormat="1" applyFont="1" applyFill="1" applyBorder="1" applyAlignment="1" applyProtection="1"/>
    <xf numFmtId="168" fontId="5" fillId="0" borderId="5" xfId="5" applyNumberFormat="1" applyFont="1" applyFill="1" applyBorder="1" applyAlignment="1" applyProtection="1"/>
    <xf numFmtId="168" fontId="5" fillId="0" borderId="0" xfId="5" applyNumberFormat="1" applyFont="1" applyFill="1" applyBorder="1" applyAlignment="1" applyProtection="1"/>
    <xf numFmtId="168" fontId="5" fillId="0" borderId="4" xfId="5" applyNumberFormat="1" applyFont="1" applyFill="1" applyBorder="1" applyAlignment="1" applyProtection="1"/>
    <xf numFmtId="0" fontId="12" fillId="0" borderId="0" xfId="0" applyFont="1" applyAlignment="1">
      <alignment horizontal="left"/>
    </xf>
    <xf numFmtId="0" fontId="12" fillId="0" borderId="0" xfId="0" applyFont="1" applyBorder="1" applyAlignment="1">
      <alignment horizontal="left" vertical="top" wrapText="1"/>
    </xf>
    <xf numFmtId="167" fontId="5" fillId="0" borderId="0" xfId="5" applyNumberFormat="1" applyFont="1" applyFill="1" applyBorder="1" applyAlignment="1" applyProtection="1">
      <alignment vertical="top"/>
    </xf>
    <xf numFmtId="167" fontId="5" fillId="0" borderId="0" xfId="5" applyNumberFormat="1" applyFont="1" applyFill="1" applyBorder="1" applyAlignment="1" applyProtection="1">
      <alignment vertical="top" wrapText="1"/>
    </xf>
    <xf numFmtId="168" fontId="5" fillId="0" borderId="4" xfId="5" applyNumberFormat="1" applyFont="1" applyFill="1" applyBorder="1" applyAlignment="1" applyProtection="1">
      <alignment vertical="top" wrapText="1"/>
    </xf>
    <xf numFmtId="168" fontId="5" fillId="0" borderId="0" xfId="5" applyNumberFormat="1" applyFont="1" applyFill="1" applyBorder="1" applyAlignment="1" applyProtection="1">
      <alignment vertical="top" wrapText="1"/>
    </xf>
    <xf numFmtId="0" fontId="4" fillId="0" borderId="0" xfId="0" applyFont="1" applyAlignment="1">
      <alignment vertical="top" wrapText="1"/>
    </xf>
    <xf numFmtId="164" fontId="5" fillId="0" borderId="6" xfId="7" applyNumberFormat="1" applyFont="1" applyFill="1" applyBorder="1" applyAlignment="1" applyProtection="1"/>
    <xf numFmtId="167" fontId="5" fillId="0" borderId="6" xfId="5" applyNumberFormat="1" applyFont="1" applyFill="1" applyBorder="1" applyAlignment="1" applyProtection="1"/>
    <xf numFmtId="167" fontId="5" fillId="0" borderId="7" xfId="5" applyNumberFormat="1" applyFont="1" applyFill="1" applyBorder="1" applyAlignment="1" applyProtection="1"/>
    <xf numFmtId="168" fontId="5" fillId="0" borderId="8" xfId="5" applyNumberFormat="1" applyFont="1" applyFill="1" applyBorder="1" applyAlignment="1" applyProtection="1"/>
    <xf numFmtId="168" fontId="5" fillId="0" borderId="6" xfId="5" applyNumberFormat="1" applyFont="1" applyFill="1" applyBorder="1" applyAlignment="1" applyProtection="1"/>
    <xf numFmtId="164" fontId="12" fillId="0" borderId="0" xfId="8" applyNumberFormat="1" applyFont="1" applyFill="1" applyBorder="1" applyAlignment="1" applyProtection="1">
      <alignment horizontal="left"/>
    </xf>
    <xf numFmtId="167" fontId="4" fillId="0" borderId="0" xfId="0" applyNumberFormat="1" applyFont="1"/>
  </cellXfs>
  <cellStyles count="9">
    <cellStyle name="Millares" xfId="1" builtinId="3"/>
    <cellStyle name="Millares 4 3" xfId="4"/>
    <cellStyle name="Millares 7 2" xfId="3"/>
    <cellStyle name="Millares_CIFRAS PAGINA WEB 1995 - 2003" xfId="8"/>
    <cellStyle name="Millares_Plano ejecucion principales programas julio 13 - Despues de consejo de ministros" xfId="5"/>
    <cellStyle name="Normal" xfId="0" builtinId="0"/>
    <cellStyle name="Normal_archivoplanoacumulado.junio.sacado.julio17-2007-sector" xfId="6"/>
    <cellStyle name="Normal_Libro2" xfId="7"/>
    <cellStyle name="Normal_Principales Programas 200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de%20ejecuci&#243;n%20Febre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1 (2)"/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TD.CUA7"/>
      <sheetName val="CUA7"/>
      <sheetName val="CUA8.TD"/>
      <sheetName val="CUA8"/>
      <sheetName val="CUA9.TD"/>
      <sheetName val="CUA9"/>
      <sheetName val="CUA10.TD"/>
      <sheetName val="CUA10"/>
    </sheetNames>
    <sheetDataSet>
      <sheetData sheetId="0"/>
      <sheetData sheetId="1"/>
      <sheetData sheetId="2"/>
      <sheetData sheetId="3">
        <row r="27">
          <cell r="C27">
            <v>332688.96446066303</v>
          </cell>
          <cell r="D27">
            <v>79273.965773410338</v>
          </cell>
          <cell r="E27">
            <v>33970.693665879262</v>
          </cell>
          <cell r="F27">
            <v>32841.744979076582</v>
          </cell>
          <cell r="G27">
            <v>253414.99868725269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K43"/>
  <sheetViews>
    <sheetView showGridLines="0"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K41"/>
    </sheetView>
  </sheetViews>
  <sheetFormatPr baseColWidth="10" defaultRowHeight="11.25" customHeight="1" x14ac:dyDescent="0.2"/>
  <cols>
    <col min="1" max="1" width="39.42578125" style="2" customWidth="1"/>
    <col min="2" max="2" width="12.140625" style="2" customWidth="1"/>
    <col min="3" max="3" width="11.85546875" style="2" bestFit="1" customWidth="1"/>
    <col min="4" max="4" width="9.5703125" style="2" bestFit="1" customWidth="1"/>
    <col min="5" max="5" width="7.42578125" style="2" bestFit="1" customWidth="1"/>
    <col min="6" max="6" width="15.85546875" style="2" customWidth="1"/>
    <col min="7" max="7" width="11.7109375" style="2" bestFit="1" customWidth="1"/>
    <col min="8" max="8" width="11" style="2" bestFit="1" customWidth="1"/>
    <col min="9" max="9" width="10.42578125" style="2" bestFit="1" customWidth="1"/>
    <col min="10" max="10" width="11.85546875" style="2" bestFit="1" customWidth="1"/>
    <col min="11" max="11" width="10.5703125" style="2" bestFit="1" customWidth="1"/>
    <col min="12" max="16384" width="11.42578125" style="2"/>
  </cols>
  <sheetData>
    <row r="1" spans="1:11" ht="11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1.2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1.25" customHeight="1" x14ac:dyDescent="0.2">
      <c r="A3" s="1" t="s">
        <v>59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1.2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1.25" customHeight="1" x14ac:dyDescent="0.2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7" t="s">
        <v>8</v>
      </c>
      <c r="G5" s="8" t="s">
        <v>9</v>
      </c>
      <c r="H5" s="9"/>
      <c r="I5" s="9"/>
      <c r="J5" s="9"/>
      <c r="K5" s="9"/>
    </row>
    <row r="6" spans="1:11" ht="10.5" customHeight="1" x14ac:dyDescent="0.2">
      <c r="A6" s="5"/>
      <c r="B6" s="6" t="s">
        <v>10</v>
      </c>
      <c r="C6" s="6"/>
      <c r="D6" s="6"/>
      <c r="E6" s="6"/>
      <c r="F6" s="7"/>
      <c r="G6" s="10" t="s">
        <v>11</v>
      </c>
      <c r="H6" s="11" t="s">
        <v>12</v>
      </c>
      <c r="I6" s="11" t="s">
        <v>13</v>
      </c>
      <c r="J6" s="11" t="s">
        <v>14</v>
      </c>
      <c r="K6" s="11" t="s">
        <v>15</v>
      </c>
    </row>
    <row r="7" spans="1:11" ht="11.25" customHeight="1" x14ac:dyDescent="0.2">
      <c r="A7" s="12"/>
      <c r="B7" s="13" t="s">
        <v>16</v>
      </c>
      <c r="C7" s="13" t="s">
        <v>17</v>
      </c>
      <c r="D7" s="13" t="s">
        <v>18</v>
      </c>
      <c r="E7" s="13" t="s">
        <v>19</v>
      </c>
      <c r="F7" s="14" t="s">
        <v>20</v>
      </c>
      <c r="G7" s="15" t="s">
        <v>21</v>
      </c>
      <c r="H7" s="16" t="s">
        <v>22</v>
      </c>
      <c r="I7" s="16" t="s">
        <v>23</v>
      </c>
      <c r="J7" s="16" t="s">
        <v>24</v>
      </c>
      <c r="K7" s="16" t="s">
        <v>25</v>
      </c>
    </row>
    <row r="8" spans="1:11" ht="11.25" customHeight="1" x14ac:dyDescent="0.2">
      <c r="A8" s="17" t="s">
        <v>26</v>
      </c>
      <c r="B8" s="18">
        <v>332688.96446066303</v>
      </c>
      <c r="C8" s="18">
        <v>79273.965773410353</v>
      </c>
      <c r="D8" s="18">
        <v>33970.693665879284</v>
      </c>
      <c r="E8" s="18">
        <v>32841.744979076597</v>
      </c>
      <c r="F8" s="18">
        <v>253414.99868725266</v>
      </c>
      <c r="G8" s="19">
        <v>23.828252284209345</v>
      </c>
      <c r="H8" s="20">
        <v>10.210946948886837</v>
      </c>
      <c r="I8" s="20">
        <v>9.8716063613104268</v>
      </c>
      <c r="J8" s="20">
        <v>42.852269764045978</v>
      </c>
      <c r="K8" s="20">
        <v>96.676698162520537</v>
      </c>
    </row>
    <row r="9" spans="1:11" ht="11.25" customHeight="1" x14ac:dyDescent="0.2">
      <c r="A9" s="21" t="s">
        <v>27</v>
      </c>
      <c r="B9" s="22">
        <v>2310.6090968600001</v>
      </c>
      <c r="C9" s="22">
        <v>882.74359384931995</v>
      </c>
      <c r="D9" s="22">
        <v>109.47285134209999</v>
      </c>
      <c r="E9" s="22">
        <v>107.51363683309999</v>
      </c>
      <c r="F9" s="22">
        <v>1427.8655030106802</v>
      </c>
      <c r="G9" s="23">
        <v>38.203934843367641</v>
      </c>
      <c r="H9" s="24">
        <v>4.7378352093769562</v>
      </c>
      <c r="I9" s="24">
        <v>4.6530430863102525</v>
      </c>
      <c r="J9" s="24">
        <v>12.401432545630739</v>
      </c>
      <c r="K9" s="24">
        <v>98.210319284662191</v>
      </c>
    </row>
    <row r="10" spans="1:11" ht="11.25" customHeight="1" x14ac:dyDescent="0.2">
      <c r="A10" s="21" t="s">
        <v>28</v>
      </c>
      <c r="B10" s="22">
        <v>1088.6820179050001</v>
      </c>
      <c r="C10" s="22">
        <v>348.61896577439001</v>
      </c>
      <c r="D10" s="22">
        <v>107.60691801004</v>
      </c>
      <c r="E10" s="22">
        <v>106.23402784737</v>
      </c>
      <c r="F10" s="22">
        <v>740.06305213061</v>
      </c>
      <c r="G10" s="25">
        <v>32.022111143642583</v>
      </c>
      <c r="H10" s="24">
        <v>9.884145805688318</v>
      </c>
      <c r="I10" s="24">
        <v>9.7580400980445088</v>
      </c>
      <c r="J10" s="24">
        <v>30.866627629111321</v>
      </c>
      <c r="K10" s="24">
        <v>98.724161802922467</v>
      </c>
    </row>
    <row r="11" spans="1:11" ht="11.25" customHeight="1" x14ac:dyDescent="0.2">
      <c r="A11" s="21" t="s">
        <v>29</v>
      </c>
      <c r="B11" s="22">
        <v>410.85107188699999</v>
      </c>
      <c r="C11" s="22">
        <v>121.0062601938</v>
      </c>
      <c r="D11" s="22">
        <v>2.59411977702</v>
      </c>
      <c r="E11" s="22">
        <v>2.5513809650199999</v>
      </c>
      <c r="F11" s="22">
        <v>289.84481169319997</v>
      </c>
      <c r="G11" s="25">
        <v>29.452584762169348</v>
      </c>
      <c r="H11" s="24">
        <v>0.63140148694402909</v>
      </c>
      <c r="I11" s="24">
        <v>0.62099897982540231</v>
      </c>
      <c r="J11" s="24">
        <v>2.1437897286184495</v>
      </c>
      <c r="K11" s="24">
        <v>98.352473452513578</v>
      </c>
    </row>
    <row r="12" spans="1:11" ht="11.25" customHeight="1" x14ac:dyDescent="0.2">
      <c r="A12" s="21" t="s">
        <v>30</v>
      </c>
      <c r="B12" s="22">
        <v>1148.044996828</v>
      </c>
      <c r="C12" s="22">
        <v>582.00924696714014</v>
      </c>
      <c r="D12" s="22">
        <v>75.719330072499986</v>
      </c>
      <c r="E12" s="22">
        <v>61.504417344810008</v>
      </c>
      <c r="F12" s="22">
        <v>566.03574986085982</v>
      </c>
      <c r="G12" s="25">
        <v>50.695682536416889</v>
      </c>
      <c r="H12" s="24">
        <v>6.5955019430169823</v>
      </c>
      <c r="I12" s="24">
        <v>5.357317658693181</v>
      </c>
      <c r="J12" s="24">
        <v>13.009987464473232</v>
      </c>
      <c r="K12" s="24">
        <v>81.226837699066493</v>
      </c>
    </row>
    <row r="13" spans="1:11" ht="11.25" customHeight="1" x14ac:dyDescent="0.2">
      <c r="A13" s="21" t="s">
        <v>31</v>
      </c>
      <c r="B13" s="22">
        <v>696.88232943599996</v>
      </c>
      <c r="C13" s="22">
        <v>136.659357906</v>
      </c>
      <c r="D13" s="22">
        <v>69.208780295459988</v>
      </c>
      <c r="E13" s="22">
        <v>69.071787172459992</v>
      </c>
      <c r="F13" s="22">
        <v>560.22297153</v>
      </c>
      <c r="G13" s="25">
        <v>19.610105197616505</v>
      </c>
      <c r="H13" s="24">
        <v>9.9312003436034821</v>
      </c>
      <c r="I13" s="24">
        <v>9.9115423443669588</v>
      </c>
      <c r="J13" s="24">
        <v>50.64327928649034</v>
      </c>
      <c r="K13" s="24">
        <v>99.802058174677896</v>
      </c>
    </row>
    <row r="14" spans="1:11" ht="11.25" customHeight="1" x14ac:dyDescent="0.2">
      <c r="A14" s="21" t="s">
        <v>32</v>
      </c>
      <c r="B14" s="22">
        <v>506.09026765499999</v>
      </c>
      <c r="C14" s="22">
        <v>117.53690642248002</v>
      </c>
      <c r="D14" s="22">
        <v>35.319309822389997</v>
      </c>
      <c r="E14" s="22">
        <v>25.670588635939996</v>
      </c>
      <c r="F14" s="22">
        <v>388.55336123251999</v>
      </c>
      <c r="G14" s="25">
        <v>23.224494509071359</v>
      </c>
      <c r="H14" s="24">
        <v>6.9788557654040977</v>
      </c>
      <c r="I14" s="24">
        <v>5.0723339839918733</v>
      </c>
      <c r="J14" s="24">
        <v>30.049548603428999</v>
      </c>
      <c r="K14" s="24">
        <v>72.68145602229923</v>
      </c>
    </row>
    <row r="15" spans="1:11" ht="11.25" customHeight="1" x14ac:dyDescent="0.2">
      <c r="A15" s="21" t="s">
        <v>33</v>
      </c>
      <c r="B15" s="22">
        <v>38487.415160939003</v>
      </c>
      <c r="C15" s="22">
        <v>7972.9748049693262</v>
      </c>
      <c r="D15" s="22">
        <v>4328.2335552849299</v>
      </c>
      <c r="E15" s="22">
        <v>4255.649301308089</v>
      </c>
      <c r="F15" s="22">
        <v>30514.440355969677</v>
      </c>
      <c r="G15" s="25">
        <v>20.71579702515622</v>
      </c>
      <c r="H15" s="24">
        <v>11.245841107245019</v>
      </c>
      <c r="I15" s="24">
        <v>11.057248930624889</v>
      </c>
      <c r="J15" s="24">
        <v>54.28630669430018</v>
      </c>
      <c r="K15" s="24">
        <v>98.323005146332434</v>
      </c>
    </row>
    <row r="16" spans="1:11" ht="11.25" customHeight="1" x14ac:dyDescent="0.2">
      <c r="A16" s="21" t="s">
        <v>34</v>
      </c>
      <c r="B16" s="22">
        <v>737.74525597599995</v>
      </c>
      <c r="C16" s="22">
        <v>220.01094145000002</v>
      </c>
      <c r="D16" s="22">
        <v>7.4713279828400001</v>
      </c>
      <c r="E16" s="22">
        <v>7.4713279828400001</v>
      </c>
      <c r="F16" s="22">
        <v>517.73431452599993</v>
      </c>
      <c r="G16" s="25">
        <v>29.822074715876902</v>
      </c>
      <c r="H16" s="24">
        <v>1.0127246393412328</v>
      </c>
      <c r="I16" s="24">
        <v>1.0127246393412328</v>
      </c>
      <c r="J16" s="24">
        <v>3.3958892833236409</v>
      </c>
      <c r="K16" s="24">
        <v>100</v>
      </c>
    </row>
    <row r="17" spans="1:11" ht="11.25" customHeight="1" x14ac:dyDescent="0.2">
      <c r="A17" s="21" t="s">
        <v>35</v>
      </c>
      <c r="B17" s="22">
        <v>47532.809750004002</v>
      </c>
      <c r="C17" s="22">
        <v>23775.729353930121</v>
      </c>
      <c r="D17" s="22">
        <v>8407.2913637986876</v>
      </c>
      <c r="E17" s="22">
        <v>8238.3475821854081</v>
      </c>
      <c r="F17" s="22">
        <v>23757.080396073881</v>
      </c>
      <c r="G17" s="25">
        <v>50.019616931919572</v>
      </c>
      <c r="H17" s="24">
        <v>17.687343559146491</v>
      </c>
      <c r="I17" s="24">
        <v>17.331917943657256</v>
      </c>
      <c r="J17" s="24">
        <v>35.360813704791624</v>
      </c>
      <c r="K17" s="24">
        <v>97.990508782165662</v>
      </c>
    </row>
    <row r="18" spans="1:11" ht="11.25" customHeight="1" x14ac:dyDescent="0.2">
      <c r="A18" s="21" t="s">
        <v>36</v>
      </c>
      <c r="B18" s="22">
        <v>501.24897239500001</v>
      </c>
      <c r="C18" s="22">
        <v>112.40691969243001</v>
      </c>
      <c r="D18" s="22">
        <v>12.505749126309999</v>
      </c>
      <c r="E18" s="22">
        <v>12.378216323309999</v>
      </c>
      <c r="F18" s="22">
        <v>388.84205270257002</v>
      </c>
      <c r="G18" s="25">
        <v>22.425366610796722</v>
      </c>
      <c r="H18" s="24">
        <v>2.4949176586949835</v>
      </c>
      <c r="I18" s="24">
        <v>2.4694746533177079</v>
      </c>
      <c r="J18" s="24">
        <v>11.125426406602433</v>
      </c>
      <c r="K18" s="24">
        <v>98.980206609680891</v>
      </c>
    </row>
    <row r="19" spans="1:11" ht="11.25" customHeight="1" x14ac:dyDescent="0.2">
      <c r="A19" s="21" t="s">
        <v>37</v>
      </c>
      <c r="B19" s="22">
        <v>4504.212079422</v>
      </c>
      <c r="C19" s="22">
        <v>866.43831097638997</v>
      </c>
      <c r="D19" s="22">
        <v>430.73885594836997</v>
      </c>
      <c r="E19" s="22">
        <v>428.54680504036997</v>
      </c>
      <c r="F19" s="22">
        <v>3637.7737684456101</v>
      </c>
      <c r="G19" s="25">
        <v>19.236179285047676</v>
      </c>
      <c r="H19" s="24">
        <v>9.5630234179302729</v>
      </c>
      <c r="I19" s="24">
        <v>9.5143567284105988</v>
      </c>
      <c r="J19" s="24">
        <v>49.713736164663594</v>
      </c>
      <c r="K19" s="24">
        <v>99.491095154818638</v>
      </c>
    </row>
    <row r="20" spans="1:11" ht="11.25" customHeight="1" x14ac:dyDescent="0.2">
      <c r="A20" s="21" t="s">
        <v>38</v>
      </c>
      <c r="B20" s="22">
        <v>32828.067300169001</v>
      </c>
      <c r="C20" s="22">
        <v>4907.5851626041913</v>
      </c>
      <c r="D20" s="22">
        <v>3048.0829983397402</v>
      </c>
      <c r="E20" s="22">
        <v>2522.0342863105097</v>
      </c>
      <c r="F20" s="22">
        <v>27920.48213756481</v>
      </c>
      <c r="G20" s="25">
        <v>14.949357565679557</v>
      </c>
      <c r="H20" s="24">
        <v>9.2849907077047096</v>
      </c>
      <c r="I20" s="24">
        <v>7.6825548797919208</v>
      </c>
      <c r="J20" s="24">
        <v>62.109630242713642</v>
      </c>
      <c r="K20" s="24">
        <v>82.741653940664875</v>
      </c>
    </row>
    <row r="21" spans="1:11" ht="11.25" customHeight="1" x14ac:dyDescent="0.2">
      <c r="A21" s="21" t="s">
        <v>39</v>
      </c>
      <c r="B21" s="22">
        <v>19747.547631807</v>
      </c>
      <c r="C21" s="22">
        <v>6439.2205871864489</v>
      </c>
      <c r="D21" s="22">
        <v>2275.5111974083393</v>
      </c>
      <c r="E21" s="22">
        <v>2271.7004785588692</v>
      </c>
      <c r="F21" s="22">
        <v>13308.32704462055</v>
      </c>
      <c r="G21" s="25">
        <v>32.607697458163962</v>
      </c>
      <c r="H21" s="24">
        <v>11.523006501036193</v>
      </c>
      <c r="I21" s="24">
        <v>11.503709325910851</v>
      </c>
      <c r="J21" s="24">
        <v>35.338301687263687</v>
      </c>
      <c r="K21" s="24">
        <v>99.832533504831346</v>
      </c>
    </row>
    <row r="22" spans="1:11" ht="11.25" customHeight="1" x14ac:dyDescent="0.2">
      <c r="A22" s="21" t="s">
        <v>40</v>
      </c>
      <c r="B22" s="22">
        <v>610.77337392799996</v>
      </c>
      <c r="C22" s="22">
        <v>129.37699341107</v>
      </c>
      <c r="D22" s="22">
        <v>33.258952268150004</v>
      </c>
      <c r="E22" s="22">
        <v>32.911946636220001</v>
      </c>
      <c r="F22" s="22">
        <v>481.39638051692998</v>
      </c>
      <c r="G22" s="25">
        <v>21.182487471420359</v>
      </c>
      <c r="H22" s="24">
        <v>5.4453834577390534</v>
      </c>
      <c r="I22" s="24">
        <v>5.3885693190187709</v>
      </c>
      <c r="J22" s="24">
        <v>25.707006625572298</v>
      </c>
      <c r="K22" s="24">
        <v>98.956654950726431</v>
      </c>
    </row>
    <row r="23" spans="1:11" ht="11.25" customHeight="1" x14ac:dyDescent="0.2">
      <c r="A23" s="21" t="s">
        <v>41</v>
      </c>
      <c r="B23" s="22">
        <v>105.91005094099999</v>
      </c>
      <c r="C23" s="22">
        <v>16.986068792400001</v>
      </c>
      <c r="D23" s="22">
        <v>13.95481305048</v>
      </c>
      <c r="E23" s="22">
        <v>13.95481305048</v>
      </c>
      <c r="F23" s="22">
        <v>88.92398214859999</v>
      </c>
      <c r="G23" s="25">
        <v>16.03820283484005</v>
      </c>
      <c r="H23" s="24">
        <v>13.176098893818775</v>
      </c>
      <c r="I23" s="24">
        <v>13.176098893818775</v>
      </c>
      <c r="J23" s="24">
        <v>82.154459757773608</v>
      </c>
      <c r="K23" s="24">
        <v>100</v>
      </c>
    </row>
    <row r="24" spans="1:11" ht="11.25" customHeight="1" x14ac:dyDescent="0.2">
      <c r="A24" s="21" t="s">
        <v>42</v>
      </c>
      <c r="B24" s="22">
        <v>1878.8396393309999</v>
      </c>
      <c r="C24" s="22">
        <v>956.57836260906015</v>
      </c>
      <c r="D24" s="22">
        <v>93.038596924549992</v>
      </c>
      <c r="E24" s="22">
        <v>92.066482136179999</v>
      </c>
      <c r="F24" s="22">
        <v>922.26127672193979</v>
      </c>
      <c r="G24" s="25">
        <v>50.913252125640149</v>
      </c>
      <c r="H24" s="24">
        <v>4.951917927262719</v>
      </c>
      <c r="I24" s="24">
        <v>4.9001777591280851</v>
      </c>
      <c r="J24" s="24">
        <v>9.7261866420214567</v>
      </c>
      <c r="K24" s="24">
        <v>98.955148916144637</v>
      </c>
    </row>
    <row r="25" spans="1:11" ht="11.25" customHeight="1" x14ac:dyDescent="0.2">
      <c r="A25" s="21" t="s">
        <v>43</v>
      </c>
      <c r="B25" s="22">
        <v>3492.2932638490001</v>
      </c>
      <c r="C25" s="22">
        <v>706.23127018567004</v>
      </c>
      <c r="D25" s="22">
        <v>214.02939472447002</v>
      </c>
      <c r="E25" s="22">
        <v>204.78503137371001</v>
      </c>
      <c r="F25" s="22">
        <v>2786.0619936633302</v>
      </c>
      <c r="G25" s="25">
        <v>20.222564854341684</v>
      </c>
      <c r="H25" s="24">
        <v>6.1286203234999634</v>
      </c>
      <c r="I25" s="24">
        <v>5.8639127903023818</v>
      </c>
      <c r="J25" s="24">
        <v>30.30585075455539</v>
      </c>
      <c r="K25" s="24">
        <v>95.680797321012506</v>
      </c>
    </row>
    <row r="26" spans="1:11" ht="11.25" customHeight="1" x14ac:dyDescent="0.2">
      <c r="A26" s="21" t="s">
        <v>44</v>
      </c>
      <c r="B26" s="22">
        <v>6050.4825452300001</v>
      </c>
      <c r="C26" s="22">
        <v>1243.2531951639899</v>
      </c>
      <c r="D26" s="22">
        <v>874.21291465732997</v>
      </c>
      <c r="E26" s="22">
        <v>873.19655767484983</v>
      </c>
      <c r="F26" s="22">
        <v>4807.2293500660107</v>
      </c>
      <c r="G26" s="25">
        <v>20.548000690360301</v>
      </c>
      <c r="H26" s="24">
        <v>14.448647824734747</v>
      </c>
      <c r="I26" s="24">
        <v>14.431849875564867</v>
      </c>
      <c r="J26" s="24">
        <v>70.316562873744942</v>
      </c>
      <c r="K26" s="24">
        <v>99.88374033768666</v>
      </c>
    </row>
    <row r="27" spans="1:11" ht="11.25" customHeight="1" x14ac:dyDescent="0.2">
      <c r="A27" s="21" t="s">
        <v>45</v>
      </c>
      <c r="B27" s="22">
        <v>2810.4097298259999</v>
      </c>
      <c r="C27" s="22">
        <v>509.41105722153009</v>
      </c>
      <c r="D27" s="22">
        <v>242.11688366304</v>
      </c>
      <c r="E27" s="22">
        <v>238.57800200092998</v>
      </c>
      <c r="F27" s="22">
        <v>2300.9986726044699</v>
      </c>
      <c r="G27" s="25">
        <v>18.125864418106364</v>
      </c>
      <c r="H27" s="24">
        <v>8.6150030400738089</v>
      </c>
      <c r="I27" s="24">
        <v>8.4890825515218022</v>
      </c>
      <c r="J27" s="24">
        <v>47.528784511198673</v>
      </c>
      <c r="K27" s="24">
        <v>98.538358164631276</v>
      </c>
    </row>
    <row r="28" spans="1:11" ht="11.25" customHeight="1" x14ac:dyDescent="0.2">
      <c r="A28" s="21" t="s">
        <v>46</v>
      </c>
      <c r="B28" s="22">
        <v>2196.2916292149998</v>
      </c>
      <c r="C28" s="22">
        <v>211.37920648120999</v>
      </c>
      <c r="D28" s="22">
        <v>24.954993187589999</v>
      </c>
      <c r="E28" s="22">
        <v>22.91524369659</v>
      </c>
      <c r="F28" s="22">
        <v>1984.9124227337898</v>
      </c>
      <c r="G28" s="25">
        <v>9.6243688073774294</v>
      </c>
      <c r="H28" s="24">
        <v>1.1362331329610098</v>
      </c>
      <c r="I28" s="24">
        <v>1.0433606990880524</v>
      </c>
      <c r="J28" s="24">
        <v>11.805793768938342</v>
      </c>
      <c r="K28" s="24">
        <v>91.826287125518604</v>
      </c>
    </row>
    <row r="29" spans="1:11" ht="11.25" customHeight="1" x14ac:dyDescent="0.2">
      <c r="A29" s="21" t="s">
        <v>47</v>
      </c>
      <c r="B29" s="22">
        <v>3990.5250397189998</v>
      </c>
      <c r="C29" s="22">
        <v>3316.6725665276504</v>
      </c>
      <c r="D29" s="22">
        <v>48.335120439349993</v>
      </c>
      <c r="E29" s="22">
        <v>47.476921835580001</v>
      </c>
      <c r="F29" s="22">
        <v>673.85247319134942</v>
      </c>
      <c r="G29" s="25">
        <v>83.113688888447626</v>
      </c>
      <c r="H29" s="24">
        <v>1.2112471406207139</v>
      </c>
      <c r="I29" s="24">
        <v>1.189741233622811</v>
      </c>
      <c r="J29" s="24">
        <v>1.4573377223653361</v>
      </c>
      <c r="K29" s="24">
        <v>98.224482330923664</v>
      </c>
    </row>
    <row r="30" spans="1:11" ht="11.25" customHeight="1" x14ac:dyDescent="0.2">
      <c r="A30" s="21" t="s">
        <v>48</v>
      </c>
      <c r="B30" s="22">
        <v>5217.7365898649996</v>
      </c>
      <c r="C30" s="22">
        <v>867.00118193458979</v>
      </c>
      <c r="D30" s="22">
        <v>527.95466728711995</v>
      </c>
      <c r="E30" s="22">
        <v>505.40673764424997</v>
      </c>
      <c r="F30" s="22">
        <v>4350.7354079304096</v>
      </c>
      <c r="G30" s="25">
        <v>16.616422983457316</v>
      </c>
      <c r="H30" s="24">
        <v>10.11846148601342</v>
      </c>
      <c r="I30" s="24">
        <v>9.6863214334345411</v>
      </c>
      <c r="J30" s="24">
        <v>60.894342278641908</v>
      </c>
      <c r="K30" s="24">
        <v>95.729192099251264</v>
      </c>
    </row>
    <row r="31" spans="1:11" ht="11.25" customHeight="1" x14ac:dyDescent="0.2">
      <c r="A31" s="21" t="s">
        <v>49</v>
      </c>
      <c r="B31" s="22">
        <v>1160.635340351</v>
      </c>
      <c r="C31" s="22">
        <v>126.36738765058001</v>
      </c>
      <c r="D31" s="22">
        <v>60.655128300030007</v>
      </c>
      <c r="E31" s="22">
        <v>60.650584449030006</v>
      </c>
      <c r="F31" s="22">
        <v>1034.26795270042</v>
      </c>
      <c r="G31" s="25">
        <v>10.887777000859195</v>
      </c>
      <c r="H31" s="24">
        <v>5.2260280375131991</v>
      </c>
      <c r="I31" s="24">
        <v>5.2256365406457483</v>
      </c>
      <c r="J31" s="24">
        <v>47.999036323951103</v>
      </c>
      <c r="K31" s="24">
        <v>99.992508710924611</v>
      </c>
    </row>
    <row r="32" spans="1:11" ht="11.25" customHeight="1" x14ac:dyDescent="0.2">
      <c r="A32" s="21" t="s">
        <v>50</v>
      </c>
      <c r="B32" s="22">
        <v>1174.703273824</v>
      </c>
      <c r="C32" s="22">
        <v>323.75320856727001</v>
      </c>
      <c r="D32" s="22">
        <v>121.29815035109</v>
      </c>
      <c r="E32" s="22">
        <v>121.12553554681999</v>
      </c>
      <c r="F32" s="22">
        <v>850.95006525673</v>
      </c>
      <c r="G32" s="25">
        <v>27.560424473267993</v>
      </c>
      <c r="H32" s="24">
        <v>10.3258544565241</v>
      </c>
      <c r="I32" s="24">
        <v>10.311160124081482</v>
      </c>
      <c r="J32" s="24">
        <v>37.466238832930813</v>
      </c>
      <c r="K32" s="24">
        <v>99.857693786945305</v>
      </c>
    </row>
    <row r="33" spans="1:11" ht="11.25" customHeight="1" x14ac:dyDescent="0.2">
      <c r="A33" s="26" t="s">
        <v>51</v>
      </c>
      <c r="B33" s="22">
        <v>36255.020993487</v>
      </c>
      <c r="C33" s="22">
        <v>7775.8369012430594</v>
      </c>
      <c r="D33" s="22">
        <v>5918.924905062453</v>
      </c>
      <c r="E33" s="22">
        <v>5909.5916364633831</v>
      </c>
      <c r="F33" s="22">
        <v>28479.184092243941</v>
      </c>
      <c r="G33" s="25">
        <v>21.44761384261767</v>
      </c>
      <c r="H33" s="24">
        <v>16.32580741333939</v>
      </c>
      <c r="I33" s="24">
        <v>16.300064031199998</v>
      </c>
      <c r="J33" s="24">
        <v>76.119458011217318</v>
      </c>
      <c r="K33" s="24">
        <v>99.842314799583164</v>
      </c>
    </row>
    <row r="34" spans="1:11" ht="11.25" customHeight="1" x14ac:dyDescent="0.2">
      <c r="A34" s="21" t="s">
        <v>52</v>
      </c>
      <c r="B34" s="22">
        <v>69546.767704122001</v>
      </c>
      <c r="C34" s="22">
        <v>4916.4746127832595</v>
      </c>
      <c r="D34" s="22">
        <v>4261.6363088704602</v>
      </c>
      <c r="E34" s="22">
        <v>4122.0183837344603</v>
      </c>
      <c r="F34" s="22">
        <v>64630.293091338739</v>
      </c>
      <c r="G34" s="25">
        <v>7.0693071368892131</v>
      </c>
      <c r="H34" s="24">
        <v>6.1277273546357423</v>
      </c>
      <c r="I34" s="24">
        <v>5.9269733444278394</v>
      </c>
      <c r="J34" s="24">
        <v>86.68073456109866</v>
      </c>
      <c r="K34" s="24">
        <v>96.723842322128945</v>
      </c>
    </row>
    <row r="35" spans="1:11" s="32" customFormat="1" ht="22.5" x14ac:dyDescent="0.25">
      <c r="A35" s="27" t="s">
        <v>53</v>
      </c>
      <c r="B35" s="28">
        <v>575.62938737599995</v>
      </c>
      <c r="C35" s="28">
        <v>148.68920487931999</v>
      </c>
      <c r="D35" s="28">
        <v>54.476515262550009</v>
      </c>
      <c r="E35" s="28">
        <v>54.00833537354</v>
      </c>
      <c r="F35" s="29">
        <v>426.94018249667999</v>
      </c>
      <c r="G35" s="30">
        <v>25.830718191285897</v>
      </c>
      <c r="H35" s="31">
        <v>9.4638175981390713</v>
      </c>
      <c r="I35" s="31">
        <v>9.3824840353854029</v>
      </c>
      <c r="J35" s="31">
        <v>36.637841534470887</v>
      </c>
      <c r="K35" s="31">
        <v>99.140583998896375</v>
      </c>
    </row>
    <row r="36" spans="1:11" s="32" customFormat="1" ht="22.5" x14ac:dyDescent="0.25">
      <c r="A36" s="27" t="s">
        <v>54</v>
      </c>
      <c r="B36" s="28">
        <v>2460.2305228670002</v>
      </c>
      <c r="C36" s="28">
        <v>1198.0503098552997</v>
      </c>
      <c r="D36" s="28">
        <v>367.04605756533999</v>
      </c>
      <c r="E36" s="28">
        <v>259.22061253765992</v>
      </c>
      <c r="F36" s="29">
        <v>1262.1802130117005</v>
      </c>
      <c r="G36" s="30">
        <v>48.696668817000372</v>
      </c>
      <c r="H36" s="31">
        <v>14.919173392646446</v>
      </c>
      <c r="I36" s="31">
        <v>10.536435920467333</v>
      </c>
      <c r="J36" s="31">
        <v>30.636948594393481</v>
      </c>
      <c r="K36" s="31">
        <v>70.62345642862941</v>
      </c>
    </row>
    <row r="37" spans="1:11" ht="11.25" customHeight="1" x14ac:dyDescent="0.2">
      <c r="A37" s="21" t="s">
        <v>55</v>
      </c>
      <c r="B37" s="22">
        <v>27232.009465993</v>
      </c>
      <c r="C37" s="22">
        <v>2989.4101382241897</v>
      </c>
      <c r="D37" s="22">
        <v>1545.1789535255309</v>
      </c>
      <c r="E37" s="22">
        <v>1527.2937107395805</v>
      </c>
      <c r="F37" s="22">
        <v>24242.59932776881</v>
      </c>
      <c r="G37" s="25">
        <v>10.977559852706898</v>
      </c>
      <c r="H37" s="24">
        <v>5.6741275573333336</v>
      </c>
      <c r="I37" s="24">
        <v>5.6084502785108317</v>
      </c>
      <c r="J37" s="24">
        <v>51.688422868714134</v>
      </c>
      <c r="K37" s="24">
        <v>98.842513176539015</v>
      </c>
    </row>
    <row r="38" spans="1:11" ht="11.25" customHeight="1" x14ac:dyDescent="0.2">
      <c r="A38" s="21" t="s">
        <v>56</v>
      </c>
      <c r="B38" s="22">
        <v>11993.984938729</v>
      </c>
      <c r="C38" s="22">
        <v>5063.0741471727406</v>
      </c>
      <c r="D38" s="22">
        <v>246.82599321595998</v>
      </c>
      <c r="E38" s="22">
        <v>236.11050818118002</v>
      </c>
      <c r="F38" s="22">
        <v>6930.910791556259</v>
      </c>
      <c r="G38" s="25">
        <v>42.213444264248622</v>
      </c>
      <c r="H38" s="24">
        <v>2.0579148171092845</v>
      </c>
      <c r="I38" s="24">
        <v>1.9685743261088389</v>
      </c>
      <c r="J38" s="24">
        <v>4.8750222896456989</v>
      </c>
      <c r="K38" s="24">
        <v>95.6586885784738</v>
      </c>
    </row>
    <row r="39" spans="1:11" ht="11.25" customHeight="1" x14ac:dyDescent="0.2">
      <c r="A39" s="33" t="s">
        <v>57</v>
      </c>
      <c r="B39" s="34">
        <v>5436.5150407270003</v>
      </c>
      <c r="C39" s="34">
        <v>2292.4795487854103</v>
      </c>
      <c r="D39" s="34">
        <v>413.03896031504991</v>
      </c>
      <c r="E39" s="34">
        <v>411.76009949404994</v>
      </c>
      <c r="F39" s="35">
        <v>3144.03549194159</v>
      </c>
      <c r="G39" s="36">
        <v>42.16818185200583</v>
      </c>
      <c r="H39" s="37">
        <v>7.5974950353455863</v>
      </c>
      <c r="I39" s="37">
        <v>7.5739714947792578</v>
      </c>
      <c r="J39" s="37">
        <v>18.017127373453956</v>
      </c>
      <c r="K39" s="37">
        <v>99.690377677683358</v>
      </c>
    </row>
    <row r="40" spans="1:11" ht="11.25" customHeight="1" x14ac:dyDescent="0.2">
      <c r="A40" s="38" t="s">
        <v>58</v>
      </c>
      <c r="B40" s="22"/>
      <c r="C40" s="22"/>
      <c r="D40" s="22"/>
      <c r="E40" s="22"/>
      <c r="F40" s="22"/>
      <c r="G40" s="24"/>
      <c r="H40" s="24"/>
      <c r="I40" s="24"/>
      <c r="J40" s="24"/>
      <c r="K40" s="24"/>
    </row>
    <row r="43" spans="1:11" ht="11.25" customHeight="1" x14ac:dyDescent="0.2">
      <c r="B43" s="39">
        <f>+B8-[1]CUA1!C27</f>
        <v>0</v>
      </c>
      <c r="C43" s="39">
        <f>+C8-[1]CUA1!D27</f>
        <v>0</v>
      </c>
      <c r="D43" s="39">
        <f>+D8-[1]CUA1!E27</f>
        <v>0</v>
      </c>
      <c r="E43" s="39">
        <f>+E8-[1]CUA1!F27</f>
        <v>0</v>
      </c>
      <c r="F43" s="39">
        <f>+F8-[1]CUA1!G27</f>
        <v>0</v>
      </c>
    </row>
  </sheetData>
  <mergeCells count="11">
    <mergeCell ref="G5:K5"/>
    <mergeCell ref="A1:K1"/>
    <mergeCell ref="A2:K2"/>
    <mergeCell ref="A3:K3"/>
    <mergeCell ref="A4:K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CUA4</vt:lpstr>
      <vt:lpstr>'CUA4'!Área_de_impresión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Leon Torres</dc:creator>
  <cp:lastModifiedBy>Luz Dary Leon Torres</cp:lastModifiedBy>
  <dcterms:created xsi:type="dcterms:W3CDTF">2021-03-23T21:33:17Z</dcterms:created>
  <dcterms:modified xsi:type="dcterms:W3CDTF">2021-03-23T21:38:35Z</dcterms:modified>
</cp:coreProperties>
</file>