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hgomez_minhacienda_gov_co/Documents/Escritorio/Publicaciones/Informes de ejecución/Septiembre/"/>
    </mc:Choice>
  </mc:AlternateContent>
  <xr:revisionPtr revIDLastSave="0" documentId="8_{DAC4CC5A-4834-4FAA-BE3C-634D1C2309A5}" xr6:coauthVersionLast="45" xr6:coauthVersionMax="45" xr10:uidLastSave="{00000000-0000-0000-0000-000000000000}"/>
  <bookViews>
    <workbookView xWindow="24" yWindow="624" windowWidth="23016" windowHeight="12336" xr2:uid="{4B93AFC4-5203-42B3-B0FB-4306C3B17CB4}"/>
  </bookViews>
  <sheets>
    <sheet name="CUA4" sheetId="2" r:id="rId1"/>
  </sheets>
  <externalReferences>
    <externalReference r:id="rId2"/>
  </externalReferences>
  <definedNames>
    <definedName name="_xlnm._FilterDatabase" localSheetId="0" hidden="1">'CUA4'!$A$8:$K$39</definedName>
    <definedName name="_xlnm.Print_Area" localSheetId="0">'CUA4'!$A$1:$K$40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2" l="1"/>
</calcChain>
</file>

<file path=xl/sharedStrings.xml><?xml version="1.0" encoding="utf-8"?>
<sst xmlns="http://schemas.openxmlformats.org/spreadsheetml/2006/main" count="59" uniqueCount="59">
  <si>
    <t>Cuadro No. 4</t>
  </si>
  <si>
    <t xml:space="preserve">Ejecución Presupuesto General de la Nación por sectores </t>
  </si>
  <si>
    <t>Miles de millones de pesos</t>
  </si>
  <si>
    <t>Sector</t>
  </si>
  <si>
    <t>Apropiación 
Vigente</t>
  </si>
  <si>
    <t>Compromiso</t>
  </si>
  <si>
    <t>Obligación</t>
  </si>
  <si>
    <t>Pago</t>
  </si>
  <si>
    <t>Apropiación sin 
comprometer</t>
  </si>
  <si>
    <t>Porcentaje de ejecución</t>
  </si>
  <si>
    <t>Vigente</t>
  </si>
  <si>
    <t>Comp./Apro.</t>
  </si>
  <si>
    <t>Oblig./Apro.</t>
  </si>
  <si>
    <t>Pago/Apro.</t>
  </si>
  <si>
    <t>Oblig./Comp.</t>
  </si>
  <si>
    <t>Pago/Oblig.</t>
  </si>
  <si>
    <t>(1)</t>
  </si>
  <si>
    <t>(2)</t>
  </si>
  <si>
    <t>(3)</t>
  </si>
  <si>
    <t>(4)</t>
  </si>
  <si>
    <t>(5)=(1-2)</t>
  </si>
  <si>
    <t>(6)=(2/1)</t>
  </si>
  <si>
    <t>(7)=(3/1)</t>
  </si>
  <si>
    <t>(8)=(4/1)</t>
  </si>
  <si>
    <t>(9)=(3/2)</t>
  </si>
  <si>
    <t>(10)=(4/3)</t>
  </si>
  <si>
    <t xml:space="preserve">TOTAL PGN </t>
  </si>
  <si>
    <t>AGRICULTURA Y DESARROLLO RURAL</t>
  </si>
  <si>
    <t>AMBIENTE Y DESARROLLO SOSTENIBLE</t>
  </si>
  <si>
    <t>CIENCIA, TECNOLOGÍA E INNOVACIÓN</t>
  </si>
  <si>
    <t>COMERCIO, INDUSTRIA Y TURISMO</t>
  </si>
  <si>
    <t>CONGRESO DE LA REPÚBLICA</t>
  </si>
  <si>
    <t>CULTURA</t>
  </si>
  <si>
    <t>DEFENSA Y POLICÍA</t>
  </si>
  <si>
    <t>DEPORTE Y RECREACIÓN</t>
  </si>
  <si>
    <t>EDUCACIÓN</t>
  </si>
  <si>
    <t>EMPLEO PÚBLICO</t>
  </si>
  <si>
    <t>FISCALÍA</t>
  </si>
  <si>
    <t>HACIENDA</t>
  </si>
  <si>
    <t>INCLUSIÓN SOCIAL Y RECONCILIACIÓN</t>
  </si>
  <si>
    <t>INFORMACIÓN ESTADÍSTICA</t>
  </si>
  <si>
    <t>INTELIGENCIA</t>
  </si>
  <si>
    <t>INTERIOR</t>
  </si>
  <si>
    <t>JUSTICIA Y DEL DERECHO</t>
  </si>
  <si>
    <t>MINAS Y ENERGÍA</t>
  </si>
  <si>
    <t>ORGANISMOS DE CONTROL</t>
  </si>
  <si>
    <t>PLANEACIÓN</t>
  </si>
  <si>
    <t>PRESIDENCIA DE LA REPÚBLICA</t>
  </si>
  <si>
    <t>RAMA JUDICIAL</t>
  </si>
  <si>
    <t>REGISTRADURÍA</t>
  </si>
  <si>
    <t>RELACIONES EXTERIORES</t>
  </si>
  <si>
    <t>SALUD Y PROTECCIÓN SOCIAL</t>
  </si>
  <si>
    <t>SERVICIO DE LA DEUDA PÚBLICA NACIONAL</t>
  </si>
  <si>
    <t>SISTEMA INTEGRAL DE VERDAD, JUSTICIA, REPARACIÓN Y NO REPETICIÓN</t>
  </si>
  <si>
    <t>TECNOLOGÍAS DE LA INFORMACIÓN Y LAS COMUNICACIONES</t>
  </si>
  <si>
    <t>TRABAJO</t>
  </si>
  <si>
    <t>TRANSPORTE</t>
  </si>
  <si>
    <t>VIVIENDA, CIUDAD Y TERRITORIO</t>
  </si>
  <si>
    <t>Fuente: Dirección General del Presupuesto Público Nacional- Subdirección de Análisis y Consolidación Presupuestal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</si>
</sst>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  <numFmt numFmtId="166" formatCode="_(* #,##0.00_);_(* \(#,##0.00\);_(* &quot;-&quot;??_);_(@_)"/>
    <numFmt numFmtId="167" formatCode="_ * #,##0_ ;_ * \-#,##0_ ;_ * &quot;-&quot;??_ ;_ @_ "/>
    <numFmt numFmtId="168" formatCode="_ * #,##0.0_ ;_ * \-#,##0.0_ ;_ * &quot;-&quot;??_ ;_ @_ "/>
    <numFmt numFmtId="169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.05"/>
      <color indexed="8"/>
      <name val="Arial"/>
      <family val="2"/>
    </font>
    <font>
      <b/>
      <sz val="8"/>
      <color theme="0"/>
      <name val="Arial"/>
      <family val="2"/>
    </font>
    <font>
      <b/>
      <sz val="11.25"/>
      <color indexed="8"/>
      <name val="Arial"/>
      <family val="2"/>
    </font>
    <font>
      <sz val="8"/>
      <color theme="0"/>
      <name val="Arial"/>
      <family val="2"/>
    </font>
    <font>
      <sz val="10"/>
      <color indexed="8"/>
      <name val="MS Sans Serif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theme="4" tint="0.79998168889431442"/>
      </left>
      <right/>
      <top/>
      <bottom style="thin">
        <color theme="4" tint="0.59999389629810485"/>
      </bottom>
      <diagonal/>
    </border>
    <border>
      <left/>
      <right/>
      <top/>
      <bottom style="thin">
        <color theme="4" tint="0.59999389629810485"/>
      </bottom>
      <diagonal/>
    </border>
    <border>
      <left style="thin">
        <color theme="4" tint="0.79998168889431442"/>
      </left>
      <right/>
      <top style="thin">
        <color theme="4" tint="0.59999389629810485"/>
      </top>
      <bottom/>
      <diagonal/>
    </border>
    <border>
      <left style="thin">
        <color theme="4" tint="0.79998168889431442"/>
      </left>
      <right/>
      <top/>
      <bottom/>
      <diagonal/>
    </border>
    <border>
      <left style="thin">
        <color theme="4" tint="0.79998168889431442"/>
      </left>
      <right/>
      <top style="thin">
        <color theme="3" tint="0.79998168889431442"/>
      </top>
      <bottom/>
      <diagonal/>
    </border>
    <border>
      <left/>
      <right/>
      <top/>
      <bottom style="thin">
        <color theme="4" tint="0.79998168889431442"/>
      </bottom>
      <diagonal/>
    </border>
    <border>
      <left/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/>
      <top/>
      <bottom style="thin">
        <color theme="4" tint="0.7999816888943144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9" fontId="8" fillId="0" borderId="0" applyFont="0" applyFill="0" applyBorder="0" applyAlignment="0" applyProtection="0"/>
    <xf numFmtId="164" fontId="10" fillId="0" borderId="0"/>
    <xf numFmtId="164" fontId="10" fillId="0" borderId="0"/>
    <xf numFmtId="164" fontId="13" fillId="0" borderId="0"/>
  </cellStyleXfs>
  <cellXfs count="39">
    <xf numFmtId="0" fontId="0" fillId="0" borderId="0" xfId="0"/>
    <xf numFmtId="0" fontId="4" fillId="0" borderId="0" xfId="0" applyFont="1"/>
    <xf numFmtId="168" fontId="7" fillId="2" borderId="3" xfId="5" applyNumberFormat="1" applyFont="1" applyFill="1" applyBorder="1" applyAlignment="1" applyProtection="1">
      <alignment horizontal="center"/>
    </xf>
    <xf numFmtId="168" fontId="7" fillId="2" borderId="0" xfId="5" applyNumberFormat="1" applyFont="1" applyFill="1" applyBorder="1" applyAlignment="1" applyProtection="1">
      <alignment horizontal="center"/>
    </xf>
    <xf numFmtId="165" fontId="9" fillId="2" borderId="0" xfId="1" applyNumberFormat="1" applyFont="1" applyFill="1" applyBorder="1"/>
    <xf numFmtId="167" fontId="7" fillId="2" borderId="0" xfId="1" quotePrefix="1" applyNumberFormat="1" applyFont="1" applyFill="1" applyBorder="1" applyAlignment="1" applyProtection="1">
      <alignment horizontal="center"/>
    </xf>
    <xf numFmtId="167" fontId="7" fillId="2" borderId="0" xfId="1" applyNumberFormat="1" applyFont="1" applyFill="1" applyBorder="1" applyAlignment="1">
      <alignment horizontal="center"/>
    </xf>
    <xf numFmtId="168" fontId="7" fillId="2" borderId="4" xfId="5" quotePrefix="1" applyNumberFormat="1" applyFont="1" applyFill="1" applyBorder="1" applyAlignment="1">
      <alignment horizontal="center"/>
    </xf>
    <xf numFmtId="168" fontId="7" fillId="2" borderId="0" xfId="5" quotePrefix="1" applyNumberFormat="1" applyFont="1" applyFill="1" applyBorder="1" applyAlignment="1">
      <alignment horizontal="center"/>
    </xf>
    <xf numFmtId="164" fontId="11" fillId="3" borderId="0" xfId="6" applyFont="1" applyFill="1"/>
    <xf numFmtId="167" fontId="11" fillId="3" borderId="0" xfId="5" applyNumberFormat="1" applyFont="1" applyFill="1" applyBorder="1" applyAlignment="1" applyProtection="1"/>
    <xf numFmtId="168" fontId="11" fillId="3" borderId="4" xfId="5" applyNumberFormat="1" applyFont="1" applyFill="1" applyBorder="1" applyAlignment="1" applyProtection="1"/>
    <xf numFmtId="168" fontId="11" fillId="3" borderId="0" xfId="5" applyNumberFormat="1" applyFont="1" applyFill="1" applyBorder="1" applyAlignment="1" applyProtection="1"/>
    <xf numFmtId="0" fontId="12" fillId="0" borderId="0" xfId="0" applyFont="1" applyAlignment="1">
      <alignment horizontal="left"/>
    </xf>
    <xf numFmtId="167" fontId="5" fillId="0" borderId="0" xfId="5" applyNumberFormat="1" applyFont="1" applyFill="1" applyBorder="1" applyAlignment="1" applyProtection="1"/>
    <xf numFmtId="168" fontId="5" fillId="0" borderId="5" xfId="5" applyNumberFormat="1" applyFont="1" applyFill="1" applyBorder="1" applyAlignment="1" applyProtection="1"/>
    <xf numFmtId="168" fontId="5" fillId="0" borderId="0" xfId="5" applyNumberFormat="1" applyFont="1" applyFill="1" applyBorder="1" applyAlignment="1" applyProtection="1"/>
    <xf numFmtId="168" fontId="5" fillId="0" borderId="4" xfId="5" applyNumberFormat="1" applyFont="1" applyFill="1" applyBorder="1" applyAlignment="1" applyProtection="1"/>
    <xf numFmtId="0" fontId="12" fillId="0" borderId="0" xfId="0" applyFont="1" applyAlignment="1">
      <alignment horizontal="left" vertical="top" wrapText="1"/>
    </xf>
    <xf numFmtId="167" fontId="5" fillId="0" borderId="0" xfId="5" applyNumberFormat="1" applyFont="1" applyFill="1" applyBorder="1" applyAlignment="1" applyProtection="1">
      <alignment vertical="center"/>
    </xf>
    <xf numFmtId="167" fontId="5" fillId="0" borderId="0" xfId="5" applyNumberFormat="1" applyFont="1" applyFill="1" applyBorder="1" applyAlignment="1" applyProtection="1">
      <alignment vertical="center" wrapText="1"/>
    </xf>
    <xf numFmtId="168" fontId="5" fillId="0" borderId="4" xfId="5" applyNumberFormat="1" applyFont="1" applyFill="1" applyBorder="1" applyAlignment="1" applyProtection="1">
      <alignment vertical="center" wrapText="1"/>
    </xf>
    <xf numFmtId="168" fontId="5" fillId="0" borderId="0" xfId="5" applyNumberFormat="1" applyFont="1" applyFill="1" applyBorder="1" applyAlignment="1" applyProtection="1">
      <alignment vertical="center" wrapText="1"/>
    </xf>
    <xf numFmtId="0" fontId="4" fillId="0" borderId="0" xfId="0" applyFont="1" applyAlignment="1">
      <alignment vertical="top" wrapText="1"/>
    </xf>
    <xf numFmtId="164" fontId="5" fillId="0" borderId="6" xfId="7" applyFont="1" applyBorder="1"/>
    <xf numFmtId="167" fontId="5" fillId="0" borderId="6" xfId="5" applyNumberFormat="1" applyFont="1" applyFill="1" applyBorder="1" applyAlignment="1" applyProtection="1"/>
    <xf numFmtId="167" fontId="5" fillId="0" borderId="7" xfId="5" applyNumberFormat="1" applyFont="1" applyFill="1" applyBorder="1" applyAlignment="1" applyProtection="1"/>
    <xf numFmtId="168" fontId="5" fillId="0" borderId="8" xfId="5" applyNumberFormat="1" applyFont="1" applyFill="1" applyBorder="1" applyAlignment="1" applyProtection="1"/>
    <xf numFmtId="168" fontId="5" fillId="0" borderId="6" xfId="5" applyNumberFormat="1" applyFont="1" applyFill="1" applyBorder="1" applyAlignment="1" applyProtection="1"/>
    <xf numFmtId="164" fontId="14" fillId="0" borderId="0" xfId="8" applyFont="1"/>
    <xf numFmtId="167" fontId="4" fillId="0" borderId="0" xfId="0" applyNumberFormat="1" applyFont="1"/>
    <xf numFmtId="168" fontId="7" fillId="2" borderId="1" xfId="1" applyNumberFormat="1" applyFont="1" applyFill="1" applyBorder="1" applyAlignment="1" applyProtection="1">
      <alignment horizontal="center"/>
    </xf>
    <xf numFmtId="168" fontId="7" fillId="2" borderId="2" xfId="1" applyNumberFormat="1" applyFont="1" applyFill="1" applyBorder="1" applyAlignment="1" applyProtection="1">
      <alignment horizontal="center"/>
    </xf>
    <xf numFmtId="164" fontId="3" fillId="0" borderId="0" xfId="2" applyFont="1" applyAlignment="1">
      <alignment horizontal="center"/>
    </xf>
    <xf numFmtId="165" fontId="3" fillId="0" borderId="0" xfId="2" applyNumberFormat="1" applyFont="1" applyAlignment="1">
      <alignment horizontal="center"/>
    </xf>
    <xf numFmtId="164" fontId="5" fillId="0" borderId="0" xfId="2" applyFont="1" applyAlignment="1">
      <alignment horizontal="center"/>
    </xf>
    <xf numFmtId="167" fontId="7" fillId="2" borderId="0" xfId="3" applyNumberFormat="1" applyFont="1" applyFill="1" applyBorder="1" applyAlignment="1" applyProtection="1">
      <alignment horizontal="left" vertical="center" wrapText="1"/>
    </xf>
    <xf numFmtId="165" fontId="7" fillId="2" borderId="0" xfId="4" applyNumberFormat="1" applyFont="1" applyFill="1" applyBorder="1" applyAlignment="1" applyProtection="1">
      <alignment horizontal="center" vertical="center" wrapText="1"/>
    </xf>
    <xf numFmtId="167" fontId="7" fillId="2" borderId="0" xfId="3" applyNumberFormat="1" applyFont="1" applyFill="1" applyBorder="1" applyAlignment="1" applyProtection="1">
      <alignment horizontal="center" vertical="center" wrapText="1"/>
    </xf>
  </cellXfs>
  <cellStyles count="9">
    <cellStyle name="Millares" xfId="1" builtinId="3"/>
    <cellStyle name="Millares 4 3" xfId="4" xr:uid="{2F0BAA08-ABF9-420A-B1A5-118BAFE770BF}"/>
    <cellStyle name="Millares 7 2" xfId="3" xr:uid="{B3B55072-1AE5-4241-8264-0A3AF17FAB21}"/>
    <cellStyle name="Millares_CIFRAS PAGINA WEB 1995 - 2003" xfId="8" xr:uid="{A7BA148C-4958-4C42-B132-EA6209D5D476}"/>
    <cellStyle name="Millares_Plano ejecucion principales programas julio 13 - Despues de consejo de ministros" xfId="5" xr:uid="{C193A1BA-C92D-4A70-BDE2-A5A14B3A24C1}"/>
    <cellStyle name="Normal" xfId="0" builtinId="0"/>
    <cellStyle name="Normal_archivoplanoacumulado.junio.sacado.julio17-2007-sector" xfId="6" xr:uid="{6BBD832B-25B2-41A3-93D9-833501AB6354}"/>
    <cellStyle name="Normal_Libro2" xfId="7" xr:uid="{7A0339B0-51E1-4FA1-8E3C-4931A17F44DE}"/>
    <cellStyle name="Normal_Principales Programas 2007" xfId="2" xr:uid="{9043422D-C43B-4403-9F19-40167C09C8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uadros%20de%20ejecuci&#243;n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FINAL"/>
      <sheetName val="CUA1.TD"/>
      <sheetName val="CUA1"/>
      <sheetName val="CUA2.TD"/>
      <sheetName val="CUA2"/>
      <sheetName val="CUA3.TD"/>
      <sheetName val="CUA3"/>
      <sheetName val="CUA4.TD"/>
      <sheetName val="CUA4"/>
      <sheetName val="CUA5.TD"/>
      <sheetName val="CUA5"/>
      <sheetName val="CUA6. TD"/>
      <sheetName val="CUA6"/>
      <sheetName val="CUA7.TD"/>
      <sheetName val="CUA7"/>
      <sheetName val="CUA8.TD"/>
      <sheetName val="CUA8"/>
      <sheetName val="CUA9.TD"/>
      <sheetName val="CUA9"/>
      <sheetName val="CUA10.TD"/>
      <sheetName val="CUA10"/>
      <sheetName val="INVERSION"/>
    </sheetNames>
    <sheetDataSet>
      <sheetData sheetId="0"/>
      <sheetData sheetId="1"/>
      <sheetData sheetId="2">
        <row r="3">
          <cell r="A3" t="str">
            <v>Acumulada a septiembre de 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24888-9104-4932-9814-27E22F40FC30}">
  <sheetPr codeName="Hoja9"/>
  <dimension ref="A1:M47"/>
  <sheetViews>
    <sheetView showGridLines="0" tabSelected="1" workbookViewId="0">
      <pane ySplit="7" topLeftCell="A8" activePane="bottomLeft" state="frozen"/>
      <selection pane="bottomLeft" activeCell="D10" sqref="D10"/>
    </sheetView>
  </sheetViews>
  <sheetFormatPr baseColWidth="10" defaultColWidth="0" defaultRowHeight="11.25" customHeight="1" zeroHeight="1" x14ac:dyDescent="0.2"/>
  <cols>
    <col min="1" max="1" width="39.44140625" style="1" customWidth="1"/>
    <col min="2" max="2" width="12.109375" style="1" customWidth="1"/>
    <col min="3" max="3" width="11.88671875" style="1" bestFit="1" customWidth="1"/>
    <col min="4" max="4" width="9.5546875" style="1" bestFit="1" customWidth="1"/>
    <col min="5" max="5" width="7.44140625" style="1" bestFit="1" customWidth="1"/>
    <col min="6" max="6" width="14.5546875" style="1" customWidth="1"/>
    <col min="7" max="7" width="11.6640625" style="1" bestFit="1" customWidth="1"/>
    <col min="8" max="8" width="11" style="1" bestFit="1" customWidth="1"/>
    <col min="9" max="9" width="10.44140625" style="1" bestFit="1" customWidth="1"/>
    <col min="10" max="10" width="11.88671875" style="1" bestFit="1" customWidth="1"/>
    <col min="11" max="11" width="10.5546875" style="1" bestFit="1" customWidth="1"/>
    <col min="12" max="13" width="11.44140625" style="1" customWidth="1"/>
    <col min="14" max="16384" width="11.44140625" style="1" hidden="1"/>
  </cols>
  <sheetData>
    <row r="1" spans="1:11" ht="11.25" customHeight="1" x14ac:dyDescent="0.2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1.25" customHeight="1" x14ac:dyDescent="0.2">
      <c r="A2" s="34" t="s">
        <v>1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11" ht="11.25" customHeight="1" x14ac:dyDescent="0.2">
      <c r="A3" s="33" t="str">
        <f>+[1]CUA1!A3:L3</f>
        <v>Acumulada a septiembre de 2021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11.25" customHeight="1" x14ac:dyDescent="0.2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11.25" customHeight="1" x14ac:dyDescent="0.2">
      <c r="A5" s="36" t="s">
        <v>3</v>
      </c>
      <c r="B5" s="37" t="s">
        <v>4</v>
      </c>
      <c r="C5" s="37" t="s">
        <v>5</v>
      </c>
      <c r="D5" s="37" t="s">
        <v>6</v>
      </c>
      <c r="E5" s="37" t="s">
        <v>7</v>
      </c>
      <c r="F5" s="38" t="s">
        <v>8</v>
      </c>
      <c r="G5" s="31" t="s">
        <v>9</v>
      </c>
      <c r="H5" s="32"/>
      <c r="I5" s="32"/>
      <c r="J5" s="32"/>
      <c r="K5" s="32"/>
    </row>
    <row r="6" spans="1:11" ht="10.5" customHeight="1" x14ac:dyDescent="0.2">
      <c r="A6" s="36"/>
      <c r="B6" s="37" t="s">
        <v>10</v>
      </c>
      <c r="C6" s="37"/>
      <c r="D6" s="37"/>
      <c r="E6" s="37"/>
      <c r="F6" s="38"/>
      <c r="G6" s="2" t="s">
        <v>11</v>
      </c>
      <c r="H6" s="3" t="s">
        <v>12</v>
      </c>
      <c r="I6" s="3" t="s">
        <v>13</v>
      </c>
      <c r="J6" s="3" t="s">
        <v>14</v>
      </c>
      <c r="K6" s="3" t="s">
        <v>15</v>
      </c>
    </row>
    <row r="7" spans="1:11" ht="11.25" customHeight="1" x14ac:dyDescent="0.2">
      <c r="A7" s="4"/>
      <c r="B7" s="5" t="s">
        <v>16</v>
      </c>
      <c r="C7" s="5" t="s">
        <v>17</v>
      </c>
      <c r="D7" s="5" t="s">
        <v>18</v>
      </c>
      <c r="E7" s="5" t="s">
        <v>19</v>
      </c>
      <c r="F7" s="6" t="s">
        <v>20</v>
      </c>
      <c r="G7" s="7" t="s">
        <v>21</v>
      </c>
      <c r="H7" s="8" t="s">
        <v>22</v>
      </c>
      <c r="I7" s="8" t="s">
        <v>23</v>
      </c>
      <c r="J7" s="8" t="s">
        <v>24</v>
      </c>
      <c r="K7" s="8" t="s">
        <v>25</v>
      </c>
    </row>
    <row r="8" spans="1:11" ht="11.25" customHeight="1" x14ac:dyDescent="0.2">
      <c r="A8" s="9" t="s">
        <v>26</v>
      </c>
      <c r="B8" s="10">
        <v>332925.36341526103</v>
      </c>
      <c r="C8" s="10">
        <v>226354.4197542693</v>
      </c>
      <c r="D8" s="10">
        <v>191668.84751563074</v>
      </c>
      <c r="E8" s="10">
        <v>189631.15345251173</v>
      </c>
      <c r="F8" s="10">
        <v>106570.94366099175</v>
      </c>
      <c r="G8" s="11">
        <v>67.989538986230741</v>
      </c>
      <c r="H8" s="12">
        <v>57.571116105251598</v>
      </c>
      <c r="I8" s="12">
        <v>56.95905878338953</v>
      </c>
      <c r="J8" s="12">
        <v>84.676432527231739</v>
      </c>
      <c r="K8" s="12">
        <v>98.936867368103293</v>
      </c>
    </row>
    <row r="9" spans="1:11" ht="11.25" customHeight="1" x14ac:dyDescent="0.2">
      <c r="A9" s="13" t="s">
        <v>27</v>
      </c>
      <c r="B9" s="14">
        <v>2354.0720968599999</v>
      </c>
      <c r="C9" s="14">
        <v>1788.1644697018905</v>
      </c>
      <c r="D9" s="14">
        <v>1012.59934293162</v>
      </c>
      <c r="E9" s="14">
        <v>1001.1765920034599</v>
      </c>
      <c r="F9" s="14">
        <v>565.90762715810934</v>
      </c>
      <c r="G9" s="15">
        <v>75.960480228581346</v>
      </c>
      <c r="H9" s="16">
        <v>43.014797392241498</v>
      </c>
      <c r="I9" s="16">
        <v>42.52956370108155</v>
      </c>
      <c r="J9" s="16">
        <v>56.627863940302589</v>
      </c>
      <c r="K9" s="16">
        <v>98.871937750315979</v>
      </c>
    </row>
    <row r="10" spans="1:11" ht="11.25" customHeight="1" x14ac:dyDescent="0.2">
      <c r="A10" s="13" t="s">
        <v>28</v>
      </c>
      <c r="B10" s="14">
        <v>1113.860695847</v>
      </c>
      <c r="C10" s="14">
        <v>655.80263300769002</v>
      </c>
      <c r="D10" s="14">
        <v>469.70965431292001</v>
      </c>
      <c r="E10" s="14">
        <v>462.75896601891998</v>
      </c>
      <c r="F10" s="14">
        <v>458.05806283930997</v>
      </c>
      <c r="G10" s="17">
        <v>58.876539539713782</v>
      </c>
      <c r="H10" s="16">
        <v>42.169515098631273</v>
      </c>
      <c r="I10" s="16">
        <v>41.54549736284838</v>
      </c>
      <c r="J10" s="16">
        <v>71.623630444834177</v>
      </c>
      <c r="K10" s="16">
        <v>98.52021600361455</v>
      </c>
    </row>
    <row r="11" spans="1:11" ht="11.25" customHeight="1" x14ac:dyDescent="0.2">
      <c r="A11" s="13" t="s">
        <v>29</v>
      </c>
      <c r="B11" s="14">
        <v>410.85107188699999</v>
      </c>
      <c r="C11" s="14">
        <v>288.88100117508003</v>
      </c>
      <c r="D11" s="14">
        <v>141.41304494015</v>
      </c>
      <c r="E11" s="14">
        <v>141.03894768715</v>
      </c>
      <c r="F11" s="14">
        <v>121.97007071191996</v>
      </c>
      <c r="G11" s="17">
        <v>70.312826457596174</v>
      </c>
      <c r="H11" s="16">
        <v>34.419539004888875</v>
      </c>
      <c r="I11" s="16">
        <v>34.328484781449269</v>
      </c>
      <c r="J11" s="16">
        <v>48.952005969560048</v>
      </c>
      <c r="K11" s="16">
        <v>99.735457748499556</v>
      </c>
    </row>
    <row r="12" spans="1:11" ht="11.25" customHeight="1" x14ac:dyDescent="0.2">
      <c r="A12" s="13" t="s">
        <v>30</v>
      </c>
      <c r="B12" s="14">
        <v>1179.547070828</v>
      </c>
      <c r="C12" s="14">
        <v>990.44692085301017</v>
      </c>
      <c r="D12" s="14">
        <v>582.34316831320018</v>
      </c>
      <c r="E12" s="14">
        <v>559.01321677999022</v>
      </c>
      <c r="F12" s="14">
        <v>189.10014997498979</v>
      </c>
      <c r="G12" s="17">
        <v>83.968410023497569</v>
      </c>
      <c r="H12" s="16">
        <v>49.370066080060376</v>
      </c>
      <c r="I12" s="16">
        <v>47.392192359698107</v>
      </c>
      <c r="J12" s="16">
        <v>58.795999669690971</v>
      </c>
      <c r="K12" s="16">
        <v>95.993779475289998</v>
      </c>
    </row>
    <row r="13" spans="1:11" ht="11.25" customHeight="1" x14ac:dyDescent="0.2">
      <c r="A13" s="13" t="s">
        <v>31</v>
      </c>
      <c r="B13" s="14">
        <v>718.527897349</v>
      </c>
      <c r="C13" s="14">
        <v>542.05489407467996</v>
      </c>
      <c r="D13" s="14">
        <v>461.69144106447004</v>
      </c>
      <c r="E13" s="14">
        <v>461.16514859341004</v>
      </c>
      <c r="F13" s="14">
        <v>176.47300327432004</v>
      </c>
      <c r="G13" s="17">
        <v>75.439644873161498</v>
      </c>
      <c r="H13" s="16">
        <v>64.255186579098051</v>
      </c>
      <c r="I13" s="16">
        <v>64.181940644875908</v>
      </c>
      <c r="J13" s="16">
        <v>85.174296203450922</v>
      </c>
      <c r="K13" s="16">
        <v>99.886007747978482</v>
      </c>
    </row>
    <row r="14" spans="1:11" ht="11.25" customHeight="1" x14ac:dyDescent="0.2">
      <c r="A14" s="13" t="s">
        <v>32</v>
      </c>
      <c r="B14" s="14">
        <v>583.80609729499997</v>
      </c>
      <c r="C14" s="14">
        <v>446.78241115567999</v>
      </c>
      <c r="D14" s="14">
        <v>266.43748846645002</v>
      </c>
      <c r="E14" s="14">
        <v>256.02081206417006</v>
      </c>
      <c r="F14" s="14">
        <v>137.02368613931998</v>
      </c>
      <c r="G14" s="17">
        <v>76.5292471637066</v>
      </c>
      <c r="H14" s="16">
        <v>45.638010582787366</v>
      </c>
      <c r="I14" s="16">
        <v>43.85374069411295</v>
      </c>
      <c r="J14" s="16">
        <v>59.634730869835131</v>
      </c>
      <c r="K14" s="16">
        <v>96.090386355825586</v>
      </c>
    </row>
    <row r="15" spans="1:11" ht="11.25" customHeight="1" x14ac:dyDescent="0.2">
      <c r="A15" s="13" t="s">
        <v>33</v>
      </c>
      <c r="B15" s="14">
        <v>38642.761602730003</v>
      </c>
      <c r="C15" s="14">
        <v>27484.050443669865</v>
      </c>
      <c r="D15" s="14">
        <v>23902.992709199487</v>
      </c>
      <c r="E15" s="14">
        <v>23691.929614161498</v>
      </c>
      <c r="F15" s="14">
        <v>11158.711159060138</v>
      </c>
      <c r="G15" s="17">
        <v>71.12341174324402</v>
      </c>
      <c r="H15" s="16">
        <v>61.85632630228686</v>
      </c>
      <c r="I15" s="16">
        <v>61.310135796525813</v>
      </c>
      <c r="J15" s="16">
        <v>86.970414925522135</v>
      </c>
      <c r="K15" s="16">
        <v>99.117001383024487</v>
      </c>
    </row>
    <row r="16" spans="1:11" ht="11.25" customHeight="1" x14ac:dyDescent="0.2">
      <c r="A16" s="13" t="s">
        <v>34</v>
      </c>
      <c r="B16" s="14">
        <v>755.22208493300002</v>
      </c>
      <c r="C16" s="14">
        <v>512.39032233518992</v>
      </c>
      <c r="D16" s="14">
        <v>180.51721104076998</v>
      </c>
      <c r="E16" s="14">
        <v>178.67941944976999</v>
      </c>
      <c r="F16" s="14">
        <v>242.8317625978101</v>
      </c>
      <c r="G16" s="17">
        <v>67.846310715429752</v>
      </c>
      <c r="H16" s="16">
        <v>23.902533392781365</v>
      </c>
      <c r="I16" s="16">
        <v>23.659188868347467</v>
      </c>
      <c r="J16" s="16">
        <v>35.230409937891295</v>
      </c>
      <c r="K16" s="16">
        <v>98.981929988612052</v>
      </c>
    </row>
    <row r="17" spans="1:11" ht="11.25" customHeight="1" x14ac:dyDescent="0.2">
      <c r="A17" s="13" t="s">
        <v>35</v>
      </c>
      <c r="B17" s="14">
        <v>48064.733409560002</v>
      </c>
      <c r="C17" s="14">
        <v>40161.479523253227</v>
      </c>
      <c r="D17" s="14">
        <v>34946.535068091172</v>
      </c>
      <c r="E17" s="14">
        <v>34935.294144926593</v>
      </c>
      <c r="F17" s="14">
        <v>7903.2538863067748</v>
      </c>
      <c r="G17" s="17">
        <v>83.557062890658145</v>
      </c>
      <c r="H17" s="16">
        <v>72.707227501526845</v>
      </c>
      <c r="I17" s="16">
        <v>72.683840451673063</v>
      </c>
      <c r="J17" s="16">
        <v>87.015058914493835</v>
      </c>
      <c r="K17" s="16">
        <v>99.967833940782185</v>
      </c>
    </row>
    <row r="18" spans="1:11" ht="11.25" customHeight="1" x14ac:dyDescent="0.2">
      <c r="A18" s="13" t="s">
        <v>36</v>
      </c>
      <c r="B18" s="14">
        <v>501.24897239500001</v>
      </c>
      <c r="C18" s="14">
        <v>257.95127837053997</v>
      </c>
      <c r="D18" s="14">
        <v>148.34443153475004</v>
      </c>
      <c r="E18" s="14">
        <v>147.77589998598998</v>
      </c>
      <c r="F18" s="14">
        <v>243.29769402446004</v>
      </c>
      <c r="G18" s="17">
        <v>51.461707170796203</v>
      </c>
      <c r="H18" s="16">
        <v>29.594959731478504</v>
      </c>
      <c r="I18" s="16">
        <v>29.481536746081925</v>
      </c>
      <c r="J18" s="16">
        <v>57.508701826108933</v>
      </c>
      <c r="K18" s="16">
        <v>99.616748978793396</v>
      </c>
    </row>
    <row r="19" spans="1:11" ht="11.25" customHeight="1" x14ac:dyDescent="0.2">
      <c r="A19" s="13" t="s">
        <v>37</v>
      </c>
      <c r="B19" s="14">
        <v>4504.5288388170002</v>
      </c>
      <c r="C19" s="14">
        <v>3045.8672144799898</v>
      </c>
      <c r="D19" s="14">
        <v>2794.0802671452097</v>
      </c>
      <c r="E19" s="14">
        <v>2788.7870783332396</v>
      </c>
      <c r="F19" s="14">
        <v>1458.6616243370104</v>
      </c>
      <c r="G19" s="17">
        <v>67.617886874932495</v>
      </c>
      <c r="H19" s="16">
        <v>62.028246840550892</v>
      </c>
      <c r="I19" s="16">
        <v>61.910738683729761</v>
      </c>
      <c r="J19" s="16">
        <v>91.733489032686975</v>
      </c>
      <c r="K19" s="16">
        <v>99.810557023926222</v>
      </c>
    </row>
    <row r="20" spans="1:11" ht="11.25" customHeight="1" x14ac:dyDescent="0.2">
      <c r="A20" s="13" t="s">
        <v>38</v>
      </c>
      <c r="B20" s="14">
        <v>22696.61281309116</v>
      </c>
      <c r="C20" s="14">
        <v>11983.415744827533</v>
      </c>
      <c r="D20" s="14">
        <v>9780.1442322458151</v>
      </c>
      <c r="E20" s="14">
        <v>9275.6657775029398</v>
      </c>
      <c r="F20" s="14">
        <v>10713.197068263627</v>
      </c>
      <c r="G20" s="17">
        <v>52.798256037198769</v>
      </c>
      <c r="H20" s="16">
        <v>43.090765625629977</v>
      </c>
      <c r="I20" s="16">
        <v>40.868061916943113</v>
      </c>
      <c r="J20" s="16">
        <v>81.613994210851544</v>
      </c>
      <c r="K20" s="16">
        <v>94.841809662892558</v>
      </c>
    </row>
    <row r="21" spans="1:11" ht="11.25" customHeight="1" x14ac:dyDescent="0.2">
      <c r="A21" s="13" t="s">
        <v>39</v>
      </c>
      <c r="B21" s="14">
        <v>20739.682655359</v>
      </c>
      <c r="C21" s="14">
        <v>17517.208827152623</v>
      </c>
      <c r="D21" s="14">
        <v>14740.574424571107</v>
      </c>
      <c r="E21" s="14">
        <v>14586.005848206107</v>
      </c>
      <c r="F21" s="14">
        <v>3222.4738282063772</v>
      </c>
      <c r="G21" s="17">
        <v>84.462279959844466</v>
      </c>
      <c r="H21" s="16">
        <v>71.074252530870993</v>
      </c>
      <c r="I21" s="16">
        <v>70.328973160238675</v>
      </c>
      <c r="J21" s="16">
        <v>84.149104860372603</v>
      </c>
      <c r="K21" s="16">
        <v>98.951407374550143</v>
      </c>
    </row>
    <row r="22" spans="1:11" ht="11.25" customHeight="1" x14ac:dyDescent="0.2">
      <c r="A22" s="13" t="s">
        <v>40</v>
      </c>
      <c r="B22" s="14">
        <v>610.77337392799996</v>
      </c>
      <c r="C22" s="14">
        <v>350.07295676311008</v>
      </c>
      <c r="D22" s="14">
        <v>250.89865184950995</v>
      </c>
      <c r="E22" s="14">
        <v>250.44459948150995</v>
      </c>
      <c r="F22" s="14">
        <v>260.70041716488987</v>
      </c>
      <c r="G22" s="17">
        <v>57.316342150235556</v>
      </c>
      <c r="H22" s="16">
        <v>41.078845699499453</v>
      </c>
      <c r="I22" s="16">
        <v>41.0045051359808</v>
      </c>
      <c r="J22" s="16">
        <v>71.670389558051426</v>
      </c>
      <c r="K22" s="16">
        <v>99.819029570444911</v>
      </c>
    </row>
    <row r="23" spans="1:11" ht="11.25" customHeight="1" x14ac:dyDescent="0.2">
      <c r="A23" s="13" t="s">
        <v>41</v>
      </c>
      <c r="B23" s="14">
        <v>105.91005094099999</v>
      </c>
      <c r="C23" s="14">
        <v>76.558346960750015</v>
      </c>
      <c r="D23" s="14">
        <v>68.908316433980005</v>
      </c>
      <c r="E23" s="14">
        <v>68.49255522143001</v>
      </c>
      <c r="F23" s="14">
        <v>29.35170398024998</v>
      </c>
      <c r="G23" s="17">
        <v>72.286195956414829</v>
      </c>
      <c r="H23" s="16">
        <v>65.063056642628965</v>
      </c>
      <c r="I23" s="16">
        <v>64.670495966039724</v>
      </c>
      <c r="J23" s="16">
        <v>90.007581367068923</v>
      </c>
      <c r="K23" s="16">
        <v>99.396645812775986</v>
      </c>
    </row>
    <row r="24" spans="1:11" ht="11.25" customHeight="1" x14ac:dyDescent="0.2">
      <c r="A24" s="13" t="s">
        <v>42</v>
      </c>
      <c r="B24" s="14">
        <v>2135.9808563470001</v>
      </c>
      <c r="C24" s="14">
        <v>1484.3823058048201</v>
      </c>
      <c r="D24" s="14">
        <v>931.99323041397008</v>
      </c>
      <c r="E24" s="14">
        <v>894.49650107941</v>
      </c>
      <c r="F24" s="14">
        <v>651.59855054217996</v>
      </c>
      <c r="G24" s="17">
        <v>69.494176476068347</v>
      </c>
      <c r="H24" s="16">
        <v>43.633032929325253</v>
      </c>
      <c r="I24" s="16">
        <v>41.877552339546568</v>
      </c>
      <c r="J24" s="16">
        <v>62.786603341290224</v>
      </c>
      <c r="K24" s="16">
        <v>95.976716556416946</v>
      </c>
    </row>
    <row r="25" spans="1:11" ht="11.25" customHeight="1" x14ac:dyDescent="0.2">
      <c r="A25" s="13" t="s">
        <v>43</v>
      </c>
      <c r="B25" s="14">
        <v>3495.993263849</v>
      </c>
      <c r="C25" s="14">
        <v>2283.7175268039605</v>
      </c>
      <c r="D25" s="14">
        <v>1408.4186577803398</v>
      </c>
      <c r="E25" s="14">
        <v>1392.8556473490996</v>
      </c>
      <c r="F25" s="14">
        <v>1212.2757370450395</v>
      </c>
      <c r="G25" s="17">
        <v>65.323853750497378</v>
      </c>
      <c r="H25" s="16">
        <v>40.286652504293059</v>
      </c>
      <c r="I25" s="16">
        <v>39.841485444271164</v>
      </c>
      <c r="J25" s="16">
        <v>61.672191996153188</v>
      </c>
      <c r="K25" s="16">
        <v>98.895001117368935</v>
      </c>
    </row>
    <row r="26" spans="1:11" ht="11.25" customHeight="1" x14ac:dyDescent="0.2">
      <c r="A26" s="13" t="s">
        <v>44</v>
      </c>
      <c r="B26" s="14">
        <v>6061.6755997119999</v>
      </c>
      <c r="C26" s="14">
        <v>4019.1187777202913</v>
      </c>
      <c r="D26" s="14">
        <v>3466.9560363080604</v>
      </c>
      <c r="E26" s="14">
        <v>3463.7439956654903</v>
      </c>
      <c r="F26" s="14">
        <v>2042.5568219917086</v>
      </c>
      <c r="G26" s="17">
        <v>66.303758945979325</v>
      </c>
      <c r="H26" s="16">
        <v>57.194681227625921</v>
      </c>
      <c r="I26" s="16">
        <v>57.141691908258139</v>
      </c>
      <c r="J26" s="16">
        <v>86.261596833785887</v>
      </c>
      <c r="K26" s="16">
        <v>99.907352714919611</v>
      </c>
    </row>
    <row r="27" spans="1:11" ht="11.25" customHeight="1" x14ac:dyDescent="0.2">
      <c r="A27" s="13" t="s">
        <v>45</v>
      </c>
      <c r="B27" s="14">
        <v>2841.3778400259998</v>
      </c>
      <c r="C27" s="14">
        <v>1734.0499698404601</v>
      </c>
      <c r="D27" s="14">
        <v>1510.6492611648598</v>
      </c>
      <c r="E27" s="14">
        <v>1506.86498765444</v>
      </c>
      <c r="F27" s="14">
        <v>1107.3278701855397</v>
      </c>
      <c r="G27" s="17">
        <v>61.028489256627438</v>
      </c>
      <c r="H27" s="16">
        <v>53.166081606064644</v>
      </c>
      <c r="I27" s="16">
        <v>53.032897153891071</v>
      </c>
      <c r="J27" s="16">
        <v>87.116824049992388</v>
      </c>
      <c r="K27" s="16">
        <v>99.749493571558645</v>
      </c>
    </row>
    <row r="28" spans="1:11" ht="11.25" customHeight="1" x14ac:dyDescent="0.2">
      <c r="A28" s="13" t="s">
        <v>46</v>
      </c>
      <c r="B28" s="14">
        <v>1759.332813281</v>
      </c>
      <c r="C28" s="14">
        <v>857.76880113463005</v>
      </c>
      <c r="D28" s="14">
        <v>399.52406868666003</v>
      </c>
      <c r="E28" s="14">
        <v>393.27166456586002</v>
      </c>
      <c r="F28" s="14">
        <v>901.56401214636992</v>
      </c>
      <c r="G28" s="17">
        <v>48.755346041376171</v>
      </c>
      <c r="H28" s="16">
        <v>22.708839718710355</v>
      </c>
      <c r="I28" s="16">
        <v>22.353454764050195</v>
      </c>
      <c r="J28" s="16">
        <v>46.577127561434025</v>
      </c>
      <c r="K28" s="16">
        <v>98.435036932479875</v>
      </c>
    </row>
    <row r="29" spans="1:11" ht="11.25" customHeight="1" x14ac:dyDescent="0.2">
      <c r="A29" s="13" t="s">
        <v>47</v>
      </c>
      <c r="B29" s="14">
        <v>7271.3354829150003</v>
      </c>
      <c r="C29" s="14">
        <v>6719.549289060471</v>
      </c>
      <c r="D29" s="14">
        <v>1850.9815559091599</v>
      </c>
      <c r="E29" s="14">
        <v>1849.7732698744503</v>
      </c>
      <c r="F29" s="14">
        <v>551.7861938545293</v>
      </c>
      <c r="G29" s="17">
        <v>92.411487612543439</v>
      </c>
      <c r="H29" s="16">
        <v>25.455867911173879</v>
      </c>
      <c r="I29" s="16">
        <v>25.439250798161439</v>
      </c>
      <c r="J29" s="16">
        <v>27.546215918418611</v>
      </c>
      <c r="K29" s="16">
        <v>99.934721876031006</v>
      </c>
    </row>
    <row r="30" spans="1:11" ht="11.25" customHeight="1" x14ac:dyDescent="0.2">
      <c r="A30" s="13" t="s">
        <v>48</v>
      </c>
      <c r="B30" s="14">
        <v>5217.7365898649996</v>
      </c>
      <c r="C30" s="14">
        <v>3421.9991398955794</v>
      </c>
      <c r="D30" s="14">
        <v>3147.1626325963698</v>
      </c>
      <c r="E30" s="14">
        <v>3143.54915314665</v>
      </c>
      <c r="F30" s="14">
        <v>1795.7374499694201</v>
      </c>
      <c r="G30" s="17">
        <v>65.583976518525603</v>
      </c>
      <c r="H30" s="16">
        <v>60.316625387135488</v>
      </c>
      <c r="I30" s="16">
        <v>60.247371614211445</v>
      </c>
      <c r="J30" s="16">
        <v>91.968539556453649</v>
      </c>
      <c r="K30" s="16">
        <v>99.885182945034572</v>
      </c>
    </row>
    <row r="31" spans="1:11" ht="11.25" customHeight="1" x14ac:dyDescent="0.2">
      <c r="A31" s="13" t="s">
        <v>49</v>
      </c>
      <c r="B31" s="14">
        <v>1440.950898783</v>
      </c>
      <c r="C31" s="14">
        <v>867.04183884495978</v>
      </c>
      <c r="D31" s="14">
        <v>469.26353319705993</v>
      </c>
      <c r="E31" s="14">
        <v>469.26139074205992</v>
      </c>
      <c r="F31" s="14">
        <v>573.90905993804017</v>
      </c>
      <c r="G31" s="17">
        <v>60.171504773496935</v>
      </c>
      <c r="H31" s="16">
        <v>32.566240362068619</v>
      </c>
      <c r="I31" s="16">
        <v>32.566091678653954</v>
      </c>
      <c r="J31" s="16">
        <v>54.122363209391942</v>
      </c>
      <c r="K31" s="16">
        <v>99.999543443108522</v>
      </c>
    </row>
    <row r="32" spans="1:11" ht="11.25" customHeight="1" x14ac:dyDescent="0.2">
      <c r="A32" s="13" t="s">
        <v>50</v>
      </c>
      <c r="B32" s="14">
        <v>1174.8384973589998</v>
      </c>
      <c r="C32" s="14">
        <v>900.68826506454957</v>
      </c>
      <c r="D32" s="14">
        <v>720.45016817735984</v>
      </c>
      <c r="E32" s="14">
        <v>719.01998291257985</v>
      </c>
      <c r="F32" s="14">
        <v>274.15023229445023</v>
      </c>
      <c r="G32" s="17">
        <v>76.664857943391254</v>
      </c>
      <c r="H32" s="16">
        <v>61.323336764747602</v>
      </c>
      <c r="I32" s="16">
        <v>61.201602137563107</v>
      </c>
      <c r="J32" s="16">
        <v>79.988848097818547</v>
      </c>
      <c r="K32" s="16">
        <v>99.801487274491436</v>
      </c>
    </row>
    <row r="33" spans="1:11" ht="11.25" customHeight="1" x14ac:dyDescent="0.2">
      <c r="A33" s="13" t="s">
        <v>51</v>
      </c>
      <c r="B33" s="14">
        <v>40911.791636490845</v>
      </c>
      <c r="C33" s="14">
        <v>28833.329985829248</v>
      </c>
      <c r="D33" s="14">
        <v>28061.917406197987</v>
      </c>
      <c r="E33" s="14">
        <v>28057.93179944035</v>
      </c>
      <c r="F33" s="14">
        <v>12078.461650661597</v>
      </c>
      <c r="G33" s="17">
        <v>70.476820575395337</v>
      </c>
      <c r="H33" s="16">
        <v>68.591269860615085</v>
      </c>
      <c r="I33" s="16">
        <v>68.581527909460632</v>
      </c>
      <c r="J33" s="16">
        <v>97.324580338065743</v>
      </c>
      <c r="K33" s="16">
        <v>99.985797097539901</v>
      </c>
    </row>
    <row r="34" spans="1:11" ht="11.25" customHeight="1" x14ac:dyDescent="0.2">
      <c r="A34" s="13" t="s">
        <v>52</v>
      </c>
      <c r="B34" s="14">
        <v>69546.767704122001</v>
      </c>
      <c r="C34" s="14">
        <v>37349.963382481044</v>
      </c>
      <c r="D34" s="14">
        <v>37317.771172023087</v>
      </c>
      <c r="E34" s="14">
        <v>36460.599050303368</v>
      </c>
      <c r="F34" s="14">
        <v>32196.804321640957</v>
      </c>
      <c r="G34" s="17">
        <v>53.704815644893486</v>
      </c>
      <c r="H34" s="16">
        <v>53.658527065969288</v>
      </c>
      <c r="I34" s="16">
        <v>52.426015261299298</v>
      </c>
      <c r="J34" s="16">
        <v>99.913809258316292</v>
      </c>
      <c r="K34" s="16">
        <v>97.703045774710318</v>
      </c>
    </row>
    <row r="35" spans="1:11" s="23" customFormat="1" ht="20.399999999999999" x14ac:dyDescent="0.3">
      <c r="A35" s="18" t="s">
        <v>53</v>
      </c>
      <c r="B35" s="19">
        <v>575.62938737599995</v>
      </c>
      <c r="C35" s="19">
        <v>442.32479363711997</v>
      </c>
      <c r="D35" s="19">
        <v>343.67624834959003</v>
      </c>
      <c r="E35" s="19">
        <v>342.01470561470001</v>
      </c>
      <c r="F35" s="20">
        <v>133.30459373887999</v>
      </c>
      <c r="G35" s="21">
        <v>76.84194089767594</v>
      </c>
      <c r="H35" s="22">
        <v>59.704430643514286</v>
      </c>
      <c r="I35" s="22">
        <v>59.415782639897898</v>
      </c>
      <c r="J35" s="22">
        <v>77.697712923490229</v>
      </c>
      <c r="K35" s="22">
        <v>99.516538386673759</v>
      </c>
    </row>
    <row r="36" spans="1:11" s="23" customFormat="1" ht="20.399999999999999" x14ac:dyDescent="0.3">
      <c r="A36" s="18" t="s">
        <v>54</v>
      </c>
      <c r="B36" s="19">
        <v>2461.9796349620001</v>
      </c>
      <c r="C36" s="19">
        <v>2036.0851004057802</v>
      </c>
      <c r="D36" s="19">
        <v>1394.6689529830298</v>
      </c>
      <c r="E36" s="19">
        <v>1329.8308734487698</v>
      </c>
      <c r="F36" s="20">
        <v>425.89453455621992</v>
      </c>
      <c r="G36" s="21">
        <v>82.701134952207127</v>
      </c>
      <c r="H36" s="22">
        <v>56.648273331658004</v>
      </c>
      <c r="I36" s="22">
        <v>54.014698357539224</v>
      </c>
      <c r="J36" s="22">
        <v>68.497576683070875</v>
      </c>
      <c r="K36" s="22">
        <v>95.351005742575751</v>
      </c>
    </row>
    <row r="37" spans="1:11" ht="11.25" customHeight="1" x14ac:dyDescent="0.2">
      <c r="A37" s="13" t="s">
        <v>55</v>
      </c>
      <c r="B37" s="14">
        <v>27284.587852803001</v>
      </c>
      <c r="C37" s="14">
        <v>15459.652722119148</v>
      </c>
      <c r="D37" s="14">
        <v>14455.408860741756</v>
      </c>
      <c r="E37" s="14">
        <v>14433.316309725245</v>
      </c>
      <c r="F37" s="14">
        <v>11824.935130683853</v>
      </c>
      <c r="G37" s="17">
        <v>56.66075223683815</v>
      </c>
      <c r="H37" s="16">
        <v>52.980125405327392</v>
      </c>
      <c r="I37" s="16">
        <v>52.899154598160735</v>
      </c>
      <c r="J37" s="16">
        <v>93.504098187532023</v>
      </c>
      <c r="K37" s="16">
        <v>99.847167581150117</v>
      </c>
    </row>
    <row r="38" spans="1:11" ht="11.25" customHeight="1" x14ac:dyDescent="0.2">
      <c r="A38" s="13" t="s">
        <v>56</v>
      </c>
      <c r="B38" s="14">
        <v>12018.236151223</v>
      </c>
      <c r="C38" s="14">
        <v>9127.3839625430792</v>
      </c>
      <c r="D38" s="14">
        <v>3215.4592690347808</v>
      </c>
      <c r="E38" s="14">
        <v>3146.4337911341609</v>
      </c>
      <c r="F38" s="14">
        <v>2890.8521886799208</v>
      </c>
      <c r="G38" s="17">
        <v>75.946119278195894</v>
      </c>
      <c r="H38" s="16">
        <v>26.754835140326055</v>
      </c>
      <c r="I38" s="16">
        <v>26.180495636324913</v>
      </c>
      <c r="J38" s="16">
        <v>35.228706080848241</v>
      </c>
      <c r="K38" s="16">
        <v>97.853324451491503</v>
      </c>
    </row>
    <row r="39" spans="1:11" ht="11.25" customHeight="1" x14ac:dyDescent="0.2">
      <c r="A39" s="24" t="s">
        <v>57</v>
      </c>
      <c r="B39" s="25">
        <v>5745.0104743270003</v>
      </c>
      <c r="C39" s="25">
        <v>4716.2369053032799</v>
      </c>
      <c r="D39" s="25">
        <v>3227.3570099260596</v>
      </c>
      <c r="E39" s="25">
        <v>3223.9417094388996</v>
      </c>
      <c r="F39" s="26">
        <v>1028.7735690237205</v>
      </c>
      <c r="G39" s="27">
        <v>82.092746851880435</v>
      </c>
      <c r="H39" s="28">
        <v>56.176694965976168</v>
      </c>
      <c r="I39" s="28">
        <v>56.117246850042832</v>
      </c>
      <c r="J39" s="28">
        <v>68.430765348046535</v>
      </c>
      <c r="K39" s="28">
        <v>99.89417655138071</v>
      </c>
    </row>
    <row r="40" spans="1:11" ht="11.25" customHeight="1" x14ac:dyDescent="0.2">
      <c r="A40" s="29" t="s">
        <v>58</v>
      </c>
      <c r="B40" s="14"/>
      <c r="C40" s="14"/>
      <c r="D40" s="14"/>
      <c r="E40" s="14"/>
      <c r="F40" s="14"/>
      <c r="G40" s="16"/>
      <c r="H40" s="16"/>
      <c r="I40" s="16"/>
      <c r="J40" s="16"/>
      <c r="K40" s="16"/>
    </row>
    <row r="41" spans="1:11" ht="11.25" customHeight="1" x14ac:dyDescent="0.2"/>
    <row r="42" spans="1:11" ht="11.25" customHeight="1" x14ac:dyDescent="0.2"/>
    <row r="43" spans="1:11" ht="11.25" customHeight="1" x14ac:dyDescent="0.2">
      <c r="B43" s="30"/>
      <c r="C43" s="30"/>
      <c r="D43" s="30"/>
      <c r="E43" s="30"/>
      <c r="F43" s="30"/>
    </row>
    <row r="44" spans="1:11" ht="11.25" customHeight="1" x14ac:dyDescent="0.2"/>
    <row r="45" spans="1:11" ht="11.25" customHeight="1" x14ac:dyDescent="0.2"/>
    <row r="46" spans="1:11" ht="11.25" customHeight="1" x14ac:dyDescent="0.2"/>
    <row r="47" spans="1:11" ht="11.25" customHeight="1" x14ac:dyDescent="0.2"/>
  </sheetData>
  <mergeCells count="11">
    <mergeCell ref="G5:K5"/>
    <mergeCell ref="A1:K1"/>
    <mergeCell ref="A2:K2"/>
    <mergeCell ref="A3:K3"/>
    <mergeCell ref="A4:K4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CUA4</vt:lpstr>
      <vt:lpstr>'CUA4'!Área_de_impresión</vt:lpstr>
    </vt:vector>
  </TitlesOfParts>
  <Company>Ministerio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Hector Armando Gomez Parra</dc:creator>
  <cp:lastModifiedBy>Hector Armando Gomez Parra</cp:lastModifiedBy>
  <dcterms:created xsi:type="dcterms:W3CDTF">2021-10-06T19:35:18Z</dcterms:created>
  <dcterms:modified xsi:type="dcterms:W3CDTF">2021-10-06T20:16:47Z</dcterms:modified>
</cp:coreProperties>
</file>