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nhacienda\cedin\DGPN\SACP\GCP\INFORMACION PGN\EJECUCION PGN\EJECUCIÓN 2023\JULIO\Cuadros para publicar\"/>
    </mc:Choice>
  </mc:AlternateContent>
  <xr:revisionPtr revIDLastSave="0" documentId="13_ncr:1_{C3699E22-E682-43DD-A318-75598BF5076D}" xr6:coauthVersionLast="47" xr6:coauthVersionMax="47" xr10:uidLastSave="{00000000-0000-0000-0000-000000000000}"/>
  <bookViews>
    <workbookView xWindow="-120" yWindow="-120" windowWidth="20730" windowHeight="11040" xr2:uid="{32D8576B-0E48-47D4-A7CF-83B876A0225A}"/>
  </bookViews>
  <sheets>
    <sheet name="CUA1" sheetId="1" r:id="rId1"/>
  </sheets>
  <externalReferences>
    <externalReference r:id="rId2"/>
  </externalReferences>
  <definedNames>
    <definedName name="_xlnm._FilterDatabase" localSheetId="0" hidden="1">'CUA1'!$A$1:$M$29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E36" i="1"/>
  <c r="C32" i="1"/>
  <c r="G32" i="1" l="1"/>
  <c r="D32" i="1"/>
</calcChain>
</file>

<file path=xl/sharedStrings.xml><?xml version="1.0" encoding="utf-8"?>
<sst xmlns="http://schemas.openxmlformats.org/spreadsheetml/2006/main" count="55" uniqueCount="52">
  <si>
    <t>Cuadro No. 1</t>
  </si>
  <si>
    <t xml:space="preserve">Ejecución del Presupuesto General de la Nación </t>
  </si>
  <si>
    <t>Acumulada a Julio de 2023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</si>
  <si>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</si>
  <si>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</si>
  <si>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</si>
  <si>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</si>
  <si>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</si>
  <si>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</si>
  <si>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</si>
  <si>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</si>
  <si>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</si>
  <si>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</si>
  <si>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</si>
  <si>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</si>
  <si>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</si>
  <si>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</si>
  <si>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</si>
  <si>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</si>
  <si>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</si>
  <si>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</si>
  <si>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</si>
  <si>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</si>
  <si>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</si>
  <si>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</si>
  <si>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</si>
  <si>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</si>
  <si>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</si>
  <si>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</si>
  <si>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</si>
  <si>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Adquisición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</si>
  <si>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</si>
  <si>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</si>
  <si>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</si>
  <si>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</si>
  <si>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</si>
  <si>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</si>
  <si>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</si>
  <si>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</si>
  <si>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</si>
  <si>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</si>
  <si>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</si>
  <si>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</si>
  <si>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Fondo de contingencias</t>
  </si>
  <si>
    <t xml:space="preserve"> </t>
  </si>
  <si>
    <t>III.</t>
  </si>
  <si>
    <t>INVERSIÓN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</si>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</sst>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.0_ ;_ * \-#,##0.0_ ;_ * &quot;-&quot;??_ ;_ @_ "/>
    <numFmt numFmtId="169" formatCode="0.0"/>
    <numFmt numFmtId="170" formatCode="[$-240A]d&quot; de &quot;mmmm&quot; de &quot;yyyy;@"/>
    <numFmt numFmtId="171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B58B42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medium">
        <color rgb="FFB58B42"/>
      </bottom>
      <diagonal/>
    </border>
    <border>
      <left/>
      <right style="medium">
        <color rgb="FFB58B42"/>
      </right>
      <top/>
      <bottom style="medium">
        <color rgb="FFB58B42"/>
      </bottom>
      <diagonal/>
    </border>
    <border>
      <left/>
      <right style="thin">
        <color theme="4" tint="0.79998168889431442"/>
      </right>
      <top/>
      <bottom style="medium">
        <color rgb="FFB58B42"/>
      </bottom>
      <diagonal/>
    </border>
    <border>
      <left/>
      <right style="medium">
        <color rgb="FFB58B42"/>
      </right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/>
      <top style="medium">
        <color rgb="FFB58B42"/>
      </top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70" fontId="7" fillId="0" borderId="0"/>
  </cellStyleXfs>
  <cellXfs count="77">
    <xf numFmtId="0" fontId="0" fillId="0" borderId="0" xfId="0"/>
    <xf numFmtId="165" fontId="2" fillId="0" borderId="0" xfId="3" applyNumberFormat="1" applyFont="1" applyFill="1" applyBorder="1" applyAlignment="1" applyProtection="1">
      <alignment horizontal="center"/>
    </xf>
    <xf numFmtId="0" fontId="3" fillId="0" borderId="0" xfId="0" applyFont="1"/>
    <xf numFmtId="165" fontId="4" fillId="0" borderId="0" xfId="3" applyNumberFormat="1" applyFont="1" applyFill="1" applyBorder="1" applyAlignment="1" applyProtection="1">
      <alignment horizontal="center"/>
    </xf>
    <xf numFmtId="165" fontId="4" fillId="0" borderId="0" xfId="1" applyNumberFormat="1" applyFont="1" applyFill="1" applyBorder="1"/>
    <xf numFmtId="165" fontId="2" fillId="0" borderId="1" xfId="1" applyNumberFormat="1" applyFont="1" applyFill="1" applyBorder="1" applyAlignment="1" applyProtection="1">
      <alignment horizontal="left" vertical="center" wrapText="1"/>
    </xf>
    <xf numFmtId="166" fontId="2" fillId="0" borderId="0" xfId="4" applyNumberFormat="1" applyFont="1" applyFill="1" applyBorder="1" applyAlignment="1" applyProtection="1">
      <alignment horizontal="center" vertical="center" wrapText="1"/>
    </xf>
    <xf numFmtId="166" fontId="2" fillId="0" borderId="2" xfId="5" applyNumberFormat="1" applyFont="1" applyFill="1" applyBorder="1" applyAlignment="1" applyProtection="1">
      <alignment horizontal="center" vertical="center" wrapText="1"/>
    </xf>
    <xf numFmtId="165" fontId="2" fillId="0" borderId="3" xfId="1" applyNumberFormat="1" applyFont="1" applyFill="1" applyBorder="1" applyAlignment="1" applyProtection="1">
      <alignment horizontal="center" vertical="top"/>
    </xf>
    <xf numFmtId="168" fontId="2" fillId="0" borderId="0" xfId="6" applyNumberFormat="1" applyFont="1" applyFill="1" applyBorder="1" applyAlignment="1" applyProtection="1">
      <alignment horizontal="center"/>
    </xf>
    <xf numFmtId="165" fontId="4" fillId="0" borderId="4" xfId="1" applyNumberFormat="1" applyFont="1" applyFill="1" applyBorder="1"/>
    <xf numFmtId="165" fontId="2" fillId="0" borderId="5" xfId="1" applyNumberFormat="1" applyFont="1" applyFill="1" applyBorder="1" applyAlignment="1" applyProtection="1">
      <alignment horizontal="centerContinuous"/>
    </xf>
    <xf numFmtId="166" fontId="2" fillId="0" borderId="4" xfId="1" quotePrefix="1" applyNumberFormat="1" applyFont="1" applyFill="1" applyBorder="1" applyAlignment="1" applyProtection="1">
      <alignment horizontal="center"/>
    </xf>
    <xf numFmtId="166" fontId="2" fillId="0" borderId="4" xfId="1" quotePrefix="1" applyNumberFormat="1" applyFont="1" applyFill="1" applyBorder="1" applyAlignment="1" applyProtection="1">
      <alignment horizontal="center" vertical="center"/>
    </xf>
    <xf numFmtId="166" fontId="2" fillId="0" borderId="4" xfId="1" quotePrefix="1" applyNumberFormat="1" applyFont="1" applyFill="1" applyBorder="1" applyAlignment="1" applyProtection="1">
      <alignment horizontal="center" vertical="top"/>
    </xf>
    <xf numFmtId="166" fontId="2" fillId="0" borderId="6" xfId="1" applyNumberFormat="1" applyFont="1" applyFill="1" applyBorder="1" applyAlignment="1">
      <alignment horizontal="center"/>
    </xf>
    <xf numFmtId="168" fontId="2" fillId="0" borderId="4" xfId="6" quotePrefix="1" applyNumberFormat="1" applyFont="1" applyFill="1" applyBorder="1" applyAlignment="1">
      <alignment horizontal="center"/>
    </xf>
    <xf numFmtId="165" fontId="2" fillId="2" borderId="3" xfId="1" applyNumberFormat="1" applyFont="1" applyFill="1" applyBorder="1"/>
    <xf numFmtId="165" fontId="2" fillId="2" borderId="7" xfId="7" applyNumberFormat="1" applyFont="1" applyFill="1" applyBorder="1"/>
    <xf numFmtId="166" fontId="2" fillId="2" borderId="3" xfId="1" applyNumberFormat="1" applyFont="1" applyFill="1" applyBorder="1" applyAlignment="1">
      <alignment horizontal="right" vertical="center" wrapText="1"/>
    </xf>
    <xf numFmtId="166" fontId="2" fillId="2" borderId="8" xfId="1" applyNumberFormat="1" applyFont="1" applyFill="1" applyBorder="1" applyAlignment="1">
      <alignment horizontal="right" vertical="center" wrapText="1"/>
    </xf>
    <xf numFmtId="165" fontId="2" fillId="2" borderId="3" xfId="1" applyNumberFormat="1" applyFont="1" applyFill="1" applyBorder="1" applyAlignment="1">
      <alignment horizontal="right" wrapText="1"/>
    </xf>
    <xf numFmtId="165" fontId="2" fillId="2" borderId="9" xfId="1" applyNumberFormat="1" applyFont="1" applyFill="1" applyBorder="1" applyAlignment="1">
      <alignment horizontal="right" wrapText="1"/>
    </xf>
    <xf numFmtId="166" fontId="3" fillId="0" borderId="0" xfId="0" applyNumberFormat="1" applyFont="1"/>
    <xf numFmtId="165" fontId="4" fillId="0" borderId="1" xfId="7" applyNumberFormat="1" applyFont="1" applyFill="1" applyBorder="1"/>
    <xf numFmtId="166" fontId="4" fillId="0" borderId="0" xfId="3" applyNumberFormat="1" applyFont="1" applyFill="1" applyBorder="1" applyAlignment="1">
      <alignment horizontal="right" vertical="center" wrapText="1"/>
    </xf>
    <xf numFmtId="166" fontId="4" fillId="0" borderId="2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wrapText="1"/>
    </xf>
    <xf numFmtId="165" fontId="4" fillId="3" borderId="0" xfId="1" applyNumberFormat="1" applyFont="1" applyFill="1" applyBorder="1"/>
    <xf numFmtId="165" fontId="4" fillId="3" borderId="1" xfId="7" applyNumberFormat="1" applyFont="1" applyFill="1" applyBorder="1"/>
    <xf numFmtId="166" fontId="4" fillId="3" borderId="0" xfId="3" applyNumberFormat="1" applyFont="1" applyFill="1" applyBorder="1" applyAlignment="1">
      <alignment horizontal="right" vertical="center" wrapText="1"/>
    </xf>
    <xf numFmtId="166" fontId="4" fillId="3" borderId="2" xfId="1" applyNumberFormat="1" applyFont="1" applyFill="1" applyBorder="1" applyAlignment="1">
      <alignment horizontal="right" vertical="center" wrapText="1"/>
    </xf>
    <xf numFmtId="165" fontId="4" fillId="3" borderId="0" xfId="1" applyNumberFormat="1" applyFont="1" applyFill="1" applyBorder="1" applyAlignment="1">
      <alignment horizontal="right" wrapText="1"/>
    </xf>
    <xf numFmtId="169" fontId="3" fillId="0" borderId="0" xfId="0" applyNumberFormat="1" applyFont="1"/>
    <xf numFmtId="2" fontId="3" fillId="0" borderId="0" xfId="0" applyNumberFormat="1" applyFont="1"/>
    <xf numFmtId="165" fontId="4" fillId="0" borderId="0" xfId="1" applyNumberFormat="1" applyFont="1" applyFill="1" applyBorder="1" applyAlignment="1">
      <alignment vertical="top" wrapText="1"/>
    </xf>
    <xf numFmtId="165" fontId="4" fillId="0" borderId="1" xfId="7" applyNumberFormat="1" applyFont="1" applyFill="1" applyBorder="1" applyAlignment="1">
      <alignment vertical="top" wrapText="1"/>
    </xf>
    <xf numFmtId="165" fontId="4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top" wrapText="1"/>
    </xf>
    <xf numFmtId="165" fontId="2" fillId="0" borderId="0" xfId="1" applyNumberFormat="1" applyFont="1" applyFill="1" applyBorder="1"/>
    <xf numFmtId="165" fontId="2" fillId="0" borderId="1" xfId="7" applyNumberFormat="1" applyFont="1" applyFill="1" applyBorder="1"/>
    <xf numFmtId="166" fontId="2" fillId="0" borderId="0" xfId="1" applyNumberFormat="1" applyFont="1" applyFill="1" applyBorder="1" applyAlignment="1">
      <alignment horizontal="right" vertical="center" wrapText="1"/>
    </xf>
    <xf numFmtId="166" fontId="2" fillId="0" borderId="2" xfId="1" applyNumberFormat="1" applyFont="1" applyFill="1" applyBorder="1" applyAlignment="1">
      <alignment horizontal="right" vertical="center" wrapText="1"/>
    </xf>
    <xf numFmtId="165" fontId="2" fillId="0" borderId="0" xfId="1" applyNumberFormat="1" applyFont="1" applyFill="1" applyBorder="1" applyAlignment="1">
      <alignment horizontal="right" wrapText="1"/>
    </xf>
    <xf numFmtId="165" fontId="4" fillId="0" borderId="1" xfId="7" applyNumberFormat="1" applyFont="1" applyFill="1" applyBorder="1" applyAlignment="1">
      <alignment horizontal="left" indent="1"/>
    </xf>
    <xf numFmtId="165" fontId="4" fillId="3" borderId="1" xfId="7" applyNumberFormat="1" applyFont="1" applyFill="1" applyBorder="1" applyAlignment="1">
      <alignment horizontal="left" indent="1"/>
    </xf>
    <xf numFmtId="166" fontId="4" fillId="3" borderId="0" xfId="3" applyNumberFormat="1" applyFont="1" applyFill="1" applyBorder="1" applyAlignment="1">
      <alignment horizontal="right" wrapText="1"/>
    </xf>
    <xf numFmtId="166" fontId="4" fillId="3" borderId="2" xfId="1" applyNumberFormat="1" applyFont="1" applyFill="1" applyBorder="1" applyAlignment="1">
      <alignment horizontal="right" wrapText="1"/>
    </xf>
    <xf numFmtId="165" fontId="2" fillId="2" borderId="7" xfId="1" applyNumberFormat="1" applyFont="1" applyFill="1" applyBorder="1"/>
    <xf numFmtId="166" fontId="2" fillId="2" borderId="3" xfId="1" applyNumberFormat="1" applyFont="1" applyFill="1" applyBorder="1" applyAlignment="1">
      <alignment horizontal="right" wrapText="1"/>
    </xf>
    <xf numFmtId="166" fontId="2" fillId="2" borderId="8" xfId="1" applyNumberFormat="1" applyFont="1" applyFill="1" applyBorder="1" applyAlignment="1">
      <alignment horizontal="right" wrapText="1"/>
    </xf>
    <xf numFmtId="166" fontId="2" fillId="2" borderId="3" xfId="1" applyNumberFormat="1" applyFont="1" applyFill="1" applyBorder="1" applyAlignment="1">
      <alignment horizontal="right" vertical="top" wrapText="1"/>
    </xf>
    <xf numFmtId="165" fontId="2" fillId="2" borderId="0" xfId="1" applyNumberFormat="1" applyFont="1" applyFill="1" applyBorder="1"/>
    <xf numFmtId="165" fontId="2" fillId="2" borderId="1" xfId="1" applyNumberFormat="1" applyFont="1" applyFill="1" applyBorder="1"/>
    <xf numFmtId="166" fontId="2" fillId="2" borderId="0" xfId="1" applyNumberFormat="1" applyFont="1" applyFill="1" applyBorder="1" applyAlignment="1">
      <alignment horizontal="right" wrapText="1"/>
    </xf>
    <xf numFmtId="166" fontId="2" fillId="2" borderId="0" xfId="1" applyNumberFormat="1" applyFont="1" applyFill="1" applyBorder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top" wrapText="1"/>
    </xf>
    <xf numFmtId="166" fontId="2" fillId="2" borderId="2" xfId="1" applyNumberFormat="1" applyFont="1" applyFill="1" applyBorder="1" applyAlignment="1">
      <alignment horizontal="right" wrapText="1"/>
    </xf>
    <xf numFmtId="165" fontId="2" fillId="2" borderId="0" xfId="1" applyNumberFormat="1" applyFont="1" applyFill="1" applyBorder="1" applyAlignment="1">
      <alignment horizontal="right" wrapText="1"/>
    </xf>
    <xf numFmtId="170" fontId="8" fillId="0" borderId="0" xfId="8" applyFont="1"/>
    <xf numFmtId="170" fontId="4" fillId="0" borderId="0" xfId="8" applyFont="1" applyAlignment="1">
      <alignment wrapText="1"/>
    </xf>
    <xf numFmtId="165" fontId="4" fillId="0" borderId="0" xfId="3" applyNumberFormat="1" applyFont="1" applyFill="1" applyBorder="1"/>
    <xf numFmtId="170" fontId="4" fillId="0" borderId="0" xfId="8" applyFont="1" applyAlignment="1">
      <alignment horizontal="left" wrapText="1"/>
    </xf>
    <xf numFmtId="170" fontId="9" fillId="0" borderId="0" xfId="8" applyFont="1" applyAlignment="1">
      <alignment horizontal="left" wrapText="1"/>
    </xf>
    <xf numFmtId="165" fontId="9" fillId="0" borderId="0" xfId="3" applyNumberFormat="1" applyFont="1" applyFill="1" applyBorder="1"/>
    <xf numFmtId="171" fontId="9" fillId="0" borderId="0" xfId="2" applyNumberFormat="1" applyFont="1" applyFill="1" applyBorder="1"/>
    <xf numFmtId="0" fontId="9" fillId="0" borderId="0" xfId="0" applyFont="1"/>
    <xf numFmtId="166" fontId="9" fillId="0" borderId="0" xfId="0" applyNumberFormat="1" applyFont="1" applyAlignment="1">
      <alignment vertical="center"/>
    </xf>
    <xf numFmtId="41" fontId="9" fillId="0" borderId="0" xfId="0" applyNumberFormat="1" applyFont="1"/>
    <xf numFmtId="41" fontId="9" fillId="0" borderId="0" xfId="0" applyNumberFormat="1" applyFont="1" applyAlignment="1">
      <alignment horizontal="left" indent="1"/>
    </xf>
    <xf numFmtId="4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166" fontId="9" fillId="0" borderId="0" xfId="0" applyNumberFormat="1" applyFont="1"/>
    <xf numFmtId="171" fontId="9" fillId="0" borderId="0" xfId="2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</cellXfs>
  <cellStyles count="9">
    <cellStyle name="Millares" xfId="1" builtinId="3"/>
    <cellStyle name="Millares 2 4 2" xfId="7" xr:uid="{9B83A080-00B1-4A42-8A54-86836752C381}"/>
    <cellStyle name="Millares 4 3" xfId="4" xr:uid="{9AD5F4A2-2AA3-495E-AC36-F25F4CC1F1E3}"/>
    <cellStyle name="Millares 7 2" xfId="5" xr:uid="{4DBB47C8-DD0A-4738-822C-3E0455A840B3}"/>
    <cellStyle name="Millares 9" xfId="3" xr:uid="{73AB27B2-447D-42F0-96F2-EA63FAADFA4F}"/>
    <cellStyle name="Millares_CIFRAS PAGINA WEB 1995 - 2003" xfId="8" xr:uid="{BE36A89A-5640-486E-A608-5FA27FF0A6AB}"/>
    <cellStyle name="Millares_Plano ejecucion principales programas julio 13 - Despues de consejo de ministros" xfId="6" xr:uid="{9E458CFC-6532-4AB8-812C-474AB875F445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inhacienda\cedin\DGPN\SACP\GCP\INFORMACION%20PGN\EJECUCION%20PGN\EJECUCI&#211;N%202023\JULIO\Cuadros%20de%20ejecuci&#243;n%20JULIO.xlsm" TargetMode="External"/><Relationship Id="rId1" Type="http://schemas.openxmlformats.org/officeDocument/2006/relationships/externalLinkPath" Target="/DGPN/SACP/GCP/INFORMACION%20PGN/EJECUCION%20PGN/EJECUCI&#211;N%202023/JULIO/Cuadros%20de%20ejecuci&#243;n%20JUL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/>
      <sheetData sheetId="1"/>
      <sheetData sheetId="2"/>
      <sheetData sheetId="3"/>
      <sheetData sheetId="4">
        <row r="27">
          <cell r="C27">
            <v>385928.08327599999</v>
          </cell>
          <cell r="D27">
            <v>221910.31589487175</v>
          </cell>
          <cell r="E27">
            <v>188597.76172228128</v>
          </cell>
          <cell r="F27">
            <v>184550.93181572467</v>
          </cell>
          <cell r="G27">
            <v>164017.76738112821</v>
          </cell>
        </row>
      </sheetData>
      <sheetData sheetId="5"/>
      <sheetData sheetId="6">
        <row r="25">
          <cell r="C25">
            <v>19986.566724</v>
          </cell>
          <cell r="D25">
            <v>11396.307854543995</v>
          </cell>
          <cell r="E25">
            <v>7901.4913434373784</v>
          </cell>
          <cell r="F25">
            <v>7763.6169482616388</v>
          </cell>
          <cell r="G25">
            <v>8590.2588694560036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A29E6-BC3E-43F9-BEE1-A119BD5CE92F}">
  <sheetPr codeName="Hoja3">
    <tabColor theme="0"/>
    <pageSetUpPr fitToPage="1"/>
  </sheetPr>
  <dimension ref="A1:XFB47"/>
  <sheetViews>
    <sheetView showGridLines="0" tabSelected="1" zoomScaleNormal="100" workbookViewId="0">
      <selection activeCell="M25" sqref="M25"/>
    </sheetView>
  </sheetViews>
  <sheetFormatPr baseColWidth="10" defaultColWidth="0" defaultRowHeight="11.45" customHeight="1" zeroHeight="1" x14ac:dyDescent="0.2"/>
  <cols>
    <col min="1" max="1" width="2.5703125" style="2" customWidth="1"/>
    <col min="2" max="2" width="30.140625" style="2" customWidth="1"/>
    <col min="3" max="3" width="12.7109375" style="2" customWidth="1"/>
    <col min="4" max="4" width="11.85546875" style="75" customWidth="1"/>
    <col min="5" max="5" width="9.5703125" style="2" bestFit="1" customWidth="1"/>
    <col min="6" max="6" width="7.85546875" style="76" customWidth="1"/>
    <col min="7" max="7" width="14.28515625" style="2" bestFit="1" customWidth="1"/>
    <col min="8" max="8" width="12" style="2" bestFit="1" customWidth="1"/>
    <col min="9" max="9" width="11" style="2" bestFit="1" customWidth="1"/>
    <col min="10" max="10" width="10.42578125" style="2" bestFit="1" customWidth="1"/>
    <col min="11" max="11" width="11.85546875" style="2" bestFit="1" customWidth="1"/>
    <col min="12" max="12" width="11.140625" style="2" customWidth="1"/>
    <col min="13" max="13" width="11.42578125" style="2" customWidth="1"/>
    <col min="14" max="14" width="13.85546875" style="2" hidden="1"/>
    <col min="15" max="15" width="10.85546875" style="2" hidden="1"/>
    <col min="16" max="16" width="11.85546875" style="2" hidden="1"/>
    <col min="17" max="17" width="9.5703125" style="2" hidden="1"/>
    <col min="18" max="18" width="5.28515625" style="2" hidden="1"/>
    <col min="19" max="19" width="13.7109375" style="2" hidden="1"/>
    <col min="20" max="16375" width="11.42578125" style="2" hidden="1"/>
    <col min="16376" max="16376" width="9.7109375" style="2" hidden="1"/>
    <col min="16377" max="16377" width="12.85546875" style="2" hidden="1"/>
    <col min="16378" max="16378" width="8.140625" style="2" hidden="1"/>
    <col min="16379" max="16380" width="9.7109375" style="2" hidden="1"/>
    <col min="16381" max="16381" width="13.28515625" style="2" hidden="1"/>
    <col min="16382" max="16382" width="19" style="2" hidden="1"/>
    <col min="16383" max="16384" width="50.28515625" style="2" hidden="1"/>
  </cols>
  <sheetData>
    <row r="1" spans="1:23" ht="11.4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ht="11.4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3" ht="11.4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3" ht="11.45" customHeight="1" x14ac:dyDescent="0.2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3" ht="11.45" customHeight="1" x14ac:dyDescent="0.2">
      <c r="A5" s="4"/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7" t="s">
        <v>9</v>
      </c>
      <c r="H5" s="8" t="s">
        <v>10</v>
      </c>
      <c r="I5" s="8"/>
      <c r="J5" s="8"/>
      <c r="K5" s="8"/>
      <c r="L5" s="8"/>
    </row>
    <row r="6" spans="1:23" ht="11.45" customHeight="1" x14ac:dyDescent="0.2">
      <c r="A6" s="4"/>
      <c r="B6" s="5"/>
      <c r="C6" s="6" t="s">
        <v>11</v>
      </c>
      <c r="D6" s="6"/>
      <c r="E6" s="6"/>
      <c r="F6" s="6"/>
      <c r="G6" s="7"/>
      <c r="H6" s="9" t="s">
        <v>12</v>
      </c>
      <c r="I6" s="9" t="s">
        <v>13</v>
      </c>
      <c r="J6" s="9" t="s">
        <v>14</v>
      </c>
      <c r="K6" s="9" t="s">
        <v>15</v>
      </c>
      <c r="L6" s="9" t="s">
        <v>16</v>
      </c>
    </row>
    <row r="7" spans="1:23" ht="11.45" customHeight="1" thickBot="1" x14ac:dyDescent="0.25">
      <c r="A7" s="10"/>
      <c r="B7" s="11"/>
      <c r="C7" s="12" t="s">
        <v>17</v>
      </c>
      <c r="D7" s="13" t="s">
        <v>18</v>
      </c>
      <c r="E7" s="12" t="s">
        <v>19</v>
      </c>
      <c r="F7" s="14" t="s">
        <v>20</v>
      </c>
      <c r="G7" s="15" t="s">
        <v>21</v>
      </c>
      <c r="H7" s="16" t="s">
        <v>22</v>
      </c>
      <c r="I7" s="16" t="s">
        <v>23</v>
      </c>
      <c r="J7" s="16" t="s">
        <v>24</v>
      </c>
      <c r="K7" s="16" t="s">
        <v>25</v>
      </c>
      <c r="L7" s="16" t="s">
        <v>26</v>
      </c>
    </row>
    <row r="8" spans="1:23" ht="11.45" customHeight="1" x14ac:dyDescent="0.2">
      <c r="A8" s="17" t="s">
        <v>27</v>
      </c>
      <c r="B8" s="18" t="s">
        <v>28</v>
      </c>
      <c r="C8" s="19">
        <v>253694.41854799099</v>
      </c>
      <c r="D8" s="19">
        <v>137506.75581392893</v>
      </c>
      <c r="E8" s="19">
        <v>120349.64850373966</v>
      </c>
      <c r="F8" s="19">
        <v>118507.40953925798</v>
      </c>
      <c r="G8" s="20">
        <v>116187.66273406208</v>
      </c>
      <c r="H8" s="21">
        <v>54.201726865314136</v>
      </c>
      <c r="I8" s="21">
        <v>47.438823917591741</v>
      </c>
      <c r="J8" s="21">
        <v>46.712659355113132</v>
      </c>
      <c r="K8" s="21">
        <v>87.522716823160394</v>
      </c>
      <c r="L8" s="22">
        <v>98.469261034506104</v>
      </c>
      <c r="S8" s="23"/>
      <c r="T8" s="23"/>
      <c r="U8" s="23"/>
      <c r="V8" s="23"/>
      <c r="W8" s="23"/>
    </row>
    <row r="9" spans="1:23" ht="11.45" customHeight="1" x14ac:dyDescent="0.2">
      <c r="A9" s="4"/>
      <c r="B9" s="24" t="s">
        <v>29</v>
      </c>
      <c r="C9" s="25">
        <v>47407.098601512997</v>
      </c>
      <c r="D9" s="25">
        <v>23466.085441727239</v>
      </c>
      <c r="E9" s="25">
        <v>22734.51286772457</v>
      </c>
      <c r="F9" s="25">
        <v>22479.343357115937</v>
      </c>
      <c r="G9" s="26">
        <v>23941.013159785758</v>
      </c>
      <c r="H9" s="27">
        <v>49.499096409537117</v>
      </c>
      <c r="I9" s="27">
        <v>47.955925459228588</v>
      </c>
      <c r="J9" s="27">
        <v>47.417673766684615</v>
      </c>
      <c r="K9" s="27">
        <v>96.882426019374364</v>
      </c>
      <c r="L9" s="27">
        <v>98.877611708272454</v>
      </c>
      <c r="S9" s="23"/>
      <c r="T9" s="23"/>
      <c r="U9" s="23"/>
      <c r="V9" s="23"/>
      <c r="W9" s="23"/>
    </row>
    <row r="10" spans="1:23" ht="11.45" customHeight="1" x14ac:dyDescent="0.2">
      <c r="A10" s="28"/>
      <c r="B10" s="29" t="s">
        <v>30</v>
      </c>
      <c r="C10" s="30">
        <v>13450.737477532</v>
      </c>
      <c r="D10" s="30">
        <v>10388.038539753878</v>
      </c>
      <c r="E10" s="30">
        <v>5181.2155853529412</v>
      </c>
      <c r="F10" s="30">
        <v>4963.8309388004782</v>
      </c>
      <c r="G10" s="31">
        <v>3062.6989377781229</v>
      </c>
      <c r="H10" s="32">
        <v>77.230252669089481</v>
      </c>
      <c r="I10" s="32">
        <v>38.519936873406387</v>
      </c>
      <c r="J10" s="32">
        <v>36.903782763525193</v>
      </c>
      <c r="K10" s="32">
        <v>49.876745889274481</v>
      </c>
      <c r="L10" s="32">
        <v>95.804369785982274</v>
      </c>
      <c r="S10" s="23"/>
      <c r="T10" s="23"/>
      <c r="U10" s="23"/>
      <c r="V10" s="23"/>
      <c r="W10" s="23"/>
    </row>
    <row r="11" spans="1:23" ht="11.45" customHeight="1" x14ac:dyDescent="0.2">
      <c r="A11" s="4"/>
      <c r="B11" s="24" t="s">
        <v>31</v>
      </c>
      <c r="C11" s="25">
        <v>188793.47116615099</v>
      </c>
      <c r="D11" s="25">
        <v>101577.83288672678</v>
      </c>
      <c r="E11" s="25">
        <v>90892.162104074392</v>
      </c>
      <c r="F11" s="25">
        <v>89563.981830874691</v>
      </c>
      <c r="G11" s="26">
        <v>87215.638279424209</v>
      </c>
      <c r="H11" s="27">
        <v>53.803678834492871</v>
      </c>
      <c r="I11" s="27">
        <v>48.14369985500354</v>
      </c>
      <c r="J11" s="27">
        <v>47.440190212961518</v>
      </c>
      <c r="K11" s="27">
        <v>89.480312309312225</v>
      </c>
      <c r="L11" s="27">
        <v>98.538729586299326</v>
      </c>
      <c r="M11" s="33"/>
      <c r="S11" s="23"/>
      <c r="T11" s="23"/>
      <c r="U11" s="23"/>
      <c r="V11" s="23"/>
      <c r="W11" s="23"/>
    </row>
    <row r="12" spans="1:23" ht="11.45" customHeight="1" x14ac:dyDescent="0.2">
      <c r="A12" s="28"/>
      <c r="B12" s="29" t="s">
        <v>32</v>
      </c>
      <c r="C12" s="30">
        <v>1618.65060206</v>
      </c>
      <c r="D12" s="30">
        <v>1088.8408085679901</v>
      </c>
      <c r="E12" s="30">
        <v>568.57906251769998</v>
      </c>
      <c r="F12" s="30">
        <v>532.17510535003998</v>
      </c>
      <c r="G12" s="31">
        <v>529.80979349200993</v>
      </c>
      <c r="H12" s="32">
        <v>67.2684276138569</v>
      </c>
      <c r="I12" s="32">
        <v>35.126732217199269</v>
      </c>
      <c r="J12" s="32">
        <v>32.877701010505874</v>
      </c>
      <c r="K12" s="32">
        <v>52.218750256566679</v>
      </c>
      <c r="L12" s="32">
        <v>93.597379930512886</v>
      </c>
      <c r="S12" s="23"/>
      <c r="T12" s="23"/>
      <c r="U12" s="23"/>
      <c r="V12" s="23"/>
      <c r="W12" s="23"/>
    </row>
    <row r="13" spans="1:23" ht="11.45" customHeight="1" x14ac:dyDescent="0.2">
      <c r="A13" s="4"/>
      <c r="B13" s="24" t="s">
        <v>33</v>
      </c>
      <c r="C13" s="25">
        <v>752.59475393699995</v>
      </c>
      <c r="D13" s="25">
        <v>567.42649862771998</v>
      </c>
      <c r="E13" s="25">
        <v>564.68364440692994</v>
      </c>
      <c r="F13" s="25">
        <v>564.42861587746995</v>
      </c>
      <c r="G13" s="26">
        <v>185.16825530927997</v>
      </c>
      <c r="H13" s="27">
        <v>75.396020987308063</v>
      </c>
      <c r="I13" s="27">
        <v>75.031567979040133</v>
      </c>
      <c r="J13" s="27">
        <v>74.99768141151813</v>
      </c>
      <c r="K13" s="27">
        <v>99.516615063374132</v>
      </c>
      <c r="L13" s="27">
        <v>99.954836919399739</v>
      </c>
      <c r="S13" s="23"/>
      <c r="T13" s="23"/>
      <c r="U13" s="23"/>
      <c r="V13" s="23"/>
      <c r="W13" s="23"/>
    </row>
    <row r="14" spans="1:23" ht="11.45" customHeight="1" x14ac:dyDescent="0.2">
      <c r="A14" s="28"/>
      <c r="B14" s="29" t="s">
        <v>34</v>
      </c>
      <c r="C14" s="30">
        <v>552.05717225900003</v>
      </c>
      <c r="D14" s="30">
        <v>212.29868560670999</v>
      </c>
      <c r="E14" s="30">
        <v>204.41684750670998</v>
      </c>
      <c r="F14" s="30">
        <v>199.73484086385997</v>
      </c>
      <c r="G14" s="31">
        <v>339.75848665229</v>
      </c>
      <c r="H14" s="32">
        <v>38.455923819989636</v>
      </c>
      <c r="I14" s="32">
        <v>37.028202472262592</v>
      </c>
      <c r="J14" s="32">
        <v>36.180100703438285</v>
      </c>
      <c r="K14" s="32">
        <v>96.287382525485171</v>
      </c>
      <c r="L14" s="32">
        <v>97.70957888258387</v>
      </c>
      <c r="M14" s="34"/>
      <c r="S14" s="23"/>
      <c r="T14" s="23"/>
      <c r="U14" s="23"/>
      <c r="V14" s="23"/>
      <c r="W14" s="23"/>
    </row>
    <row r="15" spans="1:23" s="38" customFormat="1" ht="22.5" customHeight="1" x14ac:dyDescent="0.2">
      <c r="A15" s="35"/>
      <c r="B15" s="36" t="s">
        <v>35</v>
      </c>
      <c r="C15" s="25">
        <v>1119.8087745390001</v>
      </c>
      <c r="D15" s="25">
        <v>206.23295291859998</v>
      </c>
      <c r="E15" s="25">
        <v>204.07839215640996</v>
      </c>
      <c r="F15" s="25">
        <v>203.91485037551999</v>
      </c>
      <c r="G15" s="26">
        <v>913.57582162040012</v>
      </c>
      <c r="H15" s="37">
        <v>18.416800940276737</v>
      </c>
      <c r="I15" s="37">
        <v>18.224396593108001</v>
      </c>
      <c r="J15" s="37">
        <v>18.209792154867436</v>
      </c>
      <c r="K15" s="37">
        <v>98.955278130047233</v>
      </c>
      <c r="L15" s="37">
        <v>99.919863254917928</v>
      </c>
      <c r="S15" s="23"/>
      <c r="T15" s="23"/>
      <c r="U15" s="23"/>
      <c r="V15" s="23"/>
      <c r="W15" s="23"/>
    </row>
    <row r="16" spans="1:23" ht="11.45" customHeight="1" x14ac:dyDescent="0.2">
      <c r="A16" s="17" t="s">
        <v>36</v>
      </c>
      <c r="B16" s="18" t="s">
        <v>37</v>
      </c>
      <c r="C16" s="19">
        <v>77997.998934295989</v>
      </c>
      <c r="D16" s="19">
        <v>51407.316211726182</v>
      </c>
      <c r="E16" s="19">
        <v>51243.657014569122</v>
      </c>
      <c r="F16" s="19">
        <v>49673.882019018121</v>
      </c>
      <c r="G16" s="19">
        <v>26590.682722569807</v>
      </c>
      <c r="H16" s="21">
        <v>65.908506518264289</v>
      </c>
      <c r="I16" s="21">
        <v>65.698681651737999</v>
      </c>
      <c r="J16" s="21">
        <v>63.686097973952435</v>
      </c>
      <c r="K16" s="21">
        <v>99.681642207340659</v>
      </c>
      <c r="L16" s="21">
        <v>96.936645261081395</v>
      </c>
      <c r="M16" s="34"/>
      <c r="S16" s="23"/>
      <c r="T16" s="23"/>
      <c r="U16" s="23"/>
      <c r="V16" s="23"/>
      <c r="W16" s="23"/>
    </row>
    <row r="17" spans="1:23" ht="11.45" customHeight="1" x14ac:dyDescent="0.2">
      <c r="A17" s="39"/>
      <c r="B17" s="40" t="s">
        <v>38</v>
      </c>
      <c r="C17" s="41">
        <v>24019.488231480002</v>
      </c>
      <c r="D17" s="41">
        <v>15316.84631053977</v>
      </c>
      <c r="E17" s="41">
        <v>15172.3948614689</v>
      </c>
      <c r="F17" s="41">
        <v>14484.0053919539</v>
      </c>
      <c r="G17" s="42">
        <v>8702.6419209402302</v>
      </c>
      <c r="H17" s="43">
        <v>63.768412394671557</v>
      </c>
      <c r="I17" s="43">
        <v>63.16701969355001</v>
      </c>
      <c r="J17" s="43">
        <v>60.301057426240781</v>
      </c>
      <c r="K17" s="43">
        <v>99.056911284854564</v>
      </c>
      <c r="L17" s="43">
        <v>95.462881926022106</v>
      </c>
      <c r="S17" s="23"/>
      <c r="T17" s="23"/>
      <c r="U17" s="23"/>
      <c r="V17" s="23"/>
      <c r="W17" s="23"/>
    </row>
    <row r="18" spans="1:23" ht="11.45" customHeight="1" x14ac:dyDescent="0.2">
      <c r="A18" s="4"/>
      <c r="B18" s="44" t="s">
        <v>39</v>
      </c>
      <c r="C18" s="25">
        <v>10723.02232615</v>
      </c>
      <c r="D18" s="25">
        <v>7619.08531939158</v>
      </c>
      <c r="E18" s="25">
        <v>7554.04573656924</v>
      </c>
      <c r="F18" s="25">
        <v>7419.2877031892403</v>
      </c>
      <c r="G18" s="26">
        <v>3103.9370067584196</v>
      </c>
      <c r="H18" s="27">
        <v>71.053524721393927</v>
      </c>
      <c r="I18" s="27">
        <v>70.446983199385443</v>
      </c>
      <c r="J18" s="27">
        <v>69.190266302961874</v>
      </c>
      <c r="K18" s="27">
        <v>99.146359699414234</v>
      </c>
      <c r="L18" s="27">
        <v>98.216081314842526</v>
      </c>
      <c r="S18" s="23"/>
      <c r="T18" s="23"/>
      <c r="U18" s="23"/>
      <c r="V18" s="23"/>
      <c r="W18" s="23"/>
    </row>
    <row r="19" spans="1:23" ht="11.45" customHeight="1" x14ac:dyDescent="0.2">
      <c r="A19" s="28"/>
      <c r="B19" s="45" t="s">
        <v>40</v>
      </c>
      <c r="C19" s="30">
        <v>13182.203848146</v>
      </c>
      <c r="D19" s="30">
        <v>7641.7659114611597</v>
      </c>
      <c r="E19" s="30">
        <v>7578.2564197986303</v>
      </c>
      <c r="F19" s="30">
        <v>7024.9160774136299</v>
      </c>
      <c r="G19" s="31">
        <v>5540.4379366848407</v>
      </c>
      <c r="H19" s="32">
        <v>57.970321195844122</v>
      </c>
      <c r="I19" s="32">
        <v>57.488539147909378</v>
      </c>
      <c r="J19" s="32">
        <v>53.290907638343363</v>
      </c>
      <c r="K19" s="32">
        <v>99.168916028070456</v>
      </c>
      <c r="L19" s="32">
        <v>92.698315922124692</v>
      </c>
      <c r="S19" s="23"/>
      <c r="T19" s="23"/>
      <c r="U19" s="23"/>
      <c r="V19" s="23"/>
      <c r="W19" s="23"/>
    </row>
    <row r="20" spans="1:23" ht="11.45" customHeight="1" x14ac:dyDescent="0.2">
      <c r="A20" s="4"/>
      <c r="B20" s="44" t="s">
        <v>41</v>
      </c>
      <c r="C20" s="25">
        <v>114.262057184</v>
      </c>
      <c r="D20" s="25">
        <v>55.99507968703</v>
      </c>
      <c r="E20" s="25">
        <v>40.092705101029999</v>
      </c>
      <c r="F20" s="25">
        <v>39.801611351029997</v>
      </c>
      <c r="G20" s="26">
        <v>58.26697749697</v>
      </c>
      <c r="H20" s="27">
        <v>49.005838917165001</v>
      </c>
      <c r="I20" s="27">
        <v>35.088380245480252</v>
      </c>
      <c r="J20" s="27">
        <v>34.83362047905031</v>
      </c>
      <c r="K20" s="27">
        <v>71.600407259205269</v>
      </c>
      <c r="L20" s="27">
        <v>99.27394834230698</v>
      </c>
      <c r="S20" s="23"/>
      <c r="T20" s="23"/>
      <c r="U20" s="23"/>
      <c r="V20" s="23"/>
      <c r="W20" s="23"/>
    </row>
    <row r="21" spans="1:23" ht="11.45" customHeight="1" x14ac:dyDescent="0.2">
      <c r="A21" s="39"/>
      <c r="B21" s="40" t="s">
        <v>42</v>
      </c>
      <c r="C21" s="41">
        <v>53978.510702815991</v>
      </c>
      <c r="D21" s="41">
        <v>36090.469901186414</v>
      </c>
      <c r="E21" s="41">
        <v>36071.262153100222</v>
      </c>
      <c r="F21" s="41">
        <v>35189.876627064223</v>
      </c>
      <c r="G21" s="42">
        <v>17888.040801629577</v>
      </c>
      <c r="H21" s="43">
        <v>66.860810776877585</v>
      </c>
      <c r="I21" s="43">
        <v>66.825226712337638</v>
      </c>
      <c r="J21" s="43">
        <v>65.19238150308658</v>
      </c>
      <c r="K21" s="43">
        <v>99.946778891660927</v>
      </c>
      <c r="L21" s="43">
        <v>97.556543704251155</v>
      </c>
      <c r="S21" s="23"/>
      <c r="T21" s="23"/>
      <c r="U21" s="23"/>
      <c r="V21" s="23"/>
      <c r="W21" s="23"/>
    </row>
    <row r="22" spans="1:23" ht="11.45" customHeight="1" x14ac:dyDescent="0.2">
      <c r="A22" s="4"/>
      <c r="B22" s="44" t="s">
        <v>39</v>
      </c>
      <c r="C22" s="25">
        <v>21218.790509565999</v>
      </c>
      <c r="D22" s="25">
        <v>15209.372993054722</v>
      </c>
      <c r="E22" s="25">
        <v>15209.372993054722</v>
      </c>
      <c r="F22" s="25">
        <v>14327.98746701872</v>
      </c>
      <c r="G22" s="26">
        <v>6009.4175165112774</v>
      </c>
      <c r="H22" s="27">
        <v>71.678793313869278</v>
      </c>
      <c r="I22" s="27">
        <v>71.678793313869278</v>
      </c>
      <c r="J22" s="27">
        <v>67.524996113983406</v>
      </c>
      <c r="K22" s="27">
        <v>100</v>
      </c>
      <c r="L22" s="27">
        <v>94.204984476095888</v>
      </c>
      <c r="S22" s="23"/>
      <c r="T22" s="23"/>
      <c r="U22" s="23"/>
      <c r="V22" s="23"/>
      <c r="W22" s="23"/>
    </row>
    <row r="23" spans="1:23" ht="11.45" customHeight="1" x14ac:dyDescent="0.2">
      <c r="A23" s="28"/>
      <c r="B23" s="45" t="s">
        <v>40</v>
      </c>
      <c r="C23" s="30">
        <v>28951.399806412999</v>
      </c>
      <c r="D23" s="30">
        <v>18707.295346378713</v>
      </c>
      <c r="E23" s="30">
        <v>18707.295346378713</v>
      </c>
      <c r="F23" s="30">
        <v>18707.295346378713</v>
      </c>
      <c r="G23" s="31">
        <v>10244.104460034287</v>
      </c>
      <c r="H23" s="32">
        <v>64.616203262941625</v>
      </c>
      <c r="I23" s="32">
        <v>64.616203262941625</v>
      </c>
      <c r="J23" s="32">
        <v>64.616203262941625</v>
      </c>
      <c r="K23" s="32">
        <v>100</v>
      </c>
      <c r="L23" s="32">
        <v>100</v>
      </c>
      <c r="S23" s="23"/>
      <c r="T23" s="23"/>
      <c r="U23" s="23"/>
      <c r="V23" s="23"/>
      <c r="W23" s="23"/>
    </row>
    <row r="24" spans="1:23" ht="11.45" customHeight="1" x14ac:dyDescent="0.2">
      <c r="A24" s="4"/>
      <c r="B24" s="44" t="s">
        <v>41</v>
      </c>
      <c r="C24" s="25">
        <v>295.182114259</v>
      </c>
      <c r="D24" s="25">
        <v>101.8080252603</v>
      </c>
      <c r="E24" s="25">
        <v>85.153792548789994</v>
      </c>
      <c r="F24" s="25">
        <v>85.153792548789994</v>
      </c>
      <c r="G24" s="26">
        <v>193.37408899870002</v>
      </c>
      <c r="H24" s="27">
        <v>34.489903128402673</v>
      </c>
      <c r="I24" s="27">
        <v>28.847883538795298</v>
      </c>
      <c r="J24" s="27">
        <v>28.847883538795298</v>
      </c>
      <c r="K24" s="27">
        <v>83.641532512855534</v>
      </c>
      <c r="L24" s="27">
        <v>100</v>
      </c>
      <c r="S24" s="23"/>
      <c r="T24" s="23"/>
      <c r="U24" s="23"/>
      <c r="V24" s="23"/>
      <c r="W24" s="23"/>
    </row>
    <row r="25" spans="1:23" ht="11.45" customHeight="1" x14ac:dyDescent="0.2">
      <c r="A25" s="28"/>
      <c r="B25" s="45" t="s">
        <v>43</v>
      </c>
      <c r="C25" s="46">
        <v>3513.1382725779999</v>
      </c>
      <c r="D25" s="46">
        <v>2071.9935364926801</v>
      </c>
      <c r="E25" s="46">
        <v>2069.440021118</v>
      </c>
      <c r="F25" s="46">
        <v>2069.440021118</v>
      </c>
      <c r="G25" s="47">
        <v>1441.1447360853199</v>
      </c>
      <c r="H25" s="32">
        <v>58.978422587739942</v>
      </c>
      <c r="I25" s="32">
        <v>58.905737849009</v>
      </c>
      <c r="J25" s="32">
        <v>58.905737849009</v>
      </c>
      <c r="K25" s="32">
        <v>99.876760456550343</v>
      </c>
      <c r="L25" s="32">
        <v>100</v>
      </c>
      <c r="O25" s="2" t="s">
        <v>44</v>
      </c>
      <c r="S25" s="23"/>
      <c r="T25" s="23"/>
      <c r="U25" s="23"/>
      <c r="V25" s="23"/>
      <c r="W25" s="23"/>
    </row>
    <row r="26" spans="1:23" ht="11.45" customHeight="1" x14ac:dyDescent="0.2">
      <c r="A26" s="17" t="s">
        <v>45</v>
      </c>
      <c r="B26" s="48" t="s">
        <v>46</v>
      </c>
      <c r="C26" s="49">
        <v>74222.232517712997</v>
      </c>
      <c r="D26" s="49">
        <v>44392.551723760611</v>
      </c>
      <c r="E26" s="49">
        <v>24905.947547409956</v>
      </c>
      <c r="F26" s="49">
        <v>24133.257205710237</v>
      </c>
      <c r="G26" s="50">
        <v>29829.680793952386</v>
      </c>
      <c r="H26" s="21">
        <v>59.810315882328666</v>
      </c>
      <c r="I26" s="21">
        <v>33.555912699697089</v>
      </c>
      <c r="J26" s="21">
        <v>32.51486298253139</v>
      </c>
      <c r="K26" s="21">
        <v>56.103888108056942</v>
      </c>
      <c r="L26" s="21">
        <v>96.897566975804239</v>
      </c>
      <c r="S26" s="23"/>
      <c r="T26" s="23"/>
      <c r="U26" s="23"/>
      <c r="V26" s="23"/>
      <c r="W26" s="23"/>
    </row>
    <row r="27" spans="1:23" ht="11.45" customHeight="1" x14ac:dyDescent="0.2">
      <c r="A27" s="17" t="s">
        <v>47</v>
      </c>
      <c r="B27" s="48" t="s">
        <v>48</v>
      </c>
      <c r="C27" s="49">
        <v>405914.64999999997</v>
      </c>
      <c r="D27" s="19">
        <v>233306.62374941574</v>
      </c>
      <c r="E27" s="49">
        <v>196499.25306571872</v>
      </c>
      <c r="F27" s="51">
        <v>192314.54876398633</v>
      </c>
      <c r="G27" s="50">
        <v>172608.02625058428</v>
      </c>
      <c r="H27" s="21">
        <v>57.476768515109214</v>
      </c>
      <c r="I27" s="21">
        <v>48.409007426984644</v>
      </c>
      <c r="J27" s="21">
        <v>47.37807535746402</v>
      </c>
      <c r="K27" s="21">
        <v>84.22360664597754</v>
      </c>
      <c r="L27" s="21">
        <v>97.870371395084732</v>
      </c>
      <c r="S27" s="23"/>
      <c r="T27" s="23"/>
      <c r="U27" s="23"/>
      <c r="V27" s="23"/>
      <c r="W27" s="23"/>
    </row>
    <row r="28" spans="1:23" ht="11.45" customHeight="1" x14ac:dyDescent="0.2">
      <c r="A28" s="52" t="s">
        <v>49</v>
      </c>
      <c r="B28" s="53" t="s">
        <v>50</v>
      </c>
      <c r="C28" s="54">
        <v>327916.65106570395</v>
      </c>
      <c r="D28" s="55">
        <v>181899.30753768957</v>
      </c>
      <c r="E28" s="54">
        <v>145255.59605114959</v>
      </c>
      <c r="F28" s="56">
        <v>142640.66674496821</v>
      </c>
      <c r="G28" s="57">
        <v>146017.34352801449</v>
      </c>
      <c r="H28" s="58">
        <v>55.471201888202629</v>
      </c>
      <c r="I28" s="58">
        <v>44.296498997254353</v>
      </c>
      <c r="J28" s="58">
        <v>43.499061813847206</v>
      </c>
      <c r="K28" s="58">
        <v>79.854947232854428</v>
      </c>
      <c r="L28" s="58">
        <v>98.199773793733513</v>
      </c>
    </row>
    <row r="29" spans="1:23" ht="11.45" customHeight="1" x14ac:dyDescent="0.2">
      <c r="A29" s="59" t="s">
        <v>51</v>
      </c>
      <c r="B29" s="60"/>
      <c r="C29" s="60"/>
      <c r="D29" s="60"/>
      <c r="E29" s="60"/>
      <c r="F29" s="60"/>
      <c r="G29" s="60"/>
      <c r="H29" s="60"/>
      <c r="I29" s="60"/>
      <c r="J29" s="61"/>
      <c r="K29" s="61"/>
      <c r="L29" s="61"/>
    </row>
    <row r="30" spans="1:23" ht="42" customHeight="1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4"/>
      <c r="K30" s="65"/>
      <c r="L30" s="61"/>
    </row>
    <row r="31" spans="1:23" ht="11.45" hidden="1" customHeight="1" x14ac:dyDescent="0.2">
      <c r="B31" s="66"/>
      <c r="C31" s="67"/>
      <c r="D31" s="67"/>
      <c r="E31" s="67"/>
      <c r="F31" s="67"/>
      <c r="G31" s="66"/>
      <c r="H31" s="66"/>
      <c r="I31" s="66"/>
      <c r="J31" s="66"/>
      <c r="K31" s="66"/>
    </row>
    <row r="32" spans="1:23" ht="11.45" hidden="1" customHeight="1" x14ac:dyDescent="0.2">
      <c r="B32" s="66"/>
      <c r="C32" s="68">
        <f>+C27-[1]CUA2!C27-[1]CUA3!C25</f>
        <v>0</v>
      </c>
      <c r="D32" s="69">
        <f>+D27-[1]CUA2!D27-[1]CUA3!D25</f>
        <v>0</v>
      </c>
      <c r="E32" s="68">
        <f>+E27-[1]CUA2!E27-[1]CUA3!E25</f>
        <v>5.3660187404602766E-11</v>
      </c>
      <c r="F32" s="68">
        <f>+F27-[1]CUA2!F27-[1]CUA3!F25</f>
        <v>1.4551915228366852E-11</v>
      </c>
      <c r="G32" s="68">
        <f>+G27-[1]CUA2!G27-[1]CUA3!G25</f>
        <v>6.5483618527650833E-11</v>
      </c>
      <c r="H32" s="66"/>
      <c r="I32" s="66"/>
      <c r="J32" s="66"/>
      <c r="K32" s="66"/>
    </row>
    <row r="33" spans="2:11" ht="11.45" hidden="1" customHeight="1" x14ac:dyDescent="0.2">
      <c r="B33" s="66"/>
      <c r="C33" s="66"/>
      <c r="D33" s="70"/>
      <c r="E33" s="70"/>
      <c r="F33" s="70"/>
      <c r="G33" s="70"/>
      <c r="H33" s="66"/>
      <c r="I33" s="66"/>
      <c r="J33" s="66"/>
      <c r="K33" s="66"/>
    </row>
    <row r="34" spans="2:11" ht="11.45" hidden="1" customHeight="1" x14ac:dyDescent="0.2">
      <c r="B34" s="66"/>
      <c r="C34" s="68"/>
      <c r="D34" s="71"/>
      <c r="E34" s="66"/>
      <c r="F34" s="72"/>
      <c r="G34" s="66"/>
      <c r="H34" s="66"/>
      <c r="I34" s="66"/>
      <c r="J34" s="66"/>
      <c r="K34" s="66"/>
    </row>
    <row r="35" spans="2:11" ht="11.45" hidden="1" customHeight="1" x14ac:dyDescent="0.2">
      <c r="B35" s="66"/>
      <c r="C35" s="73"/>
      <c r="D35" s="71"/>
      <c r="E35" s="66"/>
      <c r="F35" s="72"/>
      <c r="G35" s="66"/>
      <c r="H35" s="66"/>
      <c r="I35" s="66"/>
      <c r="J35" s="66"/>
      <c r="K35" s="66"/>
    </row>
    <row r="36" spans="2:11" ht="11.45" hidden="1" customHeight="1" x14ac:dyDescent="0.2">
      <c r="B36" s="66"/>
      <c r="C36" s="66"/>
      <c r="D36" s="70"/>
      <c r="E36" s="74">
        <f>+F16/C16</f>
        <v>0.63686097973952438</v>
      </c>
      <c r="F36" s="72"/>
      <c r="G36" s="66"/>
      <c r="H36" s="66"/>
      <c r="I36" s="66"/>
      <c r="J36" s="66"/>
      <c r="K36" s="66"/>
    </row>
    <row r="37" spans="2:11" ht="11.45" hidden="1" customHeight="1" x14ac:dyDescent="0.2">
      <c r="B37" s="66"/>
      <c r="C37" s="66"/>
      <c r="D37" s="71"/>
      <c r="E37" s="66"/>
      <c r="F37" s="72"/>
      <c r="G37" s="66"/>
      <c r="H37" s="66"/>
      <c r="I37" s="66"/>
      <c r="J37" s="66"/>
      <c r="K37" s="66"/>
    </row>
    <row r="38" spans="2:11" ht="11.45" hidden="1" customHeight="1" x14ac:dyDescent="0.2">
      <c r="B38" s="66"/>
      <c r="C38" s="66"/>
      <c r="D38" s="71"/>
      <c r="E38" s="66"/>
      <c r="F38" s="72"/>
      <c r="G38" s="66"/>
      <c r="H38" s="66"/>
      <c r="I38" s="66"/>
      <c r="J38" s="66"/>
      <c r="K38" s="66"/>
    </row>
    <row r="39" spans="2:11" ht="11.45" hidden="1" customHeight="1" x14ac:dyDescent="0.2">
      <c r="B39" s="66"/>
      <c r="C39" s="66"/>
      <c r="D39" s="71"/>
      <c r="E39" s="66"/>
      <c r="F39" s="72"/>
      <c r="G39" s="66"/>
      <c r="H39" s="66"/>
      <c r="I39" s="66"/>
      <c r="J39" s="66"/>
      <c r="K39" s="66"/>
    </row>
    <row r="40" spans="2:11" ht="11.45" hidden="1" customHeight="1" x14ac:dyDescent="0.2">
      <c r="B40" s="66"/>
      <c r="C40" s="66"/>
      <c r="D40" s="71"/>
      <c r="E40" s="66"/>
      <c r="F40" s="72"/>
      <c r="G40" s="66"/>
      <c r="H40" s="66"/>
      <c r="I40" s="66"/>
      <c r="J40" s="66"/>
      <c r="K40" s="66"/>
    </row>
    <row r="41" spans="2:11" ht="11.45" hidden="1" customHeight="1" x14ac:dyDescent="0.2">
      <c r="B41" s="66"/>
      <c r="C41" s="66"/>
      <c r="D41" s="71"/>
      <c r="E41" s="66"/>
      <c r="F41" s="72"/>
      <c r="G41" s="66"/>
      <c r="H41" s="66"/>
      <c r="I41" s="66"/>
      <c r="J41" s="66"/>
      <c r="K41" s="66"/>
    </row>
    <row r="42" spans="2:11" ht="11.45" hidden="1" customHeight="1" x14ac:dyDescent="0.2">
      <c r="B42" s="66"/>
      <c r="C42" s="66"/>
      <c r="D42" s="71"/>
      <c r="E42" s="66"/>
      <c r="F42" s="72"/>
      <c r="G42" s="66"/>
      <c r="H42" s="66"/>
      <c r="I42" s="66"/>
      <c r="J42" s="66"/>
      <c r="K42" s="66"/>
    </row>
    <row r="43" spans="2:11" ht="11.45" hidden="1" customHeight="1" x14ac:dyDescent="0.2">
      <c r="B43" s="66"/>
      <c r="C43" s="66"/>
      <c r="D43" s="71"/>
      <c r="E43" s="66"/>
      <c r="F43" s="72"/>
      <c r="G43" s="66"/>
      <c r="H43" s="66"/>
      <c r="I43" s="66"/>
      <c r="J43" s="66"/>
      <c r="K43" s="66"/>
    </row>
    <row r="44" spans="2:11" ht="11.45" hidden="1" customHeight="1" x14ac:dyDescent="0.2">
      <c r="B44" s="66"/>
      <c r="C44" s="66"/>
      <c r="D44" s="71"/>
      <c r="E44" s="66"/>
      <c r="F44" s="72"/>
      <c r="G44" s="66"/>
      <c r="H44" s="66"/>
      <c r="I44" s="66"/>
      <c r="J44" s="66"/>
      <c r="K44" s="66"/>
    </row>
    <row r="45" spans="2:11" ht="11.45" hidden="1" customHeight="1" x14ac:dyDescent="0.2">
      <c r="B45" s="66"/>
      <c r="C45" s="66"/>
      <c r="D45" s="71"/>
      <c r="E45" s="66"/>
      <c r="F45" s="72"/>
      <c r="G45" s="66"/>
      <c r="H45" s="66"/>
      <c r="I45" s="66"/>
      <c r="J45" s="66"/>
      <c r="K45" s="66"/>
    </row>
    <row r="46" spans="2:11" ht="11.45" hidden="1" customHeight="1" x14ac:dyDescent="0.2">
      <c r="B46" s="66"/>
      <c r="C46" s="66"/>
      <c r="D46" s="71"/>
      <c r="E46" s="66"/>
      <c r="F46" s="72"/>
      <c r="G46" s="66"/>
      <c r="H46" s="66"/>
      <c r="I46" s="66"/>
      <c r="J46" s="66"/>
      <c r="K46" s="66"/>
    </row>
    <row r="47" spans="2:11" ht="11.45" hidden="1" customHeight="1" x14ac:dyDescent="0.2">
      <c r="B47" s="66"/>
      <c r="C47" s="66"/>
      <c r="D47" s="71"/>
      <c r="E47" s="66"/>
      <c r="F47" s="72"/>
      <c r="G47" s="66"/>
      <c r="H47" s="66"/>
      <c r="I47" s="66"/>
      <c r="J47" s="66"/>
      <c r="K47" s="66"/>
    </row>
  </sheetData>
  <mergeCells count="11">
    <mergeCell ref="H5:L5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ignoredErrors>
    <ignoredError sqref="C7:L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CUA1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Luis Villegas Martinez</dc:creator>
  <cp:lastModifiedBy>Ricardo Luis Villegas Martinez</cp:lastModifiedBy>
  <dcterms:created xsi:type="dcterms:W3CDTF">2023-08-09T19:53:38Z</dcterms:created>
  <dcterms:modified xsi:type="dcterms:W3CDTF">2023-08-09T20:25:22Z</dcterms:modified>
</cp:coreProperties>
</file>