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minhacienda\cedin\DGPN\SACP\GCP\INFORMACION PGN\EJECUCION PGN\EJECUCIÓN 2024\OCTUBRE\Informe de Ejecución\Archivos para publicar\"/>
    </mc:Choice>
  </mc:AlternateContent>
  <xr:revisionPtr revIDLastSave="0" documentId="13_ncr:1_{837AA8D3-76D1-4C83-84FD-F6B6D15F74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33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7'!$A$8:$I$5097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097" i="33" l="1"/>
  <c r="H5097" i="33"/>
  <c r="G5097" i="33"/>
  <c r="F5097" i="33"/>
  <c r="I5096" i="33"/>
  <c r="H5096" i="33"/>
  <c r="G5096" i="33"/>
  <c r="F5096" i="33"/>
  <c r="I5095" i="33"/>
  <c r="H5095" i="33"/>
  <c r="G5095" i="33"/>
  <c r="F5095" i="33"/>
  <c r="I5094" i="33"/>
  <c r="H5094" i="33"/>
  <c r="G5094" i="33"/>
  <c r="F5094" i="33"/>
  <c r="I5093" i="33"/>
  <c r="H5093" i="33"/>
  <c r="G5093" i="33"/>
  <c r="F5093" i="33"/>
  <c r="I5092" i="33"/>
  <c r="H5092" i="33"/>
  <c r="G5092" i="33"/>
  <c r="F5092" i="33"/>
  <c r="I5091" i="33"/>
  <c r="H5091" i="33"/>
  <c r="G5091" i="33"/>
  <c r="F5091" i="33"/>
  <c r="I5090" i="33"/>
  <c r="H5090" i="33"/>
  <c r="G5090" i="33"/>
  <c r="F5090" i="33"/>
  <c r="I5089" i="33"/>
  <c r="H5089" i="33"/>
  <c r="G5089" i="33"/>
  <c r="F5089" i="33"/>
  <c r="I5088" i="33"/>
  <c r="H5088" i="33"/>
  <c r="G5088" i="33"/>
  <c r="F5088" i="33"/>
  <c r="I5087" i="33"/>
  <c r="H5087" i="33"/>
  <c r="G5087" i="33"/>
  <c r="F5087" i="33"/>
  <c r="I5086" i="33"/>
  <c r="H5086" i="33"/>
  <c r="G5086" i="33"/>
  <c r="F5086" i="33"/>
  <c r="I5085" i="33"/>
  <c r="H5085" i="33"/>
  <c r="G5085" i="33"/>
  <c r="F5085" i="33"/>
  <c r="I5084" i="33"/>
  <c r="H5084" i="33"/>
  <c r="G5084" i="33"/>
  <c r="F5084" i="33"/>
  <c r="I5083" i="33"/>
  <c r="H5083" i="33"/>
  <c r="G5083" i="33"/>
  <c r="F5083" i="33"/>
  <c r="I5082" i="33"/>
  <c r="H5082" i="33"/>
  <c r="G5082" i="33"/>
  <c r="F5082" i="33"/>
  <c r="I5081" i="33"/>
  <c r="H5081" i="33"/>
  <c r="G5081" i="33"/>
  <c r="F5081" i="33"/>
  <c r="I5080" i="33"/>
  <c r="H5080" i="33"/>
  <c r="G5080" i="33"/>
  <c r="F5080" i="33"/>
  <c r="I5079" i="33"/>
  <c r="H5079" i="33"/>
  <c r="G5079" i="33"/>
  <c r="F5079" i="33"/>
  <c r="I5078" i="33"/>
  <c r="H5078" i="33"/>
  <c r="G5078" i="33"/>
  <c r="F5078" i="33"/>
  <c r="I5077" i="33"/>
  <c r="H5077" i="33"/>
  <c r="G5077" i="33"/>
  <c r="F5077" i="33"/>
  <c r="I5076" i="33"/>
  <c r="H5076" i="33"/>
  <c r="G5076" i="33"/>
  <c r="F5076" i="33"/>
  <c r="I5075" i="33"/>
  <c r="H5075" i="33"/>
  <c r="G5075" i="33"/>
  <c r="F5075" i="33"/>
  <c r="I5074" i="33"/>
  <c r="H5074" i="33"/>
  <c r="G5074" i="33"/>
  <c r="F5074" i="33"/>
  <c r="I5073" i="33"/>
  <c r="H5073" i="33"/>
  <c r="G5073" i="33"/>
  <c r="F5073" i="33"/>
  <c r="I5072" i="33"/>
  <c r="H5072" i="33"/>
  <c r="G5072" i="33"/>
  <c r="F5072" i="33"/>
  <c r="I5071" i="33"/>
  <c r="H5071" i="33"/>
  <c r="G5071" i="33"/>
  <c r="F5071" i="33"/>
  <c r="I5070" i="33"/>
  <c r="H5070" i="33"/>
  <c r="G5070" i="33"/>
  <c r="F5070" i="33"/>
  <c r="I5069" i="33"/>
  <c r="H5069" i="33"/>
  <c r="G5069" i="33"/>
  <c r="F5069" i="33"/>
  <c r="I5068" i="33"/>
  <c r="H5068" i="33"/>
  <c r="G5068" i="33"/>
  <c r="F5068" i="33"/>
  <c r="I5067" i="33"/>
  <c r="H5067" i="33"/>
  <c r="G5067" i="33"/>
  <c r="F5067" i="33"/>
  <c r="I5066" i="33"/>
  <c r="H5066" i="33"/>
  <c r="G5066" i="33"/>
  <c r="F5066" i="33"/>
  <c r="I5065" i="33"/>
  <c r="H5065" i="33"/>
  <c r="G5065" i="33"/>
  <c r="F5065" i="33"/>
  <c r="I5064" i="33"/>
  <c r="H5064" i="33"/>
  <c r="G5064" i="33"/>
  <c r="F5064" i="33"/>
  <c r="I5063" i="33"/>
  <c r="H5063" i="33"/>
  <c r="G5063" i="33"/>
  <c r="F5063" i="33"/>
  <c r="I5062" i="33"/>
  <c r="H5062" i="33"/>
  <c r="G5062" i="33"/>
  <c r="F5062" i="33"/>
  <c r="I5061" i="33"/>
  <c r="H5061" i="33"/>
  <c r="G5061" i="33"/>
  <c r="F5061" i="33"/>
  <c r="I5060" i="33"/>
  <c r="H5060" i="33"/>
  <c r="G5060" i="33"/>
  <c r="F5060" i="33"/>
  <c r="I5059" i="33"/>
  <c r="H5059" i="33"/>
  <c r="G5059" i="33"/>
  <c r="F5059" i="33"/>
  <c r="I5058" i="33"/>
  <c r="H5058" i="33"/>
  <c r="G5058" i="33"/>
  <c r="F5058" i="33"/>
  <c r="I5057" i="33"/>
  <c r="H5057" i="33"/>
  <c r="G5057" i="33"/>
  <c r="F5057" i="33"/>
  <c r="I5056" i="33"/>
  <c r="H5056" i="33"/>
  <c r="G5056" i="33"/>
  <c r="F5056" i="33"/>
  <c r="I5055" i="33"/>
  <c r="H5055" i="33"/>
  <c r="G5055" i="33"/>
  <c r="F5055" i="33"/>
  <c r="I5054" i="33"/>
  <c r="H5054" i="33"/>
  <c r="G5054" i="33"/>
  <c r="F5054" i="33"/>
  <c r="I5053" i="33"/>
  <c r="H5053" i="33"/>
  <c r="G5053" i="33"/>
  <c r="F5053" i="33"/>
  <c r="I5052" i="33"/>
  <c r="H5052" i="33"/>
  <c r="G5052" i="33"/>
  <c r="F5052" i="33"/>
  <c r="I5051" i="33"/>
  <c r="H5051" i="33"/>
  <c r="G5051" i="33"/>
  <c r="F5051" i="33"/>
  <c r="I5050" i="33"/>
  <c r="H5050" i="33"/>
  <c r="G5050" i="33"/>
  <c r="F5050" i="33"/>
  <c r="I5049" i="33"/>
  <c r="H5049" i="33"/>
  <c r="G5049" i="33"/>
  <c r="F5049" i="33"/>
  <c r="I5048" i="33"/>
  <c r="H5048" i="33"/>
  <c r="G5048" i="33"/>
  <c r="F5048" i="33"/>
  <c r="I5047" i="33"/>
  <c r="H5047" i="33"/>
  <c r="G5047" i="33"/>
  <c r="F5047" i="33"/>
  <c r="I5046" i="33"/>
  <c r="H5046" i="33"/>
  <c r="G5046" i="33"/>
  <c r="F5046" i="33"/>
  <c r="I5045" i="33"/>
  <c r="H5045" i="33"/>
  <c r="G5045" i="33"/>
  <c r="F5045" i="33"/>
  <c r="I5044" i="33"/>
  <c r="H5044" i="33"/>
  <c r="G5044" i="33"/>
  <c r="F5044" i="33"/>
  <c r="I5043" i="33"/>
  <c r="H5043" i="33"/>
  <c r="G5043" i="33"/>
  <c r="F5043" i="33"/>
  <c r="I5042" i="33"/>
  <c r="H5042" i="33"/>
  <c r="G5042" i="33"/>
  <c r="F5042" i="33"/>
  <c r="I5041" i="33"/>
  <c r="H5041" i="33"/>
  <c r="G5041" i="33"/>
  <c r="F5041" i="33"/>
  <c r="I5040" i="33"/>
  <c r="H5040" i="33"/>
  <c r="G5040" i="33"/>
  <c r="F5040" i="33"/>
  <c r="I5039" i="33"/>
  <c r="H5039" i="33"/>
  <c r="G5039" i="33"/>
  <c r="F5039" i="33"/>
  <c r="I5038" i="33"/>
  <c r="H5038" i="33"/>
  <c r="G5038" i="33"/>
  <c r="F5038" i="33"/>
  <c r="I5037" i="33"/>
  <c r="H5037" i="33"/>
  <c r="G5037" i="33"/>
  <c r="F5037" i="33"/>
  <c r="I5036" i="33"/>
  <c r="H5036" i="33"/>
  <c r="G5036" i="33"/>
  <c r="F5036" i="33"/>
  <c r="I5035" i="33"/>
  <c r="H5035" i="33"/>
  <c r="G5035" i="33"/>
  <c r="F5035" i="33"/>
  <c r="I5034" i="33"/>
  <c r="H5034" i="33"/>
  <c r="G5034" i="33"/>
  <c r="F5034" i="33"/>
  <c r="I5033" i="33"/>
  <c r="H5033" i="33"/>
  <c r="G5033" i="33"/>
  <c r="F5033" i="33"/>
  <c r="I5032" i="33"/>
  <c r="H5032" i="33"/>
  <c r="G5032" i="33"/>
  <c r="F5032" i="33"/>
  <c r="I5031" i="33"/>
  <c r="H5031" i="33"/>
  <c r="G5031" i="33"/>
  <c r="F5031" i="33"/>
  <c r="I5030" i="33"/>
  <c r="H5030" i="33"/>
  <c r="G5030" i="33"/>
  <c r="F5030" i="33"/>
  <c r="I5029" i="33"/>
  <c r="H5029" i="33"/>
  <c r="G5029" i="33"/>
  <c r="F5029" i="33"/>
  <c r="I5028" i="33"/>
  <c r="H5028" i="33"/>
  <c r="G5028" i="33"/>
  <c r="F5028" i="33"/>
  <c r="I5027" i="33"/>
  <c r="H5027" i="33"/>
  <c r="G5027" i="33"/>
  <c r="F5027" i="33"/>
  <c r="I5026" i="33"/>
  <c r="H5026" i="33"/>
  <c r="G5026" i="33"/>
  <c r="F5026" i="33"/>
  <c r="I5025" i="33"/>
  <c r="H5025" i="33"/>
  <c r="G5025" i="33"/>
  <c r="F5025" i="33"/>
  <c r="I5024" i="33"/>
  <c r="H5024" i="33"/>
  <c r="G5024" i="33"/>
  <c r="F5024" i="33"/>
  <c r="I5023" i="33"/>
  <c r="H5023" i="33"/>
  <c r="G5023" i="33"/>
  <c r="F5023" i="33"/>
  <c r="I5022" i="33"/>
  <c r="H5022" i="33"/>
  <c r="G5022" i="33"/>
  <c r="F5022" i="33"/>
  <c r="I5021" i="33"/>
  <c r="H5021" i="33"/>
  <c r="G5021" i="33"/>
  <c r="F5021" i="33"/>
  <c r="I5020" i="33"/>
  <c r="H5020" i="33"/>
  <c r="G5020" i="33"/>
  <c r="F5020" i="33"/>
  <c r="I5019" i="33"/>
  <c r="H5019" i="33"/>
  <c r="G5019" i="33"/>
  <c r="F5019" i="33"/>
  <c r="I5018" i="33"/>
  <c r="H5018" i="33"/>
  <c r="G5018" i="33"/>
  <c r="F5018" i="33"/>
  <c r="I5017" i="33"/>
  <c r="H5017" i="33"/>
  <c r="G5017" i="33"/>
  <c r="F5017" i="33"/>
  <c r="I5016" i="33"/>
  <c r="H5016" i="33"/>
  <c r="G5016" i="33"/>
  <c r="F5016" i="33"/>
  <c r="I5015" i="33"/>
  <c r="H5015" i="33"/>
  <c r="G5015" i="33"/>
  <c r="F5015" i="33"/>
  <c r="I5014" i="33"/>
  <c r="H5014" i="33"/>
  <c r="G5014" i="33"/>
  <c r="F5014" i="33"/>
  <c r="I5013" i="33"/>
  <c r="H5013" i="33"/>
  <c r="G5013" i="33"/>
  <c r="F5013" i="33"/>
  <c r="I5012" i="33"/>
  <c r="H5012" i="33"/>
  <c r="G5012" i="33"/>
  <c r="F5012" i="33"/>
  <c r="I5011" i="33"/>
  <c r="H5011" i="33"/>
  <c r="G5011" i="33"/>
  <c r="F5011" i="33"/>
  <c r="I5010" i="33"/>
  <c r="H5010" i="33"/>
  <c r="G5010" i="33"/>
  <c r="F5010" i="33"/>
  <c r="I5009" i="33"/>
  <c r="H5009" i="33"/>
  <c r="G5009" i="33"/>
  <c r="F5009" i="33"/>
  <c r="I5008" i="33"/>
  <c r="H5008" i="33"/>
  <c r="G5008" i="33"/>
  <c r="F5008" i="33"/>
  <c r="I5007" i="33"/>
  <c r="H5007" i="33"/>
  <c r="G5007" i="33"/>
  <c r="F5007" i="33"/>
  <c r="I5006" i="33"/>
  <c r="H5006" i="33"/>
  <c r="G5006" i="33"/>
  <c r="F5006" i="33"/>
  <c r="I5005" i="33"/>
  <c r="H5005" i="33"/>
  <c r="G5005" i="33"/>
  <c r="F5005" i="33"/>
  <c r="I5004" i="33"/>
  <c r="H5004" i="33"/>
  <c r="G5004" i="33"/>
  <c r="F5004" i="33"/>
  <c r="I5003" i="33"/>
  <c r="H5003" i="33"/>
  <c r="G5003" i="33"/>
  <c r="F5003" i="33"/>
  <c r="I5002" i="33"/>
  <c r="H5002" i="33"/>
  <c r="G5002" i="33"/>
  <c r="F5002" i="33"/>
  <c r="I5001" i="33"/>
  <c r="H5001" i="33"/>
  <c r="G5001" i="33"/>
  <c r="F5001" i="33"/>
  <c r="I5000" i="33"/>
  <c r="H5000" i="33"/>
  <c r="G5000" i="33"/>
  <c r="F5000" i="33"/>
  <c r="I4999" i="33"/>
  <c r="H4999" i="33"/>
  <c r="G4999" i="33"/>
  <c r="F4999" i="33"/>
  <c r="I4998" i="33"/>
  <c r="H4998" i="33"/>
  <c r="G4998" i="33"/>
  <c r="F4998" i="33"/>
  <c r="I4997" i="33"/>
  <c r="H4997" i="33"/>
  <c r="G4997" i="33"/>
  <c r="F4997" i="33"/>
  <c r="I4996" i="33"/>
  <c r="H4996" i="33"/>
  <c r="G4996" i="33"/>
  <c r="F4996" i="33"/>
  <c r="I4995" i="33"/>
  <c r="H4995" i="33"/>
  <c r="G4995" i="33"/>
  <c r="F4995" i="33"/>
  <c r="I4994" i="33"/>
  <c r="H4994" i="33"/>
  <c r="G4994" i="33"/>
  <c r="F4994" i="33"/>
  <c r="I4993" i="33"/>
  <c r="H4993" i="33"/>
  <c r="G4993" i="33"/>
  <c r="F4993" i="33"/>
  <c r="I4992" i="33"/>
  <c r="H4992" i="33"/>
  <c r="G4992" i="33"/>
  <c r="F4992" i="33"/>
  <c r="I4991" i="33"/>
  <c r="H4991" i="33"/>
  <c r="G4991" i="33"/>
  <c r="F4991" i="33"/>
  <c r="I4990" i="33"/>
  <c r="H4990" i="33"/>
  <c r="G4990" i="33"/>
  <c r="F4990" i="33"/>
  <c r="I4989" i="33"/>
  <c r="H4989" i="33"/>
  <c r="G4989" i="33"/>
  <c r="F4989" i="33"/>
  <c r="I4988" i="33"/>
  <c r="H4988" i="33"/>
  <c r="G4988" i="33"/>
  <c r="F4988" i="33"/>
  <c r="I4987" i="33"/>
  <c r="H4987" i="33"/>
  <c r="G4987" i="33"/>
  <c r="F4987" i="33"/>
  <c r="I4986" i="33"/>
  <c r="H4986" i="33"/>
  <c r="G4986" i="33"/>
  <c r="F4986" i="33"/>
  <c r="I4985" i="33"/>
  <c r="H4985" i="33"/>
  <c r="G4985" i="33"/>
  <c r="F4985" i="33"/>
  <c r="I4984" i="33"/>
  <c r="H4984" i="33"/>
  <c r="G4984" i="33"/>
  <c r="F4984" i="33"/>
  <c r="I4983" i="33"/>
  <c r="H4983" i="33"/>
  <c r="G4983" i="33"/>
  <c r="F4983" i="33"/>
  <c r="I4982" i="33"/>
  <c r="H4982" i="33"/>
  <c r="G4982" i="33"/>
  <c r="F4982" i="33"/>
  <c r="I4981" i="33"/>
  <c r="H4981" i="33"/>
  <c r="G4981" i="33"/>
  <c r="F4981" i="33"/>
  <c r="I4980" i="33"/>
  <c r="H4980" i="33"/>
  <c r="G4980" i="33"/>
  <c r="F4980" i="33"/>
  <c r="I4979" i="33"/>
  <c r="H4979" i="33"/>
  <c r="G4979" i="33"/>
  <c r="F4979" i="33"/>
  <c r="I4978" i="33"/>
  <c r="H4978" i="33"/>
  <c r="G4978" i="33"/>
  <c r="F4978" i="33"/>
  <c r="I4977" i="33"/>
  <c r="H4977" i="33"/>
  <c r="G4977" i="33"/>
  <c r="F4977" i="33"/>
  <c r="I4976" i="33"/>
  <c r="H4976" i="33"/>
  <c r="G4976" i="33"/>
  <c r="F4976" i="33"/>
  <c r="I4975" i="33"/>
  <c r="H4975" i="33"/>
  <c r="G4975" i="33"/>
  <c r="F4975" i="33"/>
  <c r="I4974" i="33"/>
  <c r="H4974" i="33"/>
  <c r="G4974" i="33"/>
  <c r="F4974" i="33"/>
  <c r="I4973" i="33"/>
  <c r="H4973" i="33"/>
  <c r="G4973" i="33"/>
  <c r="F4973" i="33"/>
  <c r="I4972" i="33"/>
  <c r="H4972" i="33"/>
  <c r="G4972" i="33"/>
  <c r="F4972" i="33"/>
  <c r="I4971" i="33"/>
  <c r="H4971" i="33"/>
  <c r="G4971" i="33"/>
  <c r="F4971" i="33"/>
  <c r="I4970" i="33"/>
  <c r="H4970" i="33"/>
  <c r="G4970" i="33"/>
  <c r="F4970" i="33"/>
  <c r="I4969" i="33"/>
  <c r="H4969" i="33"/>
  <c r="G4969" i="33"/>
  <c r="F4969" i="33"/>
  <c r="I4968" i="33"/>
  <c r="H4968" i="33"/>
  <c r="G4968" i="33"/>
  <c r="F4968" i="33"/>
  <c r="I4967" i="33"/>
  <c r="H4967" i="33"/>
  <c r="G4967" i="33"/>
  <c r="F4967" i="33"/>
  <c r="I4966" i="33"/>
  <c r="H4966" i="33"/>
  <c r="G4966" i="33"/>
  <c r="F4966" i="33"/>
  <c r="I4965" i="33"/>
  <c r="H4965" i="33"/>
  <c r="G4965" i="33"/>
  <c r="F4965" i="33"/>
  <c r="I4964" i="33"/>
  <c r="H4964" i="33"/>
  <c r="G4964" i="33"/>
  <c r="F4964" i="33"/>
  <c r="I4963" i="33"/>
  <c r="H4963" i="33"/>
  <c r="G4963" i="33"/>
  <c r="F4963" i="33"/>
  <c r="I4962" i="33"/>
  <c r="H4962" i="33"/>
  <c r="G4962" i="33"/>
  <c r="F4962" i="33"/>
  <c r="I4961" i="33"/>
  <c r="H4961" i="33"/>
  <c r="G4961" i="33"/>
  <c r="F4961" i="33"/>
  <c r="I4960" i="33"/>
  <c r="H4960" i="33"/>
  <c r="G4960" i="33"/>
  <c r="F4960" i="33"/>
  <c r="I4959" i="33"/>
  <c r="H4959" i="33"/>
  <c r="G4959" i="33"/>
  <c r="F4959" i="33"/>
  <c r="I4958" i="33"/>
  <c r="H4958" i="33"/>
  <c r="G4958" i="33"/>
  <c r="F4958" i="33"/>
  <c r="I4957" i="33"/>
  <c r="H4957" i="33"/>
  <c r="G4957" i="33"/>
  <c r="F4957" i="33"/>
  <c r="I4956" i="33"/>
  <c r="H4956" i="33"/>
  <c r="G4956" i="33"/>
  <c r="F4956" i="33"/>
  <c r="I4955" i="33"/>
  <c r="H4955" i="33"/>
  <c r="G4955" i="33"/>
  <c r="F4955" i="33"/>
  <c r="I4954" i="33"/>
  <c r="H4954" i="33"/>
  <c r="G4954" i="33"/>
  <c r="F4954" i="33"/>
  <c r="I4953" i="33"/>
  <c r="H4953" i="33"/>
  <c r="G4953" i="33"/>
  <c r="F4953" i="33"/>
  <c r="I4952" i="33"/>
  <c r="H4952" i="33"/>
  <c r="G4952" i="33"/>
  <c r="F4952" i="33"/>
  <c r="I4951" i="33"/>
  <c r="H4951" i="33"/>
  <c r="G4951" i="33"/>
  <c r="F4951" i="33"/>
  <c r="I4950" i="33"/>
  <c r="H4950" i="33"/>
  <c r="G4950" i="33"/>
  <c r="F4950" i="33"/>
  <c r="I4949" i="33"/>
  <c r="H4949" i="33"/>
  <c r="G4949" i="33"/>
  <c r="F4949" i="33"/>
  <c r="I4948" i="33"/>
  <c r="H4948" i="33"/>
  <c r="G4948" i="33"/>
  <c r="F4948" i="33"/>
  <c r="I4947" i="33"/>
  <c r="H4947" i="33"/>
  <c r="G4947" i="33"/>
  <c r="F4947" i="33"/>
  <c r="I4946" i="33"/>
  <c r="H4946" i="33"/>
  <c r="G4946" i="33"/>
  <c r="F4946" i="33"/>
  <c r="I4945" i="33"/>
  <c r="H4945" i="33"/>
  <c r="G4945" i="33"/>
  <c r="F4945" i="33"/>
  <c r="I4944" i="33"/>
  <c r="H4944" i="33"/>
  <c r="G4944" i="33"/>
  <c r="F4944" i="33"/>
  <c r="I4943" i="33"/>
  <c r="H4943" i="33"/>
  <c r="G4943" i="33"/>
  <c r="F4943" i="33"/>
  <c r="I4942" i="33"/>
  <c r="H4942" i="33"/>
  <c r="G4942" i="33"/>
  <c r="F4942" i="33"/>
  <c r="I4941" i="33"/>
  <c r="H4941" i="33"/>
  <c r="G4941" i="33"/>
  <c r="F4941" i="33"/>
  <c r="I4940" i="33"/>
  <c r="H4940" i="33"/>
  <c r="G4940" i="33"/>
  <c r="F4940" i="33"/>
  <c r="I4939" i="33"/>
  <c r="H4939" i="33"/>
  <c r="G4939" i="33"/>
  <c r="F4939" i="33"/>
  <c r="I4938" i="33"/>
  <c r="H4938" i="33"/>
  <c r="G4938" i="33"/>
  <c r="F4938" i="33"/>
  <c r="I4937" i="33"/>
  <c r="H4937" i="33"/>
  <c r="G4937" i="33"/>
  <c r="F4937" i="33"/>
  <c r="I4936" i="33"/>
  <c r="H4936" i="33"/>
  <c r="G4936" i="33"/>
  <c r="F4936" i="33"/>
  <c r="I4935" i="33"/>
  <c r="H4935" i="33"/>
  <c r="G4935" i="33"/>
  <c r="F4935" i="33"/>
  <c r="I4934" i="33"/>
  <c r="H4934" i="33"/>
  <c r="G4934" i="33"/>
  <c r="F4934" i="33"/>
  <c r="I4933" i="33"/>
  <c r="H4933" i="33"/>
  <c r="G4933" i="33"/>
  <c r="F4933" i="33"/>
  <c r="I4932" i="33"/>
  <c r="H4932" i="33"/>
  <c r="G4932" i="33"/>
  <c r="F4932" i="33"/>
  <c r="I4931" i="33"/>
  <c r="H4931" i="33"/>
  <c r="G4931" i="33"/>
  <c r="F4931" i="33"/>
  <c r="I4930" i="33"/>
  <c r="H4930" i="33"/>
  <c r="G4930" i="33"/>
  <c r="F4930" i="33"/>
  <c r="I4929" i="33"/>
  <c r="H4929" i="33"/>
  <c r="G4929" i="33"/>
  <c r="F4929" i="33"/>
  <c r="I4928" i="33"/>
  <c r="H4928" i="33"/>
  <c r="G4928" i="33"/>
  <c r="F4928" i="33"/>
  <c r="I4927" i="33"/>
  <c r="H4927" i="33"/>
  <c r="G4927" i="33"/>
  <c r="F4927" i="33"/>
  <c r="I4926" i="33"/>
  <c r="H4926" i="33"/>
  <c r="G4926" i="33"/>
  <c r="F4926" i="33"/>
  <c r="I4925" i="33"/>
  <c r="H4925" i="33"/>
  <c r="G4925" i="33"/>
  <c r="F4925" i="33"/>
  <c r="I4924" i="33"/>
  <c r="H4924" i="33"/>
  <c r="G4924" i="33"/>
  <c r="F4924" i="33"/>
  <c r="I4923" i="33"/>
  <c r="H4923" i="33"/>
  <c r="G4923" i="33"/>
  <c r="F4923" i="33"/>
  <c r="I4922" i="33"/>
  <c r="H4922" i="33"/>
  <c r="G4922" i="33"/>
  <c r="F4922" i="33"/>
  <c r="I4921" i="33"/>
  <c r="H4921" i="33"/>
  <c r="G4921" i="33"/>
  <c r="F4921" i="33"/>
  <c r="I4920" i="33"/>
  <c r="H4920" i="33"/>
  <c r="G4920" i="33"/>
  <c r="F4920" i="33"/>
  <c r="I4919" i="33"/>
  <c r="H4919" i="33"/>
  <c r="G4919" i="33"/>
  <c r="F4919" i="33"/>
  <c r="I4918" i="33"/>
  <c r="H4918" i="33"/>
  <c r="G4918" i="33"/>
  <c r="F4918" i="33"/>
  <c r="I4917" i="33"/>
  <c r="H4917" i="33"/>
  <c r="G4917" i="33"/>
  <c r="F4917" i="33"/>
  <c r="I4916" i="33"/>
  <c r="H4916" i="33"/>
  <c r="G4916" i="33"/>
  <c r="F4916" i="33"/>
  <c r="I4915" i="33"/>
  <c r="H4915" i="33"/>
  <c r="G4915" i="33"/>
  <c r="F4915" i="33"/>
  <c r="I4914" i="33"/>
  <c r="H4914" i="33"/>
  <c r="G4914" i="33"/>
  <c r="F4914" i="33"/>
  <c r="I4913" i="33"/>
  <c r="H4913" i="33"/>
  <c r="G4913" i="33"/>
  <c r="F4913" i="33"/>
  <c r="I4912" i="33"/>
  <c r="H4912" i="33"/>
  <c r="G4912" i="33"/>
  <c r="F4912" i="33"/>
  <c r="I4911" i="33"/>
  <c r="H4911" i="33"/>
  <c r="G4911" i="33"/>
  <c r="F4911" i="33"/>
  <c r="I4910" i="33"/>
  <c r="H4910" i="33"/>
  <c r="G4910" i="33"/>
  <c r="F4910" i="33"/>
  <c r="I4909" i="33"/>
  <c r="H4909" i="33"/>
  <c r="G4909" i="33"/>
  <c r="F4909" i="33"/>
  <c r="I4908" i="33"/>
  <c r="H4908" i="33"/>
  <c r="G4908" i="33"/>
  <c r="F4908" i="33"/>
  <c r="I4907" i="33"/>
  <c r="H4907" i="33"/>
  <c r="G4907" i="33"/>
  <c r="F4907" i="33"/>
  <c r="I4906" i="33"/>
  <c r="H4906" i="33"/>
  <c r="G4906" i="33"/>
  <c r="F4906" i="33"/>
  <c r="I4905" i="33"/>
  <c r="H4905" i="33"/>
  <c r="G4905" i="33"/>
  <c r="F4905" i="33"/>
  <c r="I4904" i="33"/>
  <c r="H4904" i="33"/>
  <c r="G4904" i="33"/>
  <c r="F4904" i="33"/>
  <c r="I4903" i="33"/>
  <c r="H4903" i="33"/>
  <c r="G4903" i="33"/>
  <c r="F4903" i="33"/>
  <c r="I4902" i="33"/>
  <c r="H4902" i="33"/>
  <c r="G4902" i="33"/>
  <c r="F4902" i="33"/>
  <c r="I4901" i="33"/>
  <c r="H4901" i="33"/>
  <c r="G4901" i="33"/>
  <c r="F4901" i="33"/>
  <c r="I4900" i="33"/>
  <c r="H4900" i="33"/>
  <c r="G4900" i="33"/>
  <c r="F4900" i="33"/>
  <c r="I4899" i="33"/>
  <c r="H4899" i="33"/>
  <c r="G4899" i="33"/>
  <c r="F4899" i="33"/>
  <c r="I4898" i="33"/>
  <c r="H4898" i="33"/>
  <c r="G4898" i="33"/>
  <c r="F4898" i="33"/>
  <c r="I4897" i="33"/>
  <c r="H4897" i="33"/>
  <c r="G4897" i="33"/>
  <c r="F4897" i="33"/>
  <c r="I4896" i="33"/>
  <c r="H4896" i="33"/>
  <c r="G4896" i="33"/>
  <c r="F4896" i="33"/>
  <c r="I4895" i="33"/>
  <c r="H4895" i="33"/>
  <c r="G4895" i="33"/>
  <c r="F4895" i="33"/>
  <c r="I4894" i="33"/>
  <c r="H4894" i="33"/>
  <c r="G4894" i="33"/>
  <c r="F4894" i="33"/>
  <c r="I4893" i="33"/>
  <c r="H4893" i="33"/>
  <c r="G4893" i="33"/>
  <c r="F4893" i="33"/>
  <c r="I4892" i="33"/>
  <c r="H4892" i="33"/>
  <c r="G4892" i="33"/>
  <c r="F4892" i="33"/>
  <c r="I4891" i="33"/>
  <c r="H4891" i="33"/>
  <c r="G4891" i="33"/>
  <c r="F4891" i="33"/>
  <c r="I4890" i="33"/>
  <c r="H4890" i="33"/>
  <c r="G4890" i="33"/>
  <c r="F4890" i="33"/>
  <c r="I4889" i="33"/>
  <c r="H4889" i="33"/>
  <c r="G4889" i="33"/>
  <c r="F4889" i="33"/>
  <c r="I4888" i="33"/>
  <c r="H4888" i="33"/>
  <c r="G4888" i="33"/>
  <c r="F4888" i="33"/>
  <c r="I4887" i="33"/>
  <c r="H4887" i="33"/>
  <c r="G4887" i="33"/>
  <c r="F4887" i="33"/>
  <c r="I4886" i="33"/>
  <c r="H4886" i="33"/>
  <c r="G4886" i="33"/>
  <c r="F4886" i="33"/>
  <c r="I4885" i="33"/>
  <c r="H4885" i="33"/>
  <c r="G4885" i="33"/>
  <c r="F4885" i="33"/>
  <c r="I4884" i="33"/>
  <c r="H4884" i="33"/>
  <c r="G4884" i="33"/>
  <c r="F4884" i="33"/>
  <c r="I4883" i="33"/>
  <c r="H4883" i="33"/>
  <c r="G4883" i="33"/>
  <c r="F4883" i="33"/>
  <c r="I4882" i="33"/>
  <c r="H4882" i="33"/>
  <c r="G4882" i="33"/>
  <c r="F4882" i="33"/>
  <c r="I4881" i="33"/>
  <c r="H4881" i="33"/>
  <c r="G4881" i="33"/>
  <c r="F4881" i="33"/>
  <c r="I4880" i="33"/>
  <c r="H4880" i="33"/>
  <c r="G4880" i="33"/>
  <c r="F4880" i="33"/>
  <c r="I4879" i="33"/>
  <c r="H4879" i="33"/>
  <c r="G4879" i="33"/>
  <c r="F4879" i="33"/>
  <c r="I4878" i="33"/>
  <c r="H4878" i="33"/>
  <c r="G4878" i="33"/>
  <c r="F4878" i="33"/>
  <c r="I4877" i="33"/>
  <c r="H4877" i="33"/>
  <c r="G4877" i="33"/>
  <c r="F4877" i="33"/>
  <c r="I4876" i="33"/>
  <c r="H4876" i="33"/>
  <c r="G4876" i="33"/>
  <c r="F4876" i="33"/>
  <c r="I4875" i="33"/>
  <c r="H4875" i="33"/>
  <c r="G4875" i="33"/>
  <c r="F4875" i="33"/>
  <c r="I4874" i="33"/>
  <c r="H4874" i="33"/>
  <c r="G4874" i="33"/>
  <c r="F4874" i="33"/>
  <c r="I4873" i="33"/>
  <c r="H4873" i="33"/>
  <c r="G4873" i="33"/>
  <c r="F4873" i="33"/>
  <c r="I4872" i="33"/>
  <c r="H4872" i="33"/>
  <c r="G4872" i="33"/>
  <c r="F4872" i="33"/>
  <c r="I4871" i="33"/>
  <c r="H4871" i="33"/>
  <c r="G4871" i="33"/>
  <c r="F4871" i="33"/>
  <c r="I4870" i="33"/>
  <c r="H4870" i="33"/>
  <c r="G4870" i="33"/>
  <c r="F4870" i="33"/>
  <c r="I4869" i="33"/>
  <c r="H4869" i="33"/>
  <c r="G4869" i="33"/>
  <c r="F4869" i="33"/>
  <c r="I4868" i="33"/>
  <c r="H4868" i="33"/>
  <c r="G4868" i="33"/>
  <c r="F4868" i="33"/>
  <c r="I4867" i="33"/>
  <c r="H4867" i="33"/>
  <c r="G4867" i="33"/>
  <c r="F4867" i="33"/>
  <c r="I4866" i="33"/>
  <c r="H4866" i="33"/>
  <c r="G4866" i="33"/>
  <c r="F4866" i="33"/>
  <c r="I4865" i="33"/>
  <c r="H4865" i="33"/>
  <c r="G4865" i="33"/>
  <c r="F4865" i="33"/>
  <c r="I4864" i="33"/>
  <c r="H4864" i="33"/>
  <c r="G4864" i="33"/>
  <c r="F4864" i="33"/>
  <c r="I4863" i="33"/>
  <c r="H4863" i="33"/>
  <c r="G4863" i="33"/>
  <c r="F4863" i="33"/>
  <c r="I4862" i="33"/>
  <c r="H4862" i="33"/>
  <c r="G4862" i="33"/>
  <c r="F4862" i="33"/>
  <c r="I4861" i="33"/>
  <c r="H4861" i="33"/>
  <c r="G4861" i="33"/>
  <c r="F4861" i="33"/>
  <c r="I4860" i="33"/>
  <c r="H4860" i="33"/>
  <c r="G4860" i="33"/>
  <c r="F4860" i="33"/>
  <c r="I4859" i="33"/>
  <c r="H4859" i="33"/>
  <c r="G4859" i="33"/>
  <c r="F4859" i="33"/>
  <c r="I4858" i="33"/>
  <c r="H4858" i="33"/>
  <c r="G4858" i="33"/>
  <c r="F4858" i="33"/>
  <c r="I4857" i="33"/>
  <c r="H4857" i="33"/>
  <c r="G4857" i="33"/>
  <c r="F4857" i="33"/>
  <c r="I4856" i="33"/>
  <c r="H4856" i="33"/>
  <c r="G4856" i="33"/>
  <c r="F4856" i="33"/>
  <c r="I4855" i="33"/>
  <c r="H4855" i="33"/>
  <c r="G4855" i="33"/>
  <c r="F4855" i="33"/>
  <c r="I4854" i="33"/>
  <c r="H4854" i="33"/>
  <c r="G4854" i="33"/>
  <c r="F4854" i="33"/>
  <c r="I4853" i="33"/>
  <c r="H4853" i="33"/>
  <c r="G4853" i="33"/>
  <c r="F4853" i="33"/>
  <c r="I4852" i="33"/>
  <c r="H4852" i="33"/>
  <c r="G4852" i="33"/>
  <c r="F4852" i="33"/>
  <c r="I4851" i="33"/>
  <c r="H4851" i="33"/>
  <c r="G4851" i="33"/>
  <c r="F4851" i="33"/>
  <c r="I4850" i="33"/>
  <c r="H4850" i="33"/>
  <c r="G4850" i="33"/>
  <c r="F4850" i="33"/>
  <c r="I4849" i="33"/>
  <c r="H4849" i="33"/>
  <c r="G4849" i="33"/>
  <c r="F4849" i="33"/>
  <c r="I4848" i="33"/>
  <c r="H4848" i="33"/>
  <c r="G4848" i="33"/>
  <c r="F4848" i="33"/>
  <c r="I4847" i="33"/>
  <c r="H4847" i="33"/>
  <c r="G4847" i="33"/>
  <c r="F4847" i="33"/>
  <c r="I4846" i="33"/>
  <c r="H4846" i="33"/>
  <c r="G4846" i="33"/>
  <c r="F4846" i="33"/>
  <c r="I4845" i="33"/>
  <c r="H4845" i="33"/>
  <c r="G4845" i="33"/>
  <c r="F4845" i="33"/>
  <c r="I4844" i="33"/>
  <c r="H4844" i="33"/>
  <c r="G4844" i="33"/>
  <c r="F4844" i="33"/>
  <c r="I4843" i="33"/>
  <c r="H4843" i="33"/>
  <c r="G4843" i="33"/>
  <c r="F4843" i="33"/>
  <c r="I4842" i="33"/>
  <c r="H4842" i="33"/>
  <c r="G4842" i="33"/>
  <c r="F4842" i="33"/>
  <c r="I4841" i="33"/>
  <c r="H4841" i="33"/>
  <c r="G4841" i="33"/>
  <c r="F4841" i="33"/>
  <c r="I4840" i="33"/>
  <c r="H4840" i="33"/>
  <c r="G4840" i="33"/>
  <c r="F4840" i="33"/>
  <c r="I4839" i="33"/>
  <c r="H4839" i="33"/>
  <c r="G4839" i="33"/>
  <c r="F4839" i="33"/>
  <c r="I4838" i="33"/>
  <c r="H4838" i="33"/>
  <c r="G4838" i="33"/>
  <c r="F4838" i="33"/>
  <c r="I4837" i="33"/>
  <c r="H4837" i="33"/>
  <c r="G4837" i="33"/>
  <c r="F4837" i="33"/>
  <c r="I4836" i="33"/>
  <c r="H4836" i="33"/>
  <c r="G4836" i="33"/>
  <c r="F4836" i="33"/>
  <c r="I4835" i="33"/>
  <c r="H4835" i="33"/>
  <c r="G4835" i="33"/>
  <c r="F4835" i="33"/>
  <c r="I4834" i="33"/>
  <c r="H4834" i="33"/>
  <c r="G4834" i="33"/>
  <c r="F4834" i="33"/>
  <c r="I4833" i="33"/>
  <c r="H4833" i="33"/>
  <c r="G4833" i="33"/>
  <c r="F4833" i="33"/>
  <c r="I4832" i="33"/>
  <c r="H4832" i="33"/>
  <c r="G4832" i="33"/>
  <c r="F4832" i="33"/>
  <c r="I4831" i="33"/>
  <c r="H4831" i="33"/>
  <c r="G4831" i="33"/>
  <c r="F4831" i="33"/>
  <c r="I4830" i="33"/>
  <c r="H4830" i="33"/>
  <c r="G4830" i="33"/>
  <c r="F4830" i="33"/>
  <c r="I4829" i="33"/>
  <c r="H4829" i="33"/>
  <c r="G4829" i="33"/>
  <c r="F4829" i="33"/>
  <c r="I4828" i="33"/>
  <c r="H4828" i="33"/>
  <c r="G4828" i="33"/>
  <c r="F4828" i="33"/>
  <c r="I4827" i="33"/>
  <c r="H4827" i="33"/>
  <c r="G4827" i="33"/>
  <c r="F4827" i="33"/>
  <c r="I4826" i="33"/>
  <c r="H4826" i="33"/>
  <c r="G4826" i="33"/>
  <c r="F4826" i="33"/>
  <c r="I4825" i="33"/>
  <c r="H4825" i="33"/>
  <c r="G4825" i="33"/>
  <c r="F4825" i="33"/>
  <c r="I4824" i="33"/>
  <c r="H4824" i="33"/>
  <c r="G4824" i="33"/>
  <c r="F4824" i="33"/>
  <c r="I4823" i="33"/>
  <c r="H4823" i="33"/>
  <c r="G4823" i="33"/>
  <c r="F4823" i="33"/>
  <c r="I4822" i="33"/>
  <c r="H4822" i="33"/>
  <c r="G4822" i="33"/>
  <c r="F4822" i="33"/>
  <c r="I4821" i="33"/>
  <c r="H4821" i="33"/>
  <c r="G4821" i="33"/>
  <c r="F4821" i="33"/>
  <c r="I4820" i="33"/>
  <c r="H4820" i="33"/>
  <c r="G4820" i="33"/>
  <c r="F4820" i="33"/>
  <c r="I4819" i="33"/>
  <c r="H4819" i="33"/>
  <c r="G4819" i="33"/>
  <c r="F4819" i="33"/>
  <c r="I4818" i="33"/>
  <c r="H4818" i="33"/>
  <c r="G4818" i="33"/>
  <c r="F4818" i="33"/>
  <c r="I4817" i="33"/>
  <c r="H4817" i="33"/>
  <c r="G4817" i="33"/>
  <c r="F4817" i="33"/>
  <c r="I4816" i="33"/>
  <c r="H4816" i="33"/>
  <c r="G4816" i="33"/>
  <c r="F4816" i="33"/>
  <c r="I4815" i="33"/>
  <c r="H4815" i="33"/>
  <c r="G4815" i="33"/>
  <c r="F4815" i="33"/>
  <c r="I4814" i="33"/>
  <c r="H4814" i="33"/>
  <c r="G4814" i="33"/>
  <c r="F4814" i="33"/>
  <c r="I4813" i="33"/>
  <c r="H4813" i="33"/>
  <c r="G4813" i="33"/>
  <c r="F4813" i="33"/>
  <c r="I4812" i="33"/>
  <c r="H4812" i="33"/>
  <c r="G4812" i="33"/>
  <c r="F4812" i="33"/>
  <c r="I4811" i="33"/>
  <c r="H4811" i="33"/>
  <c r="G4811" i="33"/>
  <c r="F4811" i="33"/>
  <c r="I4810" i="33"/>
  <c r="H4810" i="33"/>
  <c r="G4810" i="33"/>
  <c r="F4810" i="33"/>
  <c r="I4809" i="33"/>
  <c r="H4809" i="33"/>
  <c r="G4809" i="33"/>
  <c r="F4809" i="33"/>
  <c r="I4808" i="33"/>
  <c r="H4808" i="33"/>
  <c r="G4808" i="33"/>
  <c r="F4808" i="33"/>
  <c r="I4807" i="33"/>
  <c r="H4807" i="33"/>
  <c r="G4807" i="33"/>
  <c r="F4807" i="33"/>
  <c r="I4806" i="33"/>
  <c r="H4806" i="33"/>
  <c r="G4806" i="33"/>
  <c r="F4806" i="33"/>
  <c r="I4805" i="33"/>
  <c r="H4805" i="33"/>
  <c r="G4805" i="33"/>
  <c r="F4805" i="33"/>
  <c r="I4804" i="33"/>
  <c r="H4804" i="33"/>
  <c r="G4804" i="33"/>
  <c r="F4804" i="33"/>
  <c r="I4803" i="33"/>
  <c r="H4803" i="33"/>
  <c r="G4803" i="33"/>
  <c r="F4803" i="33"/>
  <c r="I4802" i="33"/>
  <c r="H4802" i="33"/>
  <c r="G4802" i="33"/>
  <c r="F4802" i="33"/>
  <c r="I4801" i="33"/>
  <c r="H4801" i="33"/>
  <c r="G4801" i="33"/>
  <c r="F4801" i="33"/>
  <c r="I4800" i="33"/>
  <c r="H4800" i="33"/>
  <c r="G4800" i="33"/>
  <c r="F4800" i="33"/>
  <c r="I4799" i="33"/>
  <c r="H4799" i="33"/>
  <c r="G4799" i="33"/>
  <c r="F4799" i="33"/>
  <c r="I4798" i="33"/>
  <c r="H4798" i="33"/>
  <c r="G4798" i="33"/>
  <c r="F4798" i="33"/>
  <c r="I4797" i="33"/>
  <c r="H4797" i="33"/>
  <c r="G4797" i="33"/>
  <c r="F4797" i="33"/>
  <c r="I4796" i="33"/>
  <c r="H4796" i="33"/>
  <c r="G4796" i="33"/>
  <c r="F4796" i="33"/>
  <c r="I4795" i="33"/>
  <c r="H4795" i="33"/>
  <c r="G4795" i="33"/>
  <c r="F4795" i="33"/>
  <c r="I4794" i="33"/>
  <c r="H4794" i="33"/>
  <c r="G4794" i="33"/>
  <c r="F4794" i="33"/>
  <c r="I4793" i="33"/>
  <c r="H4793" i="33"/>
  <c r="G4793" i="33"/>
  <c r="F4793" i="33"/>
  <c r="I4792" i="33"/>
  <c r="H4792" i="33"/>
  <c r="G4792" i="33"/>
  <c r="F4792" i="33"/>
  <c r="I4791" i="33"/>
  <c r="H4791" i="33"/>
  <c r="G4791" i="33"/>
  <c r="F4791" i="33"/>
  <c r="I4790" i="33"/>
  <c r="H4790" i="33"/>
  <c r="G4790" i="33"/>
  <c r="F4790" i="33"/>
  <c r="I4789" i="33"/>
  <c r="H4789" i="33"/>
  <c r="G4789" i="33"/>
  <c r="F4789" i="33"/>
  <c r="I4788" i="33"/>
  <c r="H4788" i="33"/>
  <c r="G4788" i="33"/>
  <c r="F4788" i="33"/>
  <c r="I4787" i="33"/>
  <c r="H4787" i="33"/>
  <c r="G4787" i="33"/>
  <c r="F4787" i="33"/>
  <c r="I4786" i="33"/>
  <c r="H4786" i="33"/>
  <c r="G4786" i="33"/>
  <c r="F4786" i="33"/>
  <c r="I4785" i="33"/>
  <c r="H4785" i="33"/>
  <c r="G4785" i="33"/>
  <c r="F4785" i="33"/>
  <c r="I4784" i="33"/>
  <c r="H4784" i="33"/>
  <c r="G4784" i="33"/>
  <c r="F4784" i="33"/>
  <c r="I4783" i="33"/>
  <c r="H4783" i="33"/>
  <c r="G4783" i="33"/>
  <c r="F4783" i="33"/>
  <c r="I4782" i="33"/>
  <c r="H4782" i="33"/>
  <c r="G4782" i="33"/>
  <c r="F4782" i="33"/>
  <c r="I4781" i="33"/>
  <c r="H4781" i="33"/>
  <c r="G4781" i="33"/>
  <c r="F4781" i="33"/>
  <c r="I4780" i="33"/>
  <c r="H4780" i="33"/>
  <c r="G4780" i="33"/>
  <c r="F4780" i="33"/>
  <c r="I4779" i="33"/>
  <c r="H4779" i="33"/>
  <c r="G4779" i="33"/>
  <c r="F4779" i="33"/>
  <c r="I4778" i="33"/>
  <c r="H4778" i="33"/>
  <c r="G4778" i="33"/>
  <c r="F4778" i="33"/>
  <c r="I4777" i="33"/>
  <c r="H4777" i="33"/>
  <c r="G4777" i="33"/>
  <c r="F4777" i="33"/>
  <c r="I4776" i="33"/>
  <c r="H4776" i="33"/>
  <c r="G4776" i="33"/>
  <c r="F4776" i="33"/>
  <c r="I4775" i="33"/>
  <c r="H4775" i="33"/>
  <c r="G4775" i="33"/>
  <c r="F4775" i="33"/>
  <c r="I4774" i="33"/>
  <c r="H4774" i="33"/>
  <c r="G4774" i="33"/>
  <c r="F4774" i="33"/>
  <c r="I4773" i="33"/>
  <c r="H4773" i="33"/>
  <c r="G4773" i="33"/>
  <c r="F4773" i="33"/>
  <c r="I4772" i="33"/>
  <c r="H4772" i="33"/>
  <c r="G4772" i="33"/>
  <c r="F4772" i="33"/>
  <c r="I4771" i="33"/>
  <c r="H4771" i="33"/>
  <c r="G4771" i="33"/>
  <c r="F4771" i="33"/>
  <c r="I4770" i="33"/>
  <c r="H4770" i="33"/>
  <c r="G4770" i="33"/>
  <c r="F4770" i="33"/>
  <c r="I4769" i="33"/>
  <c r="H4769" i="33"/>
  <c r="G4769" i="33"/>
  <c r="F4769" i="33"/>
  <c r="I4768" i="33"/>
  <c r="H4768" i="33"/>
  <c r="G4768" i="33"/>
  <c r="F4768" i="33"/>
  <c r="I4767" i="33"/>
  <c r="H4767" i="33"/>
  <c r="G4767" i="33"/>
  <c r="F4767" i="33"/>
  <c r="I4766" i="33"/>
  <c r="H4766" i="33"/>
  <c r="G4766" i="33"/>
  <c r="F4766" i="33"/>
  <c r="I4765" i="33"/>
  <c r="H4765" i="33"/>
  <c r="G4765" i="33"/>
  <c r="F4765" i="33"/>
  <c r="I4764" i="33"/>
  <c r="H4764" i="33"/>
  <c r="G4764" i="33"/>
  <c r="F4764" i="33"/>
  <c r="I4763" i="33"/>
  <c r="H4763" i="33"/>
  <c r="G4763" i="33"/>
  <c r="F4763" i="33"/>
  <c r="I4762" i="33"/>
  <c r="H4762" i="33"/>
  <c r="G4762" i="33"/>
  <c r="F4762" i="33"/>
  <c r="I4761" i="33"/>
  <c r="H4761" i="33"/>
  <c r="G4761" i="33"/>
  <c r="F4761" i="33"/>
  <c r="I4760" i="33"/>
  <c r="H4760" i="33"/>
  <c r="G4760" i="33"/>
  <c r="F4760" i="33"/>
  <c r="I4759" i="33"/>
  <c r="H4759" i="33"/>
  <c r="G4759" i="33"/>
  <c r="F4759" i="33"/>
  <c r="I4758" i="33"/>
  <c r="H4758" i="33"/>
  <c r="G4758" i="33"/>
  <c r="F4758" i="33"/>
  <c r="I4757" i="33"/>
  <c r="H4757" i="33"/>
  <c r="G4757" i="33"/>
  <c r="F4757" i="33"/>
  <c r="I4756" i="33"/>
  <c r="H4756" i="33"/>
  <c r="G4756" i="33"/>
  <c r="F4756" i="33"/>
  <c r="I4755" i="33"/>
  <c r="H4755" i="33"/>
  <c r="G4755" i="33"/>
  <c r="F4755" i="33"/>
  <c r="I4754" i="33"/>
  <c r="H4754" i="33"/>
  <c r="G4754" i="33"/>
  <c r="F4754" i="33"/>
  <c r="I4753" i="33"/>
  <c r="H4753" i="33"/>
  <c r="G4753" i="33"/>
  <c r="F4753" i="33"/>
  <c r="I4752" i="33"/>
  <c r="H4752" i="33"/>
  <c r="G4752" i="33"/>
  <c r="F4752" i="33"/>
  <c r="I4751" i="33"/>
  <c r="H4751" i="33"/>
  <c r="G4751" i="33"/>
  <c r="F4751" i="33"/>
  <c r="I4750" i="33"/>
  <c r="H4750" i="33"/>
  <c r="G4750" i="33"/>
  <c r="F4750" i="33"/>
  <c r="I4749" i="33"/>
  <c r="H4749" i="33"/>
  <c r="G4749" i="33"/>
  <c r="F4749" i="33"/>
  <c r="I4748" i="33"/>
  <c r="H4748" i="33"/>
  <c r="G4748" i="33"/>
  <c r="F4748" i="33"/>
  <c r="I4747" i="33"/>
  <c r="H4747" i="33"/>
  <c r="G4747" i="33"/>
  <c r="F4747" i="33"/>
  <c r="I4746" i="33"/>
  <c r="H4746" i="33"/>
  <c r="G4746" i="33"/>
  <c r="F4746" i="33"/>
  <c r="I4745" i="33"/>
  <c r="H4745" i="33"/>
  <c r="G4745" i="33"/>
  <c r="F4745" i="33"/>
  <c r="I4744" i="33"/>
  <c r="H4744" i="33"/>
  <c r="G4744" i="33"/>
  <c r="F4744" i="33"/>
  <c r="I4743" i="33"/>
  <c r="H4743" i="33"/>
  <c r="G4743" i="33"/>
  <c r="F4743" i="33"/>
  <c r="I4742" i="33"/>
  <c r="H4742" i="33"/>
  <c r="G4742" i="33"/>
  <c r="F4742" i="33"/>
  <c r="I4741" i="33"/>
  <c r="H4741" i="33"/>
  <c r="G4741" i="33"/>
  <c r="F4741" i="33"/>
  <c r="I4740" i="33"/>
  <c r="H4740" i="33"/>
  <c r="G4740" i="33"/>
  <c r="F4740" i="33"/>
  <c r="I4739" i="33"/>
  <c r="H4739" i="33"/>
  <c r="G4739" i="33"/>
  <c r="F4739" i="33"/>
  <c r="I4738" i="33"/>
  <c r="H4738" i="33"/>
  <c r="G4738" i="33"/>
  <c r="F4738" i="33"/>
  <c r="I4737" i="33"/>
  <c r="H4737" i="33"/>
  <c r="G4737" i="33"/>
  <c r="F4737" i="33"/>
  <c r="I4736" i="33"/>
  <c r="H4736" i="33"/>
  <c r="G4736" i="33"/>
  <c r="F4736" i="33"/>
  <c r="I4735" i="33"/>
  <c r="H4735" i="33"/>
  <c r="G4735" i="33"/>
  <c r="F4735" i="33"/>
  <c r="I4734" i="33"/>
  <c r="H4734" i="33"/>
  <c r="G4734" i="33"/>
  <c r="F4734" i="33"/>
  <c r="I4733" i="33"/>
  <c r="H4733" i="33"/>
  <c r="G4733" i="33"/>
  <c r="F4733" i="33"/>
  <c r="I4732" i="33"/>
  <c r="H4732" i="33"/>
  <c r="G4732" i="33"/>
  <c r="F4732" i="33"/>
  <c r="I4731" i="33"/>
  <c r="H4731" i="33"/>
  <c r="G4731" i="33"/>
  <c r="F4731" i="33"/>
  <c r="I4730" i="33"/>
  <c r="H4730" i="33"/>
  <c r="G4730" i="33"/>
  <c r="F4730" i="33"/>
  <c r="I4729" i="33"/>
  <c r="H4729" i="33"/>
  <c r="G4729" i="33"/>
  <c r="F4729" i="33"/>
  <c r="I4728" i="33"/>
  <c r="H4728" i="33"/>
  <c r="G4728" i="33"/>
  <c r="F4728" i="33"/>
  <c r="I4727" i="33"/>
  <c r="H4727" i="33"/>
  <c r="G4727" i="33"/>
  <c r="F4727" i="33"/>
  <c r="I4726" i="33"/>
  <c r="H4726" i="33"/>
  <c r="G4726" i="33"/>
  <c r="F4726" i="33"/>
  <c r="I4725" i="33"/>
  <c r="H4725" i="33"/>
  <c r="G4725" i="33"/>
  <c r="F4725" i="33"/>
  <c r="I4724" i="33"/>
  <c r="H4724" i="33"/>
  <c r="G4724" i="33"/>
  <c r="F4724" i="33"/>
  <c r="I4723" i="33"/>
  <c r="H4723" i="33"/>
  <c r="G4723" i="33"/>
  <c r="F4723" i="33"/>
  <c r="I4722" i="33"/>
  <c r="H4722" i="33"/>
  <c r="G4722" i="33"/>
  <c r="F4722" i="33"/>
  <c r="I4721" i="33"/>
  <c r="H4721" i="33"/>
  <c r="G4721" i="33"/>
  <c r="F4721" i="33"/>
  <c r="I4720" i="33"/>
  <c r="H4720" i="33"/>
  <c r="G4720" i="33"/>
  <c r="F4720" i="33"/>
  <c r="I4719" i="33"/>
  <c r="H4719" i="33"/>
  <c r="G4719" i="33"/>
  <c r="F4719" i="33"/>
  <c r="I4718" i="33"/>
  <c r="H4718" i="33"/>
  <c r="G4718" i="33"/>
  <c r="F4718" i="33"/>
  <c r="I4717" i="33"/>
  <c r="H4717" i="33"/>
  <c r="G4717" i="33"/>
  <c r="F4717" i="33"/>
  <c r="I4716" i="33"/>
  <c r="H4716" i="33"/>
  <c r="G4716" i="33"/>
  <c r="F4716" i="33"/>
  <c r="I4715" i="33"/>
  <c r="H4715" i="33"/>
  <c r="G4715" i="33"/>
  <c r="F4715" i="33"/>
  <c r="I4714" i="33"/>
  <c r="H4714" i="33"/>
  <c r="G4714" i="33"/>
  <c r="F4714" i="33"/>
  <c r="I4713" i="33"/>
  <c r="H4713" i="33"/>
  <c r="G4713" i="33"/>
  <c r="F4713" i="33"/>
  <c r="I4712" i="33"/>
  <c r="H4712" i="33"/>
  <c r="G4712" i="33"/>
  <c r="F4712" i="33"/>
  <c r="I4711" i="33"/>
  <c r="H4711" i="33"/>
  <c r="G4711" i="33"/>
  <c r="F4711" i="33"/>
  <c r="I4710" i="33"/>
  <c r="H4710" i="33"/>
  <c r="G4710" i="33"/>
  <c r="F4710" i="33"/>
  <c r="I4709" i="33"/>
  <c r="H4709" i="33"/>
  <c r="G4709" i="33"/>
  <c r="F4709" i="33"/>
  <c r="I4708" i="33"/>
  <c r="H4708" i="33"/>
  <c r="G4708" i="33"/>
  <c r="F4708" i="33"/>
  <c r="I4707" i="33"/>
  <c r="H4707" i="33"/>
  <c r="G4707" i="33"/>
  <c r="F4707" i="33"/>
  <c r="I4706" i="33"/>
  <c r="H4706" i="33"/>
  <c r="G4706" i="33"/>
  <c r="F4706" i="33"/>
  <c r="I4705" i="33"/>
  <c r="H4705" i="33"/>
  <c r="G4705" i="33"/>
  <c r="F4705" i="33"/>
  <c r="I4704" i="33"/>
  <c r="H4704" i="33"/>
  <c r="G4704" i="33"/>
  <c r="F4704" i="33"/>
  <c r="I4703" i="33"/>
  <c r="H4703" i="33"/>
  <c r="G4703" i="33"/>
  <c r="F4703" i="33"/>
  <c r="I4702" i="33"/>
  <c r="H4702" i="33"/>
  <c r="G4702" i="33"/>
  <c r="F4702" i="33"/>
  <c r="I4701" i="33"/>
  <c r="H4701" i="33"/>
  <c r="G4701" i="33"/>
  <c r="F4701" i="33"/>
  <c r="I4700" i="33"/>
  <c r="H4700" i="33"/>
  <c r="G4700" i="33"/>
  <c r="F4700" i="33"/>
  <c r="I4699" i="33"/>
  <c r="H4699" i="33"/>
  <c r="G4699" i="33"/>
  <c r="F4699" i="33"/>
  <c r="I4698" i="33"/>
  <c r="H4698" i="33"/>
  <c r="G4698" i="33"/>
  <c r="F4698" i="33"/>
  <c r="I4697" i="33"/>
  <c r="H4697" i="33"/>
  <c r="G4697" i="33"/>
  <c r="F4697" i="33"/>
  <c r="I4696" i="33"/>
  <c r="H4696" i="33"/>
  <c r="G4696" i="33"/>
  <c r="F4696" i="33"/>
  <c r="I4695" i="33"/>
  <c r="H4695" i="33"/>
  <c r="G4695" i="33"/>
  <c r="F4695" i="33"/>
  <c r="I4694" i="33"/>
  <c r="H4694" i="33"/>
  <c r="G4694" i="33"/>
  <c r="F4694" i="33"/>
  <c r="I4693" i="33"/>
  <c r="H4693" i="33"/>
  <c r="G4693" i="33"/>
  <c r="F4693" i="33"/>
  <c r="I4692" i="33"/>
  <c r="H4692" i="33"/>
  <c r="G4692" i="33"/>
  <c r="F4692" i="33"/>
  <c r="I4691" i="33"/>
  <c r="H4691" i="33"/>
  <c r="G4691" i="33"/>
  <c r="F4691" i="33"/>
  <c r="I4690" i="33"/>
  <c r="H4690" i="33"/>
  <c r="G4690" i="33"/>
  <c r="F4690" i="33"/>
  <c r="I4689" i="33"/>
  <c r="H4689" i="33"/>
  <c r="G4689" i="33"/>
  <c r="F4689" i="33"/>
  <c r="I4688" i="33"/>
  <c r="H4688" i="33"/>
  <c r="G4688" i="33"/>
  <c r="F4688" i="33"/>
  <c r="I4687" i="33"/>
  <c r="H4687" i="33"/>
  <c r="G4687" i="33"/>
  <c r="F4687" i="33"/>
  <c r="I4686" i="33"/>
  <c r="H4686" i="33"/>
  <c r="G4686" i="33"/>
  <c r="F4686" i="33"/>
  <c r="I4685" i="33"/>
  <c r="H4685" i="33"/>
  <c r="G4685" i="33"/>
  <c r="F4685" i="33"/>
  <c r="I4684" i="33"/>
  <c r="H4684" i="33"/>
  <c r="G4684" i="33"/>
  <c r="F4684" i="33"/>
  <c r="I4683" i="33"/>
  <c r="H4683" i="33"/>
  <c r="G4683" i="33"/>
  <c r="F4683" i="33"/>
  <c r="I4682" i="33"/>
  <c r="H4682" i="33"/>
  <c r="G4682" i="33"/>
  <c r="F4682" i="33"/>
  <c r="I4681" i="33"/>
  <c r="H4681" i="33"/>
  <c r="G4681" i="33"/>
  <c r="F4681" i="33"/>
  <c r="I4680" i="33"/>
  <c r="H4680" i="33"/>
  <c r="G4680" i="33"/>
  <c r="F4680" i="33"/>
  <c r="I4679" i="33"/>
  <c r="H4679" i="33"/>
  <c r="G4679" i="33"/>
  <c r="F4679" i="33"/>
  <c r="I4678" i="33"/>
  <c r="H4678" i="33"/>
  <c r="G4678" i="33"/>
  <c r="F4678" i="33"/>
  <c r="I4677" i="33"/>
  <c r="H4677" i="33"/>
  <c r="G4677" i="33"/>
  <c r="F4677" i="33"/>
  <c r="I4676" i="33"/>
  <c r="H4676" i="33"/>
  <c r="G4676" i="33"/>
  <c r="F4676" i="33"/>
  <c r="I4675" i="33"/>
  <c r="H4675" i="33"/>
  <c r="G4675" i="33"/>
  <c r="F4675" i="33"/>
  <c r="I4674" i="33"/>
  <c r="H4674" i="33"/>
  <c r="G4674" i="33"/>
  <c r="F4674" i="33"/>
  <c r="I4673" i="33"/>
  <c r="H4673" i="33"/>
  <c r="G4673" i="33"/>
  <c r="F4673" i="33"/>
  <c r="I4672" i="33"/>
  <c r="H4672" i="33"/>
  <c r="G4672" i="33"/>
  <c r="F4672" i="33"/>
  <c r="I4671" i="33"/>
  <c r="H4671" i="33"/>
  <c r="G4671" i="33"/>
  <c r="F4671" i="33"/>
  <c r="I4670" i="33"/>
  <c r="H4670" i="33"/>
  <c r="G4670" i="33"/>
  <c r="F4670" i="33"/>
  <c r="I4669" i="33"/>
  <c r="H4669" i="33"/>
  <c r="G4669" i="33"/>
  <c r="F4669" i="33"/>
  <c r="I4668" i="33"/>
  <c r="H4668" i="33"/>
  <c r="G4668" i="33"/>
  <c r="F4668" i="33"/>
  <c r="I4667" i="33"/>
  <c r="H4667" i="33"/>
  <c r="G4667" i="33"/>
  <c r="F4667" i="33"/>
  <c r="I4666" i="33"/>
  <c r="H4666" i="33"/>
  <c r="G4666" i="33"/>
  <c r="F4666" i="33"/>
  <c r="I4665" i="33"/>
  <c r="H4665" i="33"/>
  <c r="G4665" i="33"/>
  <c r="F4665" i="33"/>
  <c r="I4664" i="33"/>
  <c r="H4664" i="33"/>
  <c r="G4664" i="33"/>
  <c r="F4664" i="33"/>
  <c r="I4663" i="33"/>
  <c r="H4663" i="33"/>
  <c r="G4663" i="33"/>
  <c r="F4663" i="33"/>
  <c r="I4662" i="33"/>
  <c r="H4662" i="33"/>
  <c r="G4662" i="33"/>
  <c r="F4662" i="33"/>
  <c r="I4661" i="33"/>
  <c r="H4661" i="33"/>
  <c r="G4661" i="33"/>
  <c r="F4661" i="33"/>
  <c r="I4660" i="33"/>
  <c r="H4660" i="33"/>
  <c r="G4660" i="33"/>
  <c r="F4660" i="33"/>
  <c r="I4659" i="33"/>
  <c r="H4659" i="33"/>
  <c r="G4659" i="33"/>
  <c r="F4659" i="33"/>
  <c r="I4658" i="33"/>
  <c r="H4658" i="33"/>
  <c r="G4658" i="33"/>
  <c r="F4658" i="33"/>
  <c r="I4657" i="33"/>
  <c r="H4657" i="33"/>
  <c r="G4657" i="33"/>
  <c r="F4657" i="33"/>
  <c r="I4656" i="33"/>
  <c r="H4656" i="33"/>
  <c r="G4656" i="33"/>
  <c r="F4656" i="33"/>
  <c r="I4655" i="33"/>
  <c r="H4655" i="33"/>
  <c r="G4655" i="33"/>
  <c r="F4655" i="33"/>
  <c r="I4654" i="33"/>
  <c r="H4654" i="33"/>
  <c r="G4654" i="33"/>
  <c r="F4654" i="33"/>
  <c r="I4653" i="33"/>
  <c r="H4653" i="33"/>
  <c r="G4653" i="33"/>
  <c r="F4653" i="33"/>
  <c r="I4652" i="33"/>
  <c r="H4652" i="33"/>
  <c r="G4652" i="33"/>
  <c r="F4652" i="33"/>
  <c r="I4651" i="33"/>
  <c r="H4651" i="33"/>
  <c r="G4651" i="33"/>
  <c r="F4651" i="33"/>
  <c r="I4650" i="33"/>
  <c r="H4650" i="33"/>
  <c r="G4650" i="33"/>
  <c r="F4650" i="33"/>
  <c r="I4649" i="33"/>
  <c r="H4649" i="33"/>
  <c r="G4649" i="33"/>
  <c r="F4649" i="33"/>
  <c r="I4648" i="33"/>
  <c r="H4648" i="33"/>
  <c r="G4648" i="33"/>
  <c r="F4648" i="33"/>
  <c r="I4647" i="33"/>
  <c r="H4647" i="33"/>
  <c r="G4647" i="33"/>
  <c r="F4647" i="33"/>
  <c r="I4646" i="33"/>
  <c r="H4646" i="33"/>
  <c r="G4646" i="33"/>
  <c r="F4646" i="33"/>
  <c r="I4645" i="33"/>
  <c r="H4645" i="33"/>
  <c r="G4645" i="33"/>
  <c r="F4645" i="33"/>
  <c r="I4644" i="33"/>
  <c r="H4644" i="33"/>
  <c r="G4644" i="33"/>
  <c r="F4644" i="33"/>
  <c r="I4643" i="33"/>
  <c r="H4643" i="33"/>
  <c r="G4643" i="33"/>
  <c r="F4643" i="33"/>
  <c r="I4642" i="33"/>
  <c r="H4642" i="33"/>
  <c r="G4642" i="33"/>
  <c r="F4642" i="33"/>
  <c r="I4641" i="33"/>
  <c r="H4641" i="33"/>
  <c r="G4641" i="33"/>
  <c r="F4641" i="33"/>
  <c r="I4640" i="33"/>
  <c r="H4640" i="33"/>
  <c r="G4640" i="33"/>
  <c r="F4640" i="33"/>
  <c r="I4639" i="33"/>
  <c r="H4639" i="33"/>
  <c r="G4639" i="33"/>
  <c r="F4639" i="33"/>
  <c r="I4638" i="33"/>
  <c r="H4638" i="33"/>
  <c r="G4638" i="33"/>
  <c r="F4638" i="33"/>
  <c r="I4637" i="33"/>
  <c r="H4637" i="33"/>
  <c r="G4637" i="33"/>
  <c r="F4637" i="33"/>
  <c r="I4636" i="33"/>
  <c r="H4636" i="33"/>
  <c r="G4636" i="33"/>
  <c r="F4636" i="33"/>
  <c r="I4635" i="33"/>
  <c r="H4635" i="33"/>
  <c r="G4635" i="33"/>
  <c r="F4635" i="33"/>
  <c r="I4634" i="33"/>
  <c r="H4634" i="33"/>
  <c r="G4634" i="33"/>
  <c r="F4634" i="33"/>
  <c r="I4633" i="33"/>
  <c r="H4633" i="33"/>
  <c r="G4633" i="33"/>
  <c r="F4633" i="33"/>
  <c r="I4632" i="33"/>
  <c r="H4632" i="33"/>
  <c r="G4632" i="33"/>
  <c r="F4632" i="33"/>
  <c r="I4631" i="33"/>
  <c r="H4631" i="33"/>
  <c r="G4631" i="33"/>
  <c r="F4631" i="33"/>
  <c r="I4630" i="33"/>
  <c r="H4630" i="33"/>
  <c r="G4630" i="33"/>
  <c r="F4630" i="33"/>
  <c r="I4629" i="33"/>
  <c r="H4629" i="33"/>
  <c r="G4629" i="33"/>
  <c r="F4629" i="33"/>
  <c r="I4628" i="33"/>
  <c r="H4628" i="33"/>
  <c r="G4628" i="33"/>
  <c r="F4628" i="33"/>
  <c r="I4627" i="33"/>
  <c r="H4627" i="33"/>
  <c r="G4627" i="33"/>
  <c r="F4627" i="33"/>
  <c r="I4626" i="33"/>
  <c r="H4626" i="33"/>
  <c r="G4626" i="33"/>
  <c r="F4626" i="33"/>
  <c r="I4625" i="33"/>
  <c r="H4625" i="33"/>
  <c r="G4625" i="33"/>
  <c r="F4625" i="33"/>
  <c r="I4624" i="33"/>
  <c r="H4624" i="33"/>
  <c r="G4624" i="33"/>
  <c r="F4624" i="33"/>
  <c r="I4623" i="33"/>
  <c r="H4623" i="33"/>
  <c r="G4623" i="33"/>
  <c r="F4623" i="33"/>
  <c r="I4622" i="33"/>
  <c r="H4622" i="33"/>
  <c r="G4622" i="33"/>
  <c r="F4622" i="33"/>
  <c r="I4621" i="33"/>
  <c r="H4621" i="33"/>
  <c r="G4621" i="33"/>
  <c r="F4621" i="33"/>
  <c r="I4620" i="33"/>
  <c r="H4620" i="33"/>
  <c r="G4620" i="33"/>
  <c r="F4620" i="33"/>
  <c r="I4619" i="33"/>
  <c r="H4619" i="33"/>
  <c r="G4619" i="33"/>
  <c r="F4619" i="33"/>
  <c r="I4618" i="33"/>
  <c r="H4618" i="33"/>
  <c r="G4618" i="33"/>
  <c r="F4618" i="33"/>
  <c r="I4617" i="33"/>
  <c r="H4617" i="33"/>
  <c r="G4617" i="33"/>
  <c r="F4617" i="33"/>
  <c r="I4616" i="33"/>
  <c r="H4616" i="33"/>
  <c r="G4616" i="33"/>
  <c r="F4616" i="33"/>
  <c r="I4615" i="33"/>
  <c r="H4615" i="33"/>
  <c r="G4615" i="33"/>
  <c r="F4615" i="33"/>
  <c r="I4614" i="33"/>
  <c r="H4614" i="33"/>
  <c r="G4614" i="33"/>
  <c r="F4614" i="33"/>
  <c r="I4613" i="33"/>
  <c r="H4613" i="33"/>
  <c r="G4613" i="33"/>
  <c r="F4613" i="33"/>
  <c r="I4612" i="33"/>
  <c r="H4612" i="33"/>
  <c r="G4612" i="33"/>
  <c r="F4612" i="33"/>
  <c r="I4611" i="33"/>
  <c r="H4611" i="33"/>
  <c r="G4611" i="33"/>
  <c r="F4611" i="33"/>
  <c r="I4610" i="33"/>
  <c r="H4610" i="33"/>
  <c r="G4610" i="33"/>
  <c r="F4610" i="33"/>
  <c r="I4609" i="33"/>
  <c r="H4609" i="33"/>
  <c r="G4609" i="33"/>
  <c r="F4609" i="33"/>
  <c r="I4608" i="33"/>
  <c r="H4608" i="33"/>
  <c r="G4608" i="33"/>
  <c r="F4608" i="33"/>
  <c r="I4607" i="33"/>
  <c r="H4607" i="33"/>
  <c r="G4607" i="33"/>
  <c r="F4607" i="33"/>
  <c r="I4606" i="33"/>
  <c r="H4606" i="33"/>
  <c r="G4606" i="33"/>
  <c r="F4606" i="33"/>
  <c r="I4605" i="33"/>
  <c r="H4605" i="33"/>
  <c r="G4605" i="33"/>
  <c r="F4605" i="33"/>
  <c r="I4604" i="33"/>
  <c r="H4604" i="33"/>
  <c r="G4604" i="33"/>
  <c r="F4604" i="33"/>
  <c r="I4603" i="33"/>
  <c r="H4603" i="33"/>
  <c r="G4603" i="33"/>
  <c r="F4603" i="33"/>
  <c r="I4602" i="33"/>
  <c r="H4602" i="33"/>
  <c r="G4602" i="33"/>
  <c r="F4602" i="33"/>
  <c r="I4601" i="33"/>
  <c r="H4601" i="33"/>
  <c r="G4601" i="33"/>
  <c r="F4601" i="33"/>
  <c r="I4600" i="33"/>
  <c r="H4600" i="33"/>
  <c r="G4600" i="33"/>
  <c r="F4600" i="33"/>
  <c r="I4599" i="33"/>
  <c r="H4599" i="33"/>
  <c r="G4599" i="33"/>
  <c r="F4599" i="33"/>
  <c r="I4598" i="33"/>
  <c r="H4598" i="33"/>
  <c r="G4598" i="33"/>
  <c r="F4598" i="33"/>
  <c r="I4597" i="33"/>
  <c r="H4597" i="33"/>
  <c r="G4597" i="33"/>
  <c r="F4597" i="33"/>
  <c r="I4596" i="33"/>
  <c r="H4596" i="33"/>
  <c r="G4596" i="33"/>
  <c r="F4596" i="33"/>
  <c r="I4595" i="33"/>
  <c r="H4595" i="33"/>
  <c r="G4595" i="33"/>
  <c r="F4595" i="33"/>
  <c r="I4594" i="33"/>
  <c r="H4594" i="33"/>
  <c r="G4594" i="33"/>
  <c r="F4594" i="33"/>
  <c r="I4593" i="33"/>
  <c r="H4593" i="33"/>
  <c r="G4593" i="33"/>
  <c r="F4593" i="33"/>
  <c r="I4592" i="33"/>
  <c r="H4592" i="33"/>
  <c r="G4592" i="33"/>
  <c r="F4592" i="33"/>
  <c r="I4591" i="33"/>
  <c r="H4591" i="33"/>
  <c r="G4591" i="33"/>
  <c r="F4591" i="33"/>
  <c r="I4590" i="33"/>
  <c r="H4590" i="33"/>
  <c r="G4590" i="33"/>
  <c r="F4590" i="33"/>
  <c r="I4589" i="33"/>
  <c r="H4589" i="33"/>
  <c r="G4589" i="33"/>
  <c r="F4589" i="33"/>
  <c r="I4588" i="33"/>
  <c r="H4588" i="33"/>
  <c r="G4588" i="33"/>
  <c r="F4588" i="33"/>
  <c r="I4587" i="33"/>
  <c r="H4587" i="33"/>
  <c r="G4587" i="33"/>
  <c r="F4587" i="33"/>
  <c r="I4586" i="33"/>
  <c r="H4586" i="33"/>
  <c r="G4586" i="33"/>
  <c r="F4586" i="33"/>
  <c r="I4585" i="33"/>
  <c r="H4585" i="33"/>
  <c r="G4585" i="33"/>
  <c r="F4585" i="33"/>
  <c r="I4584" i="33"/>
  <c r="H4584" i="33"/>
  <c r="G4584" i="33"/>
  <c r="F4584" i="33"/>
  <c r="I4583" i="33"/>
  <c r="H4583" i="33"/>
  <c r="G4583" i="33"/>
  <c r="F4583" i="33"/>
  <c r="I4582" i="33"/>
  <c r="H4582" i="33"/>
  <c r="G4582" i="33"/>
  <c r="F4582" i="33"/>
  <c r="I4581" i="33"/>
  <c r="H4581" i="33"/>
  <c r="G4581" i="33"/>
  <c r="F4581" i="33"/>
  <c r="I4580" i="33"/>
  <c r="H4580" i="33"/>
  <c r="G4580" i="33"/>
  <c r="F4580" i="33"/>
  <c r="I4579" i="33"/>
  <c r="H4579" i="33"/>
  <c r="G4579" i="33"/>
  <c r="F4579" i="33"/>
  <c r="I4578" i="33"/>
  <c r="H4578" i="33"/>
  <c r="G4578" i="33"/>
  <c r="F4578" i="33"/>
  <c r="I4577" i="33"/>
  <c r="H4577" i="33"/>
  <c r="G4577" i="33"/>
  <c r="F4577" i="33"/>
  <c r="I4576" i="33"/>
  <c r="H4576" i="33"/>
  <c r="G4576" i="33"/>
  <c r="F4576" i="33"/>
  <c r="I4575" i="33"/>
  <c r="H4575" i="33"/>
  <c r="G4575" i="33"/>
  <c r="F4575" i="33"/>
  <c r="I4574" i="33"/>
  <c r="H4574" i="33"/>
  <c r="G4574" i="33"/>
  <c r="F4574" i="33"/>
  <c r="I4573" i="33"/>
  <c r="H4573" i="33"/>
  <c r="G4573" i="33"/>
  <c r="F4573" i="33"/>
  <c r="I4572" i="33"/>
  <c r="H4572" i="33"/>
  <c r="G4572" i="33"/>
  <c r="F4572" i="33"/>
  <c r="I4571" i="33"/>
  <c r="H4571" i="33"/>
  <c r="G4571" i="33"/>
  <c r="F4571" i="33"/>
  <c r="I4570" i="33"/>
  <c r="H4570" i="33"/>
  <c r="G4570" i="33"/>
  <c r="F4570" i="33"/>
  <c r="I4569" i="33"/>
  <c r="H4569" i="33"/>
  <c r="G4569" i="33"/>
  <c r="F4569" i="33"/>
  <c r="I4568" i="33"/>
  <c r="H4568" i="33"/>
  <c r="G4568" i="33"/>
  <c r="F4568" i="33"/>
  <c r="I4567" i="33"/>
  <c r="H4567" i="33"/>
  <c r="G4567" i="33"/>
  <c r="F4567" i="33"/>
  <c r="I4566" i="33"/>
  <c r="H4566" i="33"/>
  <c r="G4566" i="33"/>
  <c r="F4566" i="33"/>
  <c r="I4565" i="33"/>
  <c r="H4565" i="33"/>
  <c r="G4565" i="33"/>
  <c r="F4565" i="33"/>
  <c r="I4564" i="33"/>
  <c r="H4564" i="33"/>
  <c r="G4564" i="33"/>
  <c r="F4564" i="33"/>
  <c r="I4563" i="33"/>
  <c r="H4563" i="33"/>
  <c r="G4563" i="33"/>
  <c r="F4563" i="33"/>
  <c r="I4562" i="33"/>
  <c r="H4562" i="33"/>
  <c r="G4562" i="33"/>
  <c r="F4562" i="33"/>
  <c r="I4561" i="33"/>
  <c r="H4561" i="33"/>
  <c r="G4561" i="33"/>
  <c r="F4561" i="33"/>
  <c r="I4560" i="33"/>
  <c r="H4560" i="33"/>
  <c r="G4560" i="33"/>
  <c r="F4560" i="33"/>
  <c r="I4559" i="33"/>
  <c r="H4559" i="33"/>
  <c r="G4559" i="33"/>
  <c r="F4559" i="33"/>
  <c r="I4558" i="33"/>
  <c r="H4558" i="33"/>
  <c r="G4558" i="33"/>
  <c r="F4558" i="33"/>
  <c r="I4557" i="33"/>
  <c r="H4557" i="33"/>
  <c r="G4557" i="33"/>
  <c r="F4557" i="33"/>
  <c r="I4556" i="33"/>
  <c r="H4556" i="33"/>
  <c r="G4556" i="33"/>
  <c r="F4556" i="33"/>
  <c r="I4555" i="33"/>
  <c r="H4555" i="33"/>
  <c r="G4555" i="33"/>
  <c r="F4555" i="33"/>
  <c r="I4554" i="33"/>
  <c r="H4554" i="33"/>
  <c r="G4554" i="33"/>
  <c r="F4554" i="33"/>
  <c r="I4553" i="33"/>
  <c r="H4553" i="33"/>
  <c r="G4553" i="33"/>
  <c r="F4553" i="33"/>
  <c r="I4552" i="33"/>
  <c r="H4552" i="33"/>
  <c r="G4552" i="33"/>
  <c r="F4552" i="33"/>
  <c r="I4551" i="33"/>
  <c r="H4551" i="33"/>
  <c r="G4551" i="33"/>
  <c r="F4551" i="33"/>
  <c r="I4550" i="33"/>
  <c r="H4550" i="33"/>
  <c r="G4550" i="33"/>
  <c r="F4550" i="33"/>
  <c r="I4549" i="33"/>
  <c r="H4549" i="33"/>
  <c r="G4549" i="33"/>
  <c r="F4549" i="33"/>
  <c r="I4548" i="33"/>
  <c r="H4548" i="33"/>
  <c r="G4548" i="33"/>
  <c r="F4548" i="33"/>
  <c r="I4547" i="33"/>
  <c r="H4547" i="33"/>
  <c r="G4547" i="33"/>
  <c r="F4547" i="33"/>
  <c r="I4546" i="33"/>
  <c r="H4546" i="33"/>
  <c r="G4546" i="33"/>
  <c r="F4546" i="33"/>
  <c r="I4545" i="33"/>
  <c r="H4545" i="33"/>
  <c r="G4545" i="33"/>
  <c r="F4545" i="33"/>
  <c r="I4544" i="33"/>
  <c r="H4544" i="33"/>
  <c r="G4544" i="33"/>
  <c r="F4544" i="33"/>
  <c r="I4543" i="33"/>
  <c r="H4543" i="33"/>
  <c r="G4543" i="33"/>
  <c r="F4543" i="33"/>
  <c r="I4542" i="33"/>
  <c r="H4542" i="33"/>
  <c r="G4542" i="33"/>
  <c r="F4542" i="33"/>
  <c r="I4541" i="33"/>
  <c r="H4541" i="33"/>
  <c r="G4541" i="33"/>
  <c r="F4541" i="33"/>
  <c r="I4540" i="33"/>
  <c r="H4540" i="33"/>
  <c r="G4540" i="33"/>
  <c r="F4540" i="33"/>
  <c r="I4539" i="33"/>
  <c r="H4539" i="33"/>
  <c r="G4539" i="33"/>
  <c r="F4539" i="33"/>
  <c r="I4538" i="33"/>
  <c r="H4538" i="33"/>
  <c r="G4538" i="33"/>
  <c r="F4538" i="33"/>
  <c r="I4537" i="33"/>
  <c r="H4537" i="33"/>
  <c r="G4537" i="33"/>
  <c r="F4537" i="33"/>
  <c r="I4536" i="33"/>
  <c r="H4536" i="33"/>
  <c r="G4536" i="33"/>
  <c r="F4536" i="33"/>
  <c r="I4535" i="33"/>
  <c r="H4535" i="33"/>
  <c r="G4535" i="33"/>
  <c r="F4535" i="33"/>
  <c r="I4534" i="33"/>
  <c r="H4534" i="33"/>
  <c r="G4534" i="33"/>
  <c r="F4534" i="33"/>
  <c r="I4533" i="33"/>
  <c r="H4533" i="33"/>
  <c r="G4533" i="33"/>
  <c r="F4533" i="33"/>
  <c r="I4532" i="33"/>
  <c r="H4532" i="33"/>
  <c r="G4532" i="33"/>
  <c r="F4532" i="33"/>
  <c r="I4531" i="33"/>
  <c r="H4531" i="33"/>
  <c r="G4531" i="33"/>
  <c r="F4531" i="33"/>
  <c r="I4530" i="33"/>
  <c r="H4530" i="33"/>
  <c r="G4530" i="33"/>
  <c r="F4530" i="33"/>
  <c r="I4529" i="33"/>
  <c r="H4529" i="33"/>
  <c r="G4529" i="33"/>
  <c r="F4529" i="33"/>
  <c r="I4528" i="33"/>
  <c r="H4528" i="33"/>
  <c r="G4528" i="33"/>
  <c r="F4528" i="33"/>
  <c r="I4527" i="33"/>
  <c r="H4527" i="33"/>
  <c r="G4527" i="33"/>
  <c r="F4527" i="33"/>
  <c r="I4526" i="33"/>
  <c r="H4526" i="33"/>
  <c r="G4526" i="33"/>
  <c r="F4526" i="33"/>
  <c r="I4525" i="33"/>
  <c r="H4525" i="33"/>
  <c r="G4525" i="33"/>
  <c r="F4525" i="33"/>
  <c r="I4524" i="33"/>
  <c r="H4524" i="33"/>
  <c r="G4524" i="33"/>
  <c r="F4524" i="33"/>
  <c r="I4523" i="33"/>
  <c r="H4523" i="33"/>
  <c r="G4523" i="33"/>
  <c r="F4523" i="33"/>
  <c r="I4522" i="33"/>
  <c r="H4522" i="33"/>
  <c r="G4522" i="33"/>
  <c r="F4522" i="33"/>
  <c r="I4521" i="33"/>
  <c r="H4521" i="33"/>
  <c r="G4521" i="33"/>
  <c r="F4521" i="33"/>
  <c r="I4520" i="33"/>
  <c r="H4520" i="33"/>
  <c r="G4520" i="33"/>
  <c r="F4520" i="33"/>
  <c r="I4519" i="33"/>
  <c r="H4519" i="33"/>
  <c r="G4519" i="33"/>
  <c r="F4519" i="33"/>
  <c r="I4518" i="33"/>
  <c r="H4518" i="33"/>
  <c r="G4518" i="33"/>
  <c r="F4518" i="33"/>
  <c r="I4517" i="33"/>
  <c r="H4517" i="33"/>
  <c r="G4517" i="33"/>
  <c r="F4517" i="33"/>
  <c r="I4516" i="33"/>
  <c r="H4516" i="33"/>
  <c r="G4516" i="33"/>
  <c r="F4516" i="33"/>
  <c r="I4515" i="33"/>
  <c r="H4515" i="33"/>
  <c r="G4515" i="33"/>
  <c r="F4515" i="33"/>
  <c r="I4514" i="33"/>
  <c r="H4514" i="33"/>
  <c r="G4514" i="33"/>
  <c r="F4514" i="33"/>
  <c r="I4513" i="33"/>
  <c r="H4513" i="33"/>
  <c r="G4513" i="33"/>
  <c r="F4513" i="33"/>
  <c r="I4512" i="33"/>
  <c r="H4512" i="33"/>
  <c r="G4512" i="33"/>
  <c r="F4512" i="33"/>
  <c r="I4511" i="33"/>
  <c r="H4511" i="33"/>
  <c r="G4511" i="33"/>
  <c r="F4511" i="33"/>
  <c r="I4510" i="33"/>
  <c r="H4510" i="33"/>
  <c r="G4510" i="33"/>
  <c r="F4510" i="33"/>
  <c r="I4509" i="33"/>
  <c r="H4509" i="33"/>
  <c r="G4509" i="33"/>
  <c r="F4509" i="33"/>
  <c r="I4508" i="33"/>
  <c r="H4508" i="33"/>
  <c r="G4508" i="33"/>
  <c r="F4508" i="33"/>
  <c r="I4507" i="33"/>
  <c r="H4507" i="33"/>
  <c r="G4507" i="33"/>
  <c r="F4507" i="33"/>
  <c r="I4506" i="33"/>
  <c r="H4506" i="33"/>
  <c r="G4506" i="33"/>
  <c r="F4506" i="33"/>
  <c r="I4505" i="33"/>
  <c r="H4505" i="33"/>
  <c r="G4505" i="33"/>
  <c r="F4505" i="33"/>
  <c r="I4504" i="33"/>
  <c r="H4504" i="33"/>
  <c r="G4504" i="33"/>
  <c r="F4504" i="33"/>
  <c r="I4503" i="33"/>
  <c r="H4503" i="33"/>
  <c r="G4503" i="33"/>
  <c r="F4503" i="33"/>
  <c r="I4502" i="33"/>
  <c r="H4502" i="33"/>
  <c r="G4502" i="33"/>
  <c r="F4502" i="33"/>
  <c r="I4501" i="33"/>
  <c r="H4501" i="33"/>
  <c r="G4501" i="33"/>
  <c r="F4501" i="33"/>
  <c r="I4500" i="33"/>
  <c r="H4500" i="33"/>
  <c r="G4500" i="33"/>
  <c r="F4500" i="33"/>
  <c r="I4499" i="33"/>
  <c r="H4499" i="33"/>
  <c r="G4499" i="33"/>
  <c r="F4499" i="33"/>
  <c r="I4498" i="33"/>
  <c r="H4498" i="33"/>
  <c r="G4498" i="33"/>
  <c r="F4498" i="33"/>
  <c r="I4497" i="33"/>
  <c r="H4497" i="33"/>
  <c r="G4497" i="33"/>
  <c r="F4497" i="33"/>
  <c r="I4496" i="33"/>
  <c r="H4496" i="33"/>
  <c r="G4496" i="33"/>
  <c r="F4496" i="33"/>
  <c r="I4495" i="33"/>
  <c r="H4495" i="33"/>
  <c r="G4495" i="33"/>
  <c r="F4495" i="33"/>
  <c r="I4494" i="33"/>
  <c r="H4494" i="33"/>
  <c r="G4494" i="33"/>
  <c r="F4494" i="33"/>
  <c r="I4493" i="33"/>
  <c r="H4493" i="33"/>
  <c r="G4493" i="33"/>
  <c r="F4493" i="33"/>
  <c r="I4492" i="33"/>
  <c r="H4492" i="33"/>
  <c r="G4492" i="33"/>
  <c r="F4492" i="33"/>
  <c r="I4491" i="33"/>
  <c r="H4491" i="33"/>
  <c r="G4491" i="33"/>
  <c r="F4491" i="33"/>
  <c r="I4490" i="33"/>
  <c r="H4490" i="33"/>
  <c r="G4490" i="33"/>
  <c r="F4490" i="33"/>
  <c r="I4489" i="33"/>
  <c r="H4489" i="33"/>
  <c r="G4489" i="33"/>
  <c r="F4489" i="33"/>
  <c r="I4488" i="33"/>
  <c r="H4488" i="33"/>
  <c r="G4488" i="33"/>
  <c r="F4488" i="33"/>
  <c r="I4487" i="33"/>
  <c r="H4487" i="33"/>
  <c r="G4487" i="33"/>
  <c r="F4487" i="33"/>
  <c r="I4486" i="33"/>
  <c r="H4486" i="33"/>
  <c r="G4486" i="33"/>
  <c r="F4486" i="33"/>
  <c r="I4485" i="33"/>
  <c r="H4485" i="33"/>
  <c r="G4485" i="33"/>
  <c r="F4485" i="33"/>
  <c r="I4484" i="33"/>
  <c r="H4484" i="33"/>
  <c r="G4484" i="33"/>
  <c r="F4484" i="33"/>
  <c r="I4483" i="33"/>
  <c r="H4483" i="33"/>
  <c r="G4483" i="33"/>
  <c r="F4483" i="33"/>
  <c r="I4482" i="33"/>
  <c r="H4482" i="33"/>
  <c r="G4482" i="33"/>
  <c r="F4482" i="33"/>
  <c r="I4481" i="33"/>
  <c r="H4481" i="33"/>
  <c r="G4481" i="33"/>
  <c r="F4481" i="33"/>
  <c r="I4480" i="33"/>
  <c r="H4480" i="33"/>
  <c r="G4480" i="33"/>
  <c r="F4480" i="33"/>
  <c r="I4479" i="33"/>
  <c r="H4479" i="33"/>
  <c r="G4479" i="33"/>
  <c r="F4479" i="33"/>
  <c r="I4478" i="33"/>
  <c r="H4478" i="33"/>
  <c r="G4478" i="33"/>
  <c r="F4478" i="33"/>
  <c r="I4477" i="33"/>
  <c r="H4477" i="33"/>
  <c r="G4477" i="33"/>
  <c r="F4477" i="33"/>
  <c r="I4476" i="33"/>
  <c r="H4476" i="33"/>
  <c r="G4476" i="33"/>
  <c r="F4476" i="33"/>
  <c r="I4475" i="33"/>
  <c r="H4475" i="33"/>
  <c r="G4475" i="33"/>
  <c r="F4475" i="33"/>
  <c r="I4474" i="33"/>
  <c r="H4474" i="33"/>
  <c r="G4474" i="33"/>
  <c r="F4474" i="33"/>
  <c r="I4473" i="33"/>
  <c r="H4473" i="33"/>
  <c r="G4473" i="33"/>
  <c r="F4473" i="33"/>
  <c r="I4472" i="33"/>
  <c r="H4472" i="33"/>
  <c r="G4472" i="33"/>
  <c r="F4472" i="33"/>
  <c r="I4471" i="33"/>
  <c r="H4471" i="33"/>
  <c r="G4471" i="33"/>
  <c r="F4471" i="33"/>
  <c r="I4470" i="33"/>
  <c r="H4470" i="33"/>
  <c r="G4470" i="33"/>
  <c r="F4470" i="33"/>
  <c r="I4469" i="33"/>
  <c r="H4469" i="33"/>
  <c r="G4469" i="33"/>
  <c r="F4469" i="33"/>
  <c r="I4468" i="33"/>
  <c r="H4468" i="33"/>
  <c r="G4468" i="33"/>
  <c r="F4468" i="33"/>
  <c r="I4467" i="33"/>
  <c r="H4467" i="33"/>
  <c r="G4467" i="33"/>
  <c r="F4467" i="33"/>
  <c r="I4466" i="33"/>
  <c r="H4466" i="33"/>
  <c r="G4466" i="33"/>
  <c r="F4466" i="33"/>
  <c r="I4465" i="33"/>
  <c r="H4465" i="33"/>
  <c r="G4465" i="33"/>
  <c r="F4465" i="33"/>
  <c r="I4464" i="33"/>
  <c r="H4464" i="33"/>
  <c r="G4464" i="33"/>
  <c r="F4464" i="33"/>
  <c r="I4463" i="33"/>
  <c r="H4463" i="33"/>
  <c r="G4463" i="33"/>
  <c r="F4463" i="33"/>
  <c r="I4462" i="33"/>
  <c r="H4462" i="33"/>
  <c r="G4462" i="33"/>
  <c r="F4462" i="33"/>
  <c r="I4461" i="33"/>
  <c r="H4461" i="33"/>
  <c r="G4461" i="33"/>
  <c r="F4461" i="33"/>
  <c r="I4460" i="33"/>
  <c r="H4460" i="33"/>
  <c r="G4460" i="33"/>
  <c r="F4460" i="33"/>
  <c r="I4459" i="33"/>
  <c r="H4459" i="33"/>
  <c r="G4459" i="33"/>
  <c r="F4459" i="33"/>
  <c r="I4458" i="33"/>
  <c r="H4458" i="33"/>
  <c r="G4458" i="33"/>
  <c r="F4458" i="33"/>
  <c r="I4457" i="33"/>
  <c r="H4457" i="33"/>
  <c r="G4457" i="33"/>
  <c r="F4457" i="33"/>
  <c r="I4456" i="33"/>
  <c r="H4456" i="33"/>
  <c r="G4456" i="33"/>
  <c r="F4456" i="33"/>
  <c r="I4455" i="33"/>
  <c r="H4455" i="33"/>
  <c r="G4455" i="33"/>
  <c r="F4455" i="33"/>
  <c r="I4454" i="33"/>
  <c r="H4454" i="33"/>
  <c r="G4454" i="33"/>
  <c r="F4454" i="33"/>
  <c r="I4453" i="33"/>
  <c r="H4453" i="33"/>
  <c r="G4453" i="33"/>
  <c r="F4453" i="33"/>
  <c r="I4452" i="33"/>
  <c r="H4452" i="33"/>
  <c r="G4452" i="33"/>
  <c r="F4452" i="33"/>
  <c r="I4451" i="33"/>
  <c r="H4451" i="33"/>
  <c r="G4451" i="33"/>
  <c r="F4451" i="33"/>
  <c r="I4450" i="33"/>
  <c r="H4450" i="33"/>
  <c r="G4450" i="33"/>
  <c r="F4450" i="33"/>
  <c r="I4449" i="33"/>
  <c r="H4449" i="33"/>
  <c r="G4449" i="33"/>
  <c r="F4449" i="33"/>
  <c r="I4448" i="33"/>
  <c r="H4448" i="33"/>
  <c r="G4448" i="33"/>
  <c r="F4448" i="33"/>
  <c r="I4447" i="33"/>
  <c r="H4447" i="33"/>
  <c r="G4447" i="33"/>
  <c r="F4447" i="33"/>
  <c r="I4446" i="33"/>
  <c r="H4446" i="33"/>
  <c r="G4446" i="33"/>
  <c r="F4446" i="33"/>
  <c r="I4445" i="33"/>
  <c r="H4445" i="33"/>
  <c r="G4445" i="33"/>
  <c r="F4445" i="33"/>
  <c r="I4444" i="33"/>
  <c r="H4444" i="33"/>
  <c r="G4444" i="33"/>
  <c r="F4444" i="33"/>
  <c r="I4443" i="33"/>
  <c r="H4443" i="33"/>
  <c r="G4443" i="33"/>
  <c r="F4443" i="33"/>
  <c r="I4442" i="33"/>
  <c r="H4442" i="33"/>
  <c r="G4442" i="33"/>
  <c r="F4442" i="33"/>
  <c r="I4441" i="33"/>
  <c r="H4441" i="33"/>
  <c r="G4441" i="33"/>
  <c r="F4441" i="33"/>
  <c r="I4440" i="33"/>
  <c r="H4440" i="33"/>
  <c r="G4440" i="33"/>
  <c r="F4440" i="33"/>
  <c r="I4439" i="33"/>
  <c r="H4439" i="33"/>
  <c r="G4439" i="33"/>
  <c r="F4439" i="33"/>
  <c r="I4438" i="33"/>
  <c r="H4438" i="33"/>
  <c r="G4438" i="33"/>
  <c r="F4438" i="33"/>
  <c r="I4437" i="33"/>
  <c r="H4437" i="33"/>
  <c r="G4437" i="33"/>
  <c r="F4437" i="33"/>
  <c r="I4436" i="33"/>
  <c r="H4436" i="33"/>
  <c r="G4436" i="33"/>
  <c r="F4436" i="33"/>
  <c r="I4435" i="33"/>
  <c r="H4435" i="33"/>
  <c r="G4435" i="33"/>
  <c r="F4435" i="33"/>
  <c r="I4434" i="33"/>
  <c r="H4434" i="33"/>
  <c r="G4434" i="33"/>
  <c r="F4434" i="33"/>
  <c r="I4433" i="33"/>
  <c r="H4433" i="33"/>
  <c r="G4433" i="33"/>
  <c r="F4433" i="33"/>
  <c r="I4432" i="33"/>
  <c r="H4432" i="33"/>
  <c r="G4432" i="33"/>
  <c r="F4432" i="33"/>
  <c r="I4431" i="33"/>
  <c r="H4431" i="33"/>
  <c r="G4431" i="33"/>
  <c r="F4431" i="33"/>
  <c r="I4430" i="33"/>
  <c r="H4430" i="33"/>
  <c r="G4430" i="33"/>
  <c r="F4430" i="33"/>
  <c r="I4429" i="33"/>
  <c r="H4429" i="33"/>
  <c r="G4429" i="33"/>
  <c r="F4429" i="33"/>
  <c r="I4428" i="33"/>
  <c r="H4428" i="33"/>
  <c r="G4428" i="33"/>
  <c r="F4428" i="33"/>
  <c r="I4427" i="33"/>
  <c r="H4427" i="33"/>
  <c r="G4427" i="33"/>
  <c r="F4427" i="33"/>
  <c r="I4426" i="33"/>
  <c r="H4426" i="33"/>
  <c r="G4426" i="33"/>
  <c r="F4426" i="33"/>
  <c r="I4425" i="33"/>
  <c r="H4425" i="33"/>
  <c r="G4425" i="33"/>
  <c r="F4425" i="33"/>
  <c r="I4424" i="33"/>
  <c r="H4424" i="33"/>
  <c r="G4424" i="33"/>
  <c r="F4424" i="33"/>
  <c r="I4423" i="33"/>
  <c r="H4423" i="33"/>
  <c r="G4423" i="33"/>
  <c r="F4423" i="33"/>
  <c r="I4422" i="33"/>
  <c r="H4422" i="33"/>
  <c r="G4422" i="33"/>
  <c r="F4422" i="33"/>
  <c r="I4421" i="33"/>
  <c r="H4421" i="33"/>
  <c r="G4421" i="33"/>
  <c r="F4421" i="33"/>
  <c r="I4420" i="33"/>
  <c r="H4420" i="33"/>
  <c r="G4420" i="33"/>
  <c r="F4420" i="33"/>
  <c r="I4419" i="33"/>
  <c r="H4419" i="33"/>
  <c r="G4419" i="33"/>
  <c r="F4419" i="33"/>
  <c r="I4418" i="33"/>
  <c r="H4418" i="33"/>
  <c r="G4418" i="33"/>
  <c r="F4418" i="33"/>
  <c r="I4417" i="33"/>
  <c r="H4417" i="33"/>
  <c r="G4417" i="33"/>
  <c r="F4417" i="33"/>
  <c r="I4416" i="33"/>
  <c r="H4416" i="33"/>
  <c r="G4416" i="33"/>
  <c r="F4416" i="33"/>
  <c r="I4415" i="33"/>
  <c r="H4415" i="33"/>
  <c r="G4415" i="33"/>
  <c r="F4415" i="33"/>
  <c r="I4414" i="33"/>
  <c r="H4414" i="33"/>
  <c r="G4414" i="33"/>
  <c r="F4414" i="33"/>
  <c r="I4413" i="33"/>
  <c r="H4413" i="33"/>
  <c r="G4413" i="33"/>
  <c r="F4413" i="33"/>
  <c r="I4412" i="33"/>
  <c r="H4412" i="33"/>
  <c r="G4412" i="33"/>
  <c r="F4412" i="33"/>
  <c r="I4411" i="33"/>
  <c r="H4411" i="33"/>
  <c r="G4411" i="33"/>
  <c r="F4411" i="33"/>
  <c r="I4410" i="33"/>
  <c r="H4410" i="33"/>
  <c r="G4410" i="33"/>
  <c r="F4410" i="33"/>
  <c r="I4409" i="33"/>
  <c r="H4409" i="33"/>
  <c r="G4409" i="33"/>
  <c r="F4409" i="33"/>
  <c r="I4408" i="33"/>
  <c r="H4408" i="33"/>
  <c r="G4408" i="33"/>
  <c r="F4408" i="33"/>
  <c r="I4407" i="33"/>
  <c r="H4407" i="33"/>
  <c r="G4407" i="33"/>
  <c r="F4407" i="33"/>
  <c r="I4406" i="33"/>
  <c r="H4406" i="33"/>
  <c r="G4406" i="33"/>
  <c r="F4406" i="33"/>
  <c r="I4405" i="33"/>
  <c r="H4405" i="33"/>
  <c r="G4405" i="33"/>
  <c r="F4405" i="33"/>
  <c r="I4404" i="33"/>
  <c r="H4404" i="33"/>
  <c r="G4404" i="33"/>
  <c r="F4404" i="33"/>
  <c r="I4403" i="33"/>
  <c r="H4403" i="33"/>
  <c r="G4403" i="33"/>
  <c r="F4403" i="33"/>
  <c r="I4402" i="33"/>
  <c r="H4402" i="33"/>
  <c r="G4402" i="33"/>
  <c r="F4402" i="33"/>
  <c r="I4401" i="33"/>
  <c r="H4401" i="33"/>
  <c r="G4401" i="33"/>
  <c r="F4401" i="33"/>
  <c r="I4400" i="33"/>
  <c r="H4400" i="33"/>
  <c r="G4400" i="33"/>
  <c r="F4400" i="33"/>
  <c r="I4399" i="33"/>
  <c r="H4399" i="33"/>
  <c r="G4399" i="33"/>
  <c r="F4399" i="33"/>
  <c r="I4398" i="33"/>
  <c r="H4398" i="33"/>
  <c r="G4398" i="33"/>
  <c r="F4398" i="33"/>
  <c r="I4397" i="33"/>
  <c r="H4397" i="33"/>
  <c r="G4397" i="33"/>
  <c r="F4397" i="33"/>
  <c r="I4396" i="33"/>
  <c r="H4396" i="33"/>
  <c r="G4396" i="33"/>
  <c r="F4396" i="33"/>
  <c r="I4395" i="33"/>
  <c r="H4395" i="33"/>
  <c r="G4395" i="33"/>
  <c r="F4395" i="33"/>
  <c r="I4394" i="33"/>
  <c r="H4394" i="33"/>
  <c r="G4394" i="33"/>
  <c r="F4394" i="33"/>
  <c r="I4393" i="33"/>
  <c r="H4393" i="33"/>
  <c r="G4393" i="33"/>
  <c r="F4393" i="33"/>
  <c r="I4392" i="33"/>
  <c r="H4392" i="33"/>
  <c r="G4392" i="33"/>
  <c r="F4392" i="33"/>
  <c r="I4391" i="33"/>
  <c r="H4391" i="33"/>
  <c r="G4391" i="33"/>
  <c r="F4391" i="33"/>
  <c r="I4390" i="33"/>
  <c r="H4390" i="33"/>
  <c r="G4390" i="33"/>
  <c r="F4390" i="33"/>
  <c r="I4389" i="33"/>
  <c r="H4389" i="33"/>
  <c r="G4389" i="33"/>
  <c r="F4389" i="33"/>
  <c r="I4388" i="33"/>
  <c r="H4388" i="33"/>
  <c r="G4388" i="33"/>
  <c r="F4388" i="33"/>
  <c r="I4387" i="33"/>
  <c r="H4387" i="33"/>
  <c r="G4387" i="33"/>
  <c r="F4387" i="33"/>
  <c r="I4386" i="33"/>
  <c r="H4386" i="33"/>
  <c r="G4386" i="33"/>
  <c r="F4386" i="33"/>
  <c r="I4385" i="33"/>
  <c r="H4385" i="33"/>
  <c r="G4385" i="33"/>
  <c r="F4385" i="33"/>
  <c r="I4384" i="33"/>
  <c r="H4384" i="33"/>
  <c r="G4384" i="33"/>
  <c r="F4384" i="33"/>
  <c r="I4383" i="33"/>
  <c r="H4383" i="33"/>
  <c r="G4383" i="33"/>
  <c r="F4383" i="33"/>
  <c r="I4382" i="33"/>
  <c r="H4382" i="33"/>
  <c r="G4382" i="33"/>
  <c r="F4382" i="33"/>
  <c r="I4381" i="33"/>
  <c r="H4381" i="33"/>
  <c r="G4381" i="33"/>
  <c r="F4381" i="33"/>
  <c r="I4380" i="33"/>
  <c r="H4380" i="33"/>
  <c r="G4380" i="33"/>
  <c r="F4380" i="33"/>
  <c r="I4379" i="33"/>
  <c r="H4379" i="33"/>
  <c r="G4379" i="33"/>
  <c r="F4379" i="33"/>
  <c r="I4378" i="33"/>
  <c r="H4378" i="33"/>
  <c r="G4378" i="33"/>
  <c r="F4378" i="33"/>
  <c r="I4377" i="33"/>
  <c r="H4377" i="33"/>
  <c r="G4377" i="33"/>
  <c r="F4377" i="33"/>
  <c r="I4376" i="33"/>
  <c r="H4376" i="33"/>
  <c r="G4376" i="33"/>
  <c r="F4376" i="33"/>
  <c r="I4375" i="33"/>
  <c r="H4375" i="33"/>
  <c r="G4375" i="33"/>
  <c r="F4375" i="33"/>
  <c r="I4374" i="33"/>
  <c r="H4374" i="33"/>
  <c r="G4374" i="33"/>
  <c r="F4374" i="33"/>
  <c r="I4373" i="33"/>
  <c r="H4373" i="33"/>
  <c r="G4373" i="33"/>
  <c r="F4373" i="33"/>
  <c r="I4372" i="33"/>
  <c r="H4372" i="33"/>
  <c r="G4372" i="33"/>
  <c r="F4372" i="33"/>
  <c r="I4371" i="33"/>
  <c r="H4371" i="33"/>
  <c r="G4371" i="33"/>
  <c r="F4371" i="33"/>
  <c r="I4370" i="33"/>
  <c r="H4370" i="33"/>
  <c r="G4370" i="33"/>
  <c r="F4370" i="33"/>
  <c r="I4369" i="33"/>
  <c r="H4369" i="33"/>
  <c r="G4369" i="33"/>
  <c r="F4369" i="33"/>
  <c r="I4368" i="33"/>
  <c r="H4368" i="33"/>
  <c r="G4368" i="33"/>
  <c r="F4368" i="33"/>
  <c r="I4367" i="33"/>
  <c r="H4367" i="33"/>
  <c r="G4367" i="33"/>
  <c r="F4367" i="33"/>
  <c r="I4366" i="33"/>
  <c r="H4366" i="33"/>
  <c r="G4366" i="33"/>
  <c r="F4366" i="33"/>
  <c r="I4365" i="33"/>
  <c r="H4365" i="33"/>
  <c r="G4365" i="33"/>
  <c r="F4365" i="33"/>
  <c r="I4364" i="33"/>
  <c r="H4364" i="33"/>
  <c r="G4364" i="33"/>
  <c r="F4364" i="33"/>
  <c r="I4363" i="33"/>
  <c r="H4363" i="33"/>
  <c r="G4363" i="33"/>
  <c r="F4363" i="33"/>
  <c r="I4362" i="33"/>
  <c r="H4362" i="33"/>
  <c r="G4362" i="33"/>
  <c r="F4362" i="33"/>
  <c r="I4361" i="33"/>
  <c r="H4361" i="33"/>
  <c r="G4361" i="33"/>
  <c r="F4361" i="33"/>
  <c r="I4360" i="33"/>
  <c r="H4360" i="33"/>
  <c r="G4360" i="33"/>
  <c r="F4360" i="33"/>
  <c r="I4359" i="33"/>
  <c r="H4359" i="33"/>
  <c r="G4359" i="33"/>
  <c r="F4359" i="33"/>
  <c r="I4358" i="33"/>
  <c r="H4358" i="33"/>
  <c r="G4358" i="33"/>
  <c r="F4358" i="33"/>
  <c r="I4357" i="33"/>
  <c r="H4357" i="33"/>
  <c r="G4357" i="33"/>
  <c r="F4357" i="33"/>
  <c r="I4356" i="33"/>
  <c r="H4356" i="33"/>
  <c r="G4356" i="33"/>
  <c r="F4356" i="33"/>
  <c r="I4355" i="33"/>
  <c r="H4355" i="33"/>
  <c r="G4355" i="33"/>
  <c r="F4355" i="33"/>
  <c r="I4354" i="33"/>
  <c r="H4354" i="33"/>
  <c r="G4354" i="33"/>
  <c r="F4354" i="33"/>
  <c r="I4353" i="33"/>
  <c r="H4353" i="33"/>
  <c r="G4353" i="33"/>
  <c r="F4353" i="33"/>
  <c r="I4352" i="33"/>
  <c r="H4352" i="33"/>
  <c r="G4352" i="33"/>
  <c r="F4352" i="33"/>
  <c r="I4351" i="33"/>
  <c r="H4351" i="33"/>
  <c r="G4351" i="33"/>
  <c r="F4351" i="33"/>
  <c r="I4350" i="33"/>
  <c r="H4350" i="33"/>
  <c r="G4350" i="33"/>
  <c r="F4350" i="33"/>
  <c r="I4349" i="33"/>
  <c r="H4349" i="33"/>
  <c r="G4349" i="33"/>
  <c r="F4349" i="33"/>
  <c r="I4348" i="33"/>
  <c r="H4348" i="33"/>
  <c r="G4348" i="33"/>
  <c r="F4348" i="33"/>
  <c r="I4347" i="33"/>
  <c r="H4347" i="33"/>
  <c r="G4347" i="33"/>
  <c r="F4347" i="33"/>
  <c r="I4346" i="33"/>
  <c r="H4346" i="33"/>
  <c r="G4346" i="33"/>
  <c r="F4346" i="33"/>
  <c r="I4345" i="33"/>
  <c r="H4345" i="33"/>
  <c r="G4345" i="33"/>
  <c r="F4345" i="33"/>
  <c r="I4344" i="33"/>
  <c r="H4344" i="33"/>
  <c r="G4344" i="33"/>
  <c r="F4344" i="33"/>
  <c r="I4343" i="33"/>
  <c r="H4343" i="33"/>
  <c r="G4343" i="33"/>
  <c r="F4343" i="33"/>
  <c r="I4342" i="33"/>
  <c r="H4342" i="33"/>
  <c r="G4342" i="33"/>
  <c r="F4342" i="33"/>
  <c r="I4341" i="33"/>
  <c r="H4341" i="33"/>
  <c r="G4341" i="33"/>
  <c r="F4341" i="33"/>
  <c r="I4340" i="33"/>
  <c r="H4340" i="33"/>
  <c r="G4340" i="33"/>
  <c r="F4340" i="33"/>
  <c r="I4339" i="33"/>
  <c r="H4339" i="33"/>
  <c r="G4339" i="33"/>
  <c r="F4339" i="33"/>
  <c r="I4338" i="33"/>
  <c r="H4338" i="33"/>
  <c r="G4338" i="33"/>
  <c r="F4338" i="33"/>
  <c r="I4337" i="33"/>
  <c r="H4337" i="33"/>
  <c r="G4337" i="33"/>
  <c r="F4337" i="33"/>
  <c r="I4336" i="33"/>
  <c r="H4336" i="33"/>
  <c r="G4336" i="33"/>
  <c r="F4336" i="33"/>
  <c r="I4335" i="33"/>
  <c r="H4335" i="33"/>
  <c r="G4335" i="33"/>
  <c r="F4335" i="33"/>
  <c r="I4334" i="33"/>
  <c r="H4334" i="33"/>
  <c r="G4334" i="33"/>
  <c r="F4334" i="33"/>
  <c r="I4333" i="33"/>
  <c r="H4333" i="33"/>
  <c r="G4333" i="33"/>
  <c r="F4333" i="33"/>
  <c r="I4332" i="33"/>
  <c r="H4332" i="33"/>
  <c r="G4332" i="33"/>
  <c r="F4332" i="33"/>
  <c r="I4331" i="33"/>
  <c r="H4331" i="33"/>
  <c r="G4331" i="33"/>
  <c r="F4331" i="33"/>
  <c r="I4330" i="33"/>
  <c r="H4330" i="33"/>
  <c r="G4330" i="33"/>
  <c r="F4330" i="33"/>
  <c r="I4329" i="33"/>
  <c r="H4329" i="33"/>
  <c r="G4329" i="33"/>
  <c r="F4329" i="33"/>
  <c r="I4328" i="33"/>
  <c r="H4328" i="33"/>
  <c r="G4328" i="33"/>
  <c r="F4328" i="33"/>
  <c r="I4327" i="33"/>
  <c r="H4327" i="33"/>
  <c r="G4327" i="33"/>
  <c r="F4327" i="33"/>
  <c r="I4326" i="33"/>
  <c r="H4326" i="33"/>
  <c r="G4326" i="33"/>
  <c r="F4326" i="33"/>
  <c r="I4325" i="33"/>
  <c r="H4325" i="33"/>
  <c r="G4325" i="33"/>
  <c r="F4325" i="33"/>
  <c r="I4324" i="33"/>
  <c r="H4324" i="33"/>
  <c r="G4324" i="33"/>
  <c r="F4324" i="33"/>
  <c r="I4323" i="33"/>
  <c r="H4323" i="33"/>
  <c r="G4323" i="33"/>
  <c r="F4323" i="33"/>
  <c r="I4322" i="33"/>
  <c r="H4322" i="33"/>
  <c r="G4322" i="33"/>
  <c r="F4322" i="33"/>
  <c r="I4321" i="33"/>
  <c r="H4321" i="33"/>
  <c r="G4321" i="33"/>
  <c r="F4321" i="33"/>
  <c r="I4320" i="33"/>
  <c r="H4320" i="33"/>
  <c r="G4320" i="33"/>
  <c r="F4320" i="33"/>
  <c r="I4319" i="33"/>
  <c r="H4319" i="33"/>
  <c r="G4319" i="33"/>
  <c r="F4319" i="33"/>
  <c r="I4318" i="33"/>
  <c r="H4318" i="33"/>
  <c r="G4318" i="33"/>
  <c r="F4318" i="33"/>
  <c r="I4317" i="33"/>
  <c r="H4317" i="33"/>
  <c r="G4317" i="33"/>
  <c r="F4317" i="33"/>
  <c r="I4316" i="33"/>
  <c r="H4316" i="33"/>
  <c r="G4316" i="33"/>
  <c r="F4316" i="33"/>
  <c r="I4315" i="33"/>
  <c r="H4315" i="33"/>
  <c r="G4315" i="33"/>
  <c r="F4315" i="33"/>
  <c r="I4314" i="33"/>
  <c r="H4314" i="33"/>
  <c r="G4314" i="33"/>
  <c r="F4314" i="33"/>
  <c r="I4313" i="33"/>
  <c r="H4313" i="33"/>
  <c r="G4313" i="33"/>
  <c r="F4313" i="33"/>
  <c r="I4312" i="33"/>
  <c r="H4312" i="33"/>
  <c r="G4312" i="33"/>
  <c r="F4312" i="33"/>
  <c r="I4311" i="33"/>
  <c r="H4311" i="33"/>
  <c r="G4311" i="33"/>
  <c r="F4311" i="33"/>
  <c r="I4310" i="33"/>
  <c r="H4310" i="33"/>
  <c r="G4310" i="33"/>
  <c r="F4310" i="33"/>
  <c r="I4309" i="33"/>
  <c r="H4309" i="33"/>
  <c r="G4309" i="33"/>
  <c r="F4309" i="33"/>
  <c r="I4308" i="33"/>
  <c r="H4308" i="33"/>
  <c r="G4308" i="33"/>
  <c r="F4308" i="33"/>
  <c r="I4307" i="33"/>
  <c r="H4307" i="33"/>
  <c r="G4307" i="33"/>
  <c r="F4307" i="33"/>
  <c r="I4306" i="33"/>
  <c r="H4306" i="33"/>
  <c r="G4306" i="33"/>
  <c r="F4306" i="33"/>
  <c r="I4305" i="33"/>
  <c r="H4305" i="33"/>
  <c r="G4305" i="33"/>
  <c r="F4305" i="33"/>
  <c r="I4304" i="33"/>
  <c r="H4304" i="33"/>
  <c r="G4304" i="33"/>
  <c r="F4304" i="33"/>
  <c r="I4303" i="33"/>
  <c r="H4303" i="33"/>
  <c r="G4303" i="33"/>
  <c r="F4303" i="33"/>
  <c r="I4302" i="33"/>
  <c r="H4302" i="33"/>
  <c r="G4302" i="33"/>
  <c r="F4302" i="33"/>
  <c r="I4301" i="33"/>
  <c r="H4301" i="33"/>
  <c r="G4301" i="33"/>
  <c r="F4301" i="33"/>
  <c r="I4300" i="33"/>
  <c r="H4300" i="33"/>
  <c r="G4300" i="33"/>
  <c r="F4300" i="33"/>
  <c r="I4299" i="33"/>
  <c r="H4299" i="33"/>
  <c r="G4299" i="33"/>
  <c r="F4299" i="33"/>
  <c r="I4298" i="33"/>
  <c r="H4298" i="33"/>
  <c r="G4298" i="33"/>
  <c r="F4298" i="33"/>
  <c r="I4297" i="33"/>
  <c r="H4297" i="33"/>
  <c r="G4297" i="33"/>
  <c r="F4297" i="33"/>
  <c r="I4296" i="33"/>
  <c r="H4296" i="33"/>
  <c r="G4296" i="33"/>
  <c r="F4296" i="33"/>
  <c r="I4295" i="33"/>
  <c r="H4295" i="33"/>
  <c r="G4295" i="33"/>
  <c r="F4295" i="33"/>
  <c r="I4294" i="33"/>
  <c r="H4294" i="33"/>
  <c r="G4294" i="33"/>
  <c r="F4294" i="33"/>
  <c r="I4293" i="33"/>
  <c r="H4293" i="33"/>
  <c r="G4293" i="33"/>
  <c r="F4293" i="33"/>
  <c r="I4292" i="33"/>
  <c r="H4292" i="33"/>
  <c r="G4292" i="33"/>
  <c r="F4292" i="33"/>
  <c r="I4291" i="33"/>
  <c r="H4291" i="33"/>
  <c r="G4291" i="33"/>
  <c r="F4291" i="33"/>
  <c r="I4290" i="33"/>
  <c r="H4290" i="33"/>
  <c r="G4290" i="33"/>
  <c r="F4290" i="33"/>
  <c r="I4289" i="33"/>
  <c r="H4289" i="33"/>
  <c r="G4289" i="33"/>
  <c r="F4289" i="33"/>
  <c r="I4288" i="33"/>
  <c r="H4288" i="33"/>
  <c r="G4288" i="33"/>
  <c r="F4288" i="33"/>
  <c r="I4287" i="33"/>
  <c r="H4287" i="33"/>
  <c r="G4287" i="33"/>
  <c r="F4287" i="33"/>
  <c r="I4286" i="33"/>
  <c r="H4286" i="33"/>
  <c r="G4286" i="33"/>
  <c r="F4286" i="33"/>
  <c r="I4285" i="33"/>
  <c r="H4285" i="33"/>
  <c r="G4285" i="33"/>
  <c r="F4285" i="33"/>
  <c r="I4284" i="33"/>
  <c r="H4284" i="33"/>
  <c r="G4284" i="33"/>
  <c r="F4284" i="33"/>
  <c r="I4283" i="33"/>
  <c r="H4283" i="33"/>
  <c r="G4283" i="33"/>
  <c r="F4283" i="33"/>
  <c r="I4282" i="33"/>
  <c r="H4282" i="33"/>
  <c r="G4282" i="33"/>
  <c r="F4282" i="33"/>
  <c r="I4281" i="33"/>
  <c r="H4281" i="33"/>
  <c r="G4281" i="33"/>
  <c r="F4281" i="33"/>
  <c r="I4280" i="33"/>
  <c r="H4280" i="33"/>
  <c r="G4280" i="33"/>
  <c r="F4280" i="33"/>
  <c r="I4279" i="33"/>
  <c r="H4279" i="33"/>
  <c r="G4279" i="33"/>
  <c r="F4279" i="33"/>
  <c r="I4278" i="33"/>
  <c r="H4278" i="33"/>
  <c r="G4278" i="33"/>
  <c r="F4278" i="33"/>
  <c r="I4277" i="33"/>
  <c r="H4277" i="33"/>
  <c r="G4277" i="33"/>
  <c r="F4277" i="33"/>
  <c r="I4276" i="33"/>
  <c r="H4276" i="33"/>
  <c r="G4276" i="33"/>
  <c r="F4276" i="33"/>
  <c r="I4275" i="33"/>
  <c r="H4275" i="33"/>
  <c r="G4275" i="33"/>
  <c r="F4275" i="33"/>
  <c r="I4274" i="33"/>
  <c r="H4274" i="33"/>
  <c r="G4274" i="33"/>
  <c r="F4274" i="33"/>
  <c r="I4273" i="33"/>
  <c r="H4273" i="33"/>
  <c r="G4273" i="33"/>
  <c r="F4273" i="33"/>
  <c r="I4272" i="33"/>
  <c r="H4272" i="33"/>
  <c r="G4272" i="33"/>
  <c r="F4272" i="33"/>
  <c r="I4271" i="33"/>
  <c r="H4271" i="33"/>
  <c r="G4271" i="33"/>
  <c r="F4271" i="33"/>
  <c r="I4270" i="33"/>
  <c r="H4270" i="33"/>
  <c r="G4270" i="33"/>
  <c r="F4270" i="33"/>
  <c r="I4269" i="33"/>
  <c r="H4269" i="33"/>
  <c r="G4269" i="33"/>
  <c r="F4269" i="33"/>
  <c r="I4268" i="33"/>
  <c r="H4268" i="33"/>
  <c r="G4268" i="33"/>
  <c r="F4268" i="33"/>
  <c r="I4267" i="33"/>
  <c r="H4267" i="33"/>
  <c r="G4267" i="33"/>
  <c r="F4267" i="33"/>
  <c r="I4266" i="33"/>
  <c r="H4266" i="33"/>
  <c r="G4266" i="33"/>
  <c r="F4266" i="33"/>
  <c r="I4265" i="33"/>
  <c r="H4265" i="33"/>
  <c r="G4265" i="33"/>
  <c r="F4265" i="33"/>
  <c r="I4264" i="33"/>
  <c r="H4264" i="33"/>
  <c r="G4264" i="33"/>
  <c r="F4264" i="33"/>
  <c r="I4263" i="33"/>
  <c r="H4263" i="33"/>
  <c r="G4263" i="33"/>
  <c r="F4263" i="33"/>
  <c r="I4262" i="33"/>
  <c r="H4262" i="33"/>
  <c r="G4262" i="33"/>
  <c r="F4262" i="33"/>
  <c r="I4261" i="33"/>
  <c r="H4261" i="33"/>
  <c r="G4261" i="33"/>
  <c r="F4261" i="33"/>
  <c r="I4260" i="33"/>
  <c r="H4260" i="33"/>
  <c r="G4260" i="33"/>
  <c r="F4260" i="33"/>
  <c r="I4259" i="33"/>
  <c r="H4259" i="33"/>
  <c r="G4259" i="33"/>
  <c r="F4259" i="33"/>
  <c r="I4258" i="33"/>
  <c r="H4258" i="33"/>
  <c r="G4258" i="33"/>
  <c r="F4258" i="33"/>
  <c r="I4257" i="33"/>
  <c r="H4257" i="33"/>
  <c r="G4257" i="33"/>
  <c r="F4257" i="33"/>
  <c r="I4256" i="33"/>
  <c r="H4256" i="33"/>
  <c r="G4256" i="33"/>
  <c r="F4256" i="33"/>
  <c r="I4255" i="33"/>
  <c r="H4255" i="33"/>
  <c r="G4255" i="33"/>
  <c r="F4255" i="33"/>
  <c r="I4254" i="33"/>
  <c r="H4254" i="33"/>
  <c r="G4254" i="33"/>
  <c r="F4254" i="33"/>
  <c r="I4253" i="33"/>
  <c r="H4253" i="33"/>
  <c r="G4253" i="33"/>
  <c r="F4253" i="33"/>
  <c r="I4252" i="33"/>
  <c r="H4252" i="33"/>
  <c r="G4252" i="33"/>
  <c r="F4252" i="33"/>
  <c r="I4251" i="33"/>
  <c r="H4251" i="33"/>
  <c r="G4251" i="33"/>
  <c r="F4251" i="33"/>
  <c r="I4250" i="33"/>
  <c r="H4250" i="33"/>
  <c r="G4250" i="33"/>
  <c r="F4250" i="33"/>
  <c r="I4249" i="33"/>
  <c r="H4249" i="33"/>
  <c r="G4249" i="33"/>
  <c r="F4249" i="33"/>
  <c r="I4248" i="33"/>
  <c r="H4248" i="33"/>
  <c r="G4248" i="33"/>
  <c r="F4248" i="33"/>
  <c r="I4247" i="33"/>
  <c r="H4247" i="33"/>
  <c r="G4247" i="33"/>
  <c r="F4247" i="33"/>
  <c r="I4246" i="33"/>
  <c r="H4246" i="33"/>
  <c r="G4246" i="33"/>
  <c r="F4246" i="33"/>
  <c r="I4245" i="33"/>
  <c r="H4245" i="33"/>
  <c r="G4245" i="33"/>
  <c r="F4245" i="33"/>
  <c r="I4244" i="33"/>
  <c r="H4244" i="33"/>
  <c r="G4244" i="33"/>
  <c r="F4244" i="33"/>
  <c r="I4243" i="33"/>
  <c r="H4243" i="33"/>
  <c r="G4243" i="33"/>
  <c r="F4243" i="33"/>
  <c r="I4242" i="33"/>
  <c r="H4242" i="33"/>
  <c r="G4242" i="33"/>
  <c r="F4242" i="33"/>
  <c r="I4241" i="33"/>
  <c r="H4241" i="33"/>
  <c r="G4241" i="33"/>
  <c r="F4241" i="33"/>
  <c r="I4240" i="33"/>
  <c r="H4240" i="33"/>
  <c r="G4240" i="33"/>
  <c r="F4240" i="33"/>
  <c r="I4239" i="33"/>
  <c r="H4239" i="33"/>
  <c r="G4239" i="33"/>
  <c r="F4239" i="33"/>
  <c r="I4238" i="33"/>
  <c r="H4238" i="33"/>
  <c r="G4238" i="33"/>
  <c r="F4238" i="33"/>
  <c r="I4237" i="33"/>
  <c r="H4237" i="33"/>
  <c r="G4237" i="33"/>
  <c r="F4237" i="33"/>
  <c r="I4236" i="33"/>
  <c r="H4236" i="33"/>
  <c r="G4236" i="33"/>
  <c r="F4236" i="33"/>
  <c r="I4235" i="33"/>
  <c r="H4235" i="33"/>
  <c r="G4235" i="33"/>
  <c r="F4235" i="33"/>
  <c r="I4234" i="33"/>
  <c r="H4234" i="33"/>
  <c r="G4234" i="33"/>
  <c r="F4234" i="33"/>
  <c r="I4233" i="33"/>
  <c r="H4233" i="33"/>
  <c r="G4233" i="33"/>
  <c r="F4233" i="33"/>
  <c r="I4232" i="33"/>
  <c r="H4232" i="33"/>
  <c r="G4232" i="33"/>
  <c r="F4232" i="33"/>
  <c r="I4231" i="33"/>
  <c r="H4231" i="33"/>
  <c r="G4231" i="33"/>
  <c r="F4231" i="33"/>
  <c r="I4230" i="33"/>
  <c r="H4230" i="33"/>
  <c r="G4230" i="33"/>
  <c r="F4230" i="33"/>
  <c r="I4229" i="33"/>
  <c r="H4229" i="33"/>
  <c r="G4229" i="33"/>
  <c r="F4229" i="33"/>
  <c r="I4228" i="33"/>
  <c r="H4228" i="33"/>
  <c r="G4228" i="33"/>
  <c r="F4228" i="33"/>
  <c r="I4227" i="33"/>
  <c r="H4227" i="33"/>
  <c r="G4227" i="33"/>
  <c r="F4227" i="33"/>
  <c r="I4226" i="33"/>
  <c r="H4226" i="33"/>
  <c r="G4226" i="33"/>
  <c r="F4226" i="33"/>
  <c r="I4225" i="33"/>
  <c r="H4225" i="33"/>
  <c r="G4225" i="33"/>
  <c r="F4225" i="33"/>
  <c r="I4224" i="33"/>
  <c r="H4224" i="33"/>
  <c r="G4224" i="33"/>
  <c r="F4224" i="33"/>
  <c r="I4223" i="33"/>
  <c r="H4223" i="33"/>
  <c r="G4223" i="33"/>
  <c r="F4223" i="33"/>
  <c r="I4222" i="33"/>
  <c r="H4222" i="33"/>
  <c r="G4222" i="33"/>
  <c r="F4222" i="33"/>
  <c r="I4221" i="33"/>
  <c r="H4221" i="33"/>
  <c r="G4221" i="33"/>
  <c r="F4221" i="33"/>
  <c r="I4220" i="33"/>
  <c r="H4220" i="33"/>
  <c r="G4220" i="33"/>
  <c r="F4220" i="33"/>
  <c r="I4219" i="33"/>
  <c r="H4219" i="33"/>
  <c r="G4219" i="33"/>
  <c r="F4219" i="33"/>
  <c r="I4218" i="33"/>
  <c r="H4218" i="33"/>
  <c r="G4218" i="33"/>
  <c r="F4218" i="33"/>
  <c r="I4217" i="33"/>
  <c r="H4217" i="33"/>
  <c r="G4217" i="33"/>
  <c r="F4217" i="33"/>
  <c r="I4216" i="33"/>
  <c r="H4216" i="33"/>
  <c r="G4216" i="33"/>
  <c r="F4216" i="33"/>
  <c r="I4215" i="33"/>
  <c r="H4215" i="33"/>
  <c r="G4215" i="33"/>
  <c r="F4215" i="33"/>
  <c r="I4214" i="33"/>
  <c r="H4214" i="33"/>
  <c r="G4214" i="33"/>
  <c r="F4214" i="33"/>
  <c r="I4213" i="33"/>
  <c r="H4213" i="33"/>
  <c r="G4213" i="33"/>
  <c r="F4213" i="33"/>
  <c r="I4212" i="33"/>
  <c r="H4212" i="33"/>
  <c r="G4212" i="33"/>
  <c r="F4212" i="33"/>
  <c r="I4211" i="33"/>
  <c r="H4211" i="33"/>
  <c r="G4211" i="33"/>
  <c r="F4211" i="33"/>
  <c r="I4210" i="33"/>
  <c r="H4210" i="33"/>
  <c r="G4210" i="33"/>
  <c r="F4210" i="33"/>
  <c r="I4209" i="33"/>
  <c r="H4209" i="33"/>
  <c r="G4209" i="33"/>
  <c r="F4209" i="33"/>
  <c r="I4208" i="33"/>
  <c r="H4208" i="33"/>
  <c r="G4208" i="33"/>
  <c r="F4208" i="33"/>
  <c r="I4207" i="33"/>
  <c r="H4207" i="33"/>
  <c r="G4207" i="33"/>
  <c r="F4207" i="33"/>
  <c r="I4206" i="33"/>
  <c r="H4206" i="33"/>
  <c r="G4206" i="33"/>
  <c r="F4206" i="33"/>
  <c r="I4205" i="33"/>
  <c r="H4205" i="33"/>
  <c r="G4205" i="33"/>
  <c r="F4205" i="33"/>
  <c r="I4204" i="33"/>
  <c r="H4204" i="33"/>
  <c r="G4204" i="33"/>
  <c r="F4204" i="33"/>
  <c r="I4203" i="33"/>
  <c r="H4203" i="33"/>
  <c r="G4203" i="33"/>
  <c r="F4203" i="33"/>
  <c r="I4202" i="33"/>
  <c r="H4202" i="33"/>
  <c r="G4202" i="33"/>
  <c r="F4202" i="33"/>
  <c r="I4201" i="33"/>
  <c r="H4201" i="33"/>
  <c r="G4201" i="33"/>
  <c r="F4201" i="33"/>
  <c r="I4200" i="33"/>
  <c r="H4200" i="33"/>
  <c r="G4200" i="33"/>
  <c r="F4200" i="33"/>
  <c r="I4199" i="33"/>
  <c r="H4199" i="33"/>
  <c r="G4199" i="33"/>
  <c r="F4199" i="33"/>
  <c r="I4198" i="33"/>
  <c r="H4198" i="33"/>
  <c r="G4198" i="33"/>
  <c r="F4198" i="33"/>
  <c r="I4197" i="33"/>
  <c r="H4197" i="33"/>
  <c r="G4197" i="33"/>
  <c r="F4197" i="33"/>
  <c r="I4196" i="33"/>
  <c r="H4196" i="33"/>
  <c r="G4196" i="33"/>
  <c r="F4196" i="33"/>
  <c r="I4195" i="33"/>
  <c r="H4195" i="33"/>
  <c r="G4195" i="33"/>
  <c r="F4195" i="33"/>
  <c r="I4194" i="33"/>
  <c r="H4194" i="33"/>
  <c r="G4194" i="33"/>
  <c r="F4194" i="33"/>
  <c r="I4193" i="33"/>
  <c r="H4193" i="33"/>
  <c r="G4193" i="33"/>
  <c r="F4193" i="33"/>
  <c r="I4192" i="33"/>
  <c r="H4192" i="33"/>
  <c r="G4192" i="33"/>
  <c r="F4192" i="33"/>
  <c r="I4191" i="33"/>
  <c r="H4191" i="33"/>
  <c r="G4191" i="33"/>
  <c r="F4191" i="33"/>
  <c r="I4190" i="33"/>
  <c r="H4190" i="33"/>
  <c r="G4190" i="33"/>
  <c r="F4190" i="33"/>
  <c r="I4189" i="33"/>
  <c r="H4189" i="33"/>
  <c r="G4189" i="33"/>
  <c r="F4189" i="33"/>
  <c r="I4188" i="33"/>
  <c r="H4188" i="33"/>
  <c r="G4188" i="33"/>
  <c r="F4188" i="33"/>
  <c r="I4187" i="33"/>
  <c r="H4187" i="33"/>
  <c r="G4187" i="33"/>
  <c r="F4187" i="33"/>
  <c r="I4186" i="33"/>
  <c r="H4186" i="33"/>
  <c r="G4186" i="33"/>
  <c r="F4186" i="33"/>
  <c r="I4185" i="33"/>
  <c r="H4185" i="33"/>
  <c r="G4185" i="33"/>
  <c r="F4185" i="33"/>
  <c r="I4184" i="33"/>
  <c r="H4184" i="33"/>
  <c r="G4184" i="33"/>
  <c r="F4184" i="33"/>
  <c r="I4183" i="33"/>
  <c r="H4183" i="33"/>
  <c r="G4183" i="33"/>
  <c r="F4183" i="33"/>
  <c r="I4182" i="33"/>
  <c r="H4182" i="33"/>
  <c r="G4182" i="33"/>
  <c r="F4182" i="33"/>
  <c r="I4181" i="33"/>
  <c r="H4181" i="33"/>
  <c r="G4181" i="33"/>
  <c r="F4181" i="33"/>
  <c r="I4180" i="33"/>
  <c r="H4180" i="33"/>
  <c r="G4180" i="33"/>
  <c r="F4180" i="33"/>
  <c r="I4179" i="33"/>
  <c r="H4179" i="33"/>
  <c r="G4179" i="33"/>
  <c r="F4179" i="33"/>
  <c r="I4178" i="33"/>
  <c r="H4178" i="33"/>
  <c r="G4178" i="33"/>
  <c r="F4178" i="33"/>
  <c r="I4177" i="33"/>
  <c r="H4177" i="33"/>
  <c r="G4177" i="33"/>
  <c r="F4177" i="33"/>
  <c r="I4176" i="33"/>
  <c r="H4176" i="33"/>
  <c r="G4176" i="33"/>
  <c r="F4176" i="33"/>
  <c r="I4175" i="33"/>
  <c r="H4175" i="33"/>
  <c r="G4175" i="33"/>
  <c r="F4175" i="33"/>
  <c r="I4174" i="33"/>
  <c r="H4174" i="33"/>
  <c r="G4174" i="33"/>
  <c r="F4174" i="33"/>
  <c r="I4173" i="33"/>
  <c r="H4173" i="33"/>
  <c r="G4173" i="33"/>
  <c r="F4173" i="33"/>
  <c r="I4172" i="33"/>
  <c r="H4172" i="33"/>
  <c r="G4172" i="33"/>
  <c r="F4172" i="33"/>
  <c r="I4171" i="33"/>
  <c r="H4171" i="33"/>
  <c r="G4171" i="33"/>
  <c r="F4171" i="33"/>
  <c r="I4170" i="33"/>
  <c r="H4170" i="33"/>
  <c r="G4170" i="33"/>
  <c r="F4170" i="33"/>
  <c r="I4169" i="33"/>
  <c r="H4169" i="33"/>
  <c r="G4169" i="33"/>
  <c r="F4169" i="33"/>
  <c r="I4168" i="33"/>
  <c r="H4168" i="33"/>
  <c r="G4168" i="33"/>
  <c r="F4168" i="33"/>
  <c r="I4167" i="33"/>
  <c r="H4167" i="33"/>
  <c r="G4167" i="33"/>
  <c r="F4167" i="33"/>
  <c r="I4166" i="33"/>
  <c r="H4166" i="33"/>
  <c r="G4166" i="33"/>
  <c r="F4166" i="33"/>
  <c r="I4165" i="33"/>
  <c r="H4165" i="33"/>
  <c r="G4165" i="33"/>
  <c r="F4165" i="33"/>
  <c r="I4164" i="33"/>
  <c r="H4164" i="33"/>
  <c r="G4164" i="33"/>
  <c r="F4164" i="33"/>
  <c r="I4163" i="33"/>
  <c r="H4163" i="33"/>
  <c r="G4163" i="33"/>
  <c r="F4163" i="33"/>
  <c r="I4162" i="33"/>
  <c r="H4162" i="33"/>
  <c r="G4162" i="33"/>
  <c r="F4162" i="33"/>
  <c r="I4161" i="33"/>
  <c r="H4161" i="33"/>
  <c r="G4161" i="33"/>
  <c r="F4161" i="33"/>
  <c r="I4160" i="33"/>
  <c r="H4160" i="33"/>
  <c r="G4160" i="33"/>
  <c r="F4160" i="33"/>
  <c r="I4159" i="33"/>
  <c r="H4159" i="33"/>
  <c r="G4159" i="33"/>
  <c r="F4159" i="33"/>
  <c r="I4158" i="33"/>
  <c r="H4158" i="33"/>
  <c r="G4158" i="33"/>
  <c r="F4158" i="33"/>
  <c r="I4157" i="33"/>
  <c r="H4157" i="33"/>
  <c r="G4157" i="33"/>
  <c r="F4157" i="33"/>
  <c r="I4156" i="33"/>
  <c r="H4156" i="33"/>
  <c r="G4156" i="33"/>
  <c r="F4156" i="33"/>
  <c r="I4155" i="33"/>
  <c r="H4155" i="33"/>
  <c r="G4155" i="33"/>
  <c r="F4155" i="33"/>
  <c r="I4154" i="33"/>
  <c r="H4154" i="33"/>
  <c r="G4154" i="33"/>
  <c r="F4154" i="33"/>
  <c r="I4153" i="33"/>
  <c r="H4153" i="33"/>
  <c r="G4153" i="33"/>
  <c r="F4153" i="33"/>
  <c r="I4152" i="33"/>
  <c r="H4152" i="33"/>
  <c r="G4152" i="33"/>
  <c r="F4152" i="33"/>
  <c r="I4151" i="33"/>
  <c r="H4151" i="33"/>
  <c r="G4151" i="33"/>
  <c r="F4151" i="33"/>
  <c r="I4150" i="33"/>
  <c r="H4150" i="33"/>
  <c r="G4150" i="33"/>
  <c r="F4150" i="33"/>
  <c r="I4149" i="33"/>
  <c r="H4149" i="33"/>
  <c r="G4149" i="33"/>
  <c r="F4149" i="33"/>
  <c r="I4148" i="33"/>
  <c r="H4148" i="33"/>
  <c r="G4148" i="33"/>
  <c r="F4148" i="33"/>
  <c r="I4147" i="33"/>
  <c r="H4147" i="33"/>
  <c r="G4147" i="33"/>
  <c r="F4147" i="33"/>
  <c r="I4146" i="33"/>
  <c r="H4146" i="33"/>
  <c r="G4146" i="33"/>
  <c r="F4146" i="33"/>
  <c r="I4145" i="33"/>
  <c r="H4145" i="33"/>
  <c r="G4145" i="33"/>
  <c r="F4145" i="33"/>
  <c r="I4144" i="33"/>
  <c r="H4144" i="33"/>
  <c r="G4144" i="33"/>
  <c r="F4144" i="33"/>
  <c r="I4143" i="33"/>
  <c r="H4143" i="33"/>
  <c r="G4143" i="33"/>
  <c r="F4143" i="33"/>
  <c r="I4142" i="33"/>
  <c r="H4142" i="33"/>
  <c r="G4142" i="33"/>
  <c r="F4142" i="33"/>
  <c r="I4141" i="33"/>
  <c r="H4141" i="33"/>
  <c r="G4141" i="33"/>
  <c r="F4141" i="33"/>
  <c r="I4140" i="33"/>
  <c r="H4140" i="33"/>
  <c r="G4140" i="33"/>
  <c r="F4140" i="33"/>
  <c r="I4139" i="33"/>
  <c r="H4139" i="33"/>
  <c r="G4139" i="33"/>
  <c r="F4139" i="33"/>
  <c r="I4138" i="33"/>
  <c r="H4138" i="33"/>
  <c r="G4138" i="33"/>
  <c r="F4138" i="33"/>
  <c r="I4137" i="33"/>
  <c r="H4137" i="33"/>
  <c r="G4137" i="33"/>
  <c r="F4137" i="33"/>
  <c r="I4136" i="33"/>
  <c r="H4136" i="33"/>
  <c r="G4136" i="33"/>
  <c r="F4136" i="33"/>
  <c r="I4135" i="33"/>
  <c r="H4135" i="33"/>
  <c r="G4135" i="33"/>
  <c r="F4135" i="33"/>
  <c r="I4134" i="33"/>
  <c r="H4134" i="33"/>
  <c r="G4134" i="33"/>
  <c r="F4134" i="33"/>
  <c r="I4133" i="33"/>
  <c r="H4133" i="33"/>
  <c r="G4133" i="33"/>
  <c r="F4133" i="33"/>
  <c r="I4132" i="33"/>
  <c r="H4132" i="33"/>
  <c r="G4132" i="33"/>
  <c r="F4132" i="33"/>
  <c r="I4131" i="33"/>
  <c r="H4131" i="33"/>
  <c r="G4131" i="33"/>
  <c r="F4131" i="33"/>
  <c r="I4130" i="33"/>
  <c r="H4130" i="33"/>
  <c r="G4130" i="33"/>
  <c r="F4130" i="33"/>
  <c r="I4129" i="33"/>
  <c r="H4129" i="33"/>
  <c r="G4129" i="33"/>
  <c r="F4129" i="33"/>
  <c r="I4128" i="33"/>
  <c r="H4128" i="33"/>
  <c r="G4128" i="33"/>
  <c r="F4128" i="33"/>
  <c r="I4127" i="33"/>
  <c r="H4127" i="33"/>
  <c r="G4127" i="33"/>
  <c r="F4127" i="33"/>
  <c r="I4126" i="33"/>
  <c r="H4126" i="33"/>
  <c r="G4126" i="33"/>
  <c r="F4126" i="33"/>
  <c r="I4125" i="33"/>
  <c r="H4125" i="33"/>
  <c r="G4125" i="33"/>
  <c r="F4125" i="33"/>
  <c r="I4124" i="33"/>
  <c r="H4124" i="33"/>
  <c r="G4124" i="33"/>
  <c r="F4124" i="33"/>
  <c r="I4123" i="33"/>
  <c r="H4123" i="33"/>
  <c r="G4123" i="33"/>
  <c r="F4123" i="33"/>
  <c r="I4122" i="33"/>
  <c r="H4122" i="33"/>
  <c r="G4122" i="33"/>
  <c r="F4122" i="33"/>
  <c r="I4121" i="33"/>
  <c r="H4121" i="33"/>
  <c r="G4121" i="33"/>
  <c r="F4121" i="33"/>
  <c r="I4120" i="33"/>
  <c r="H4120" i="33"/>
  <c r="G4120" i="33"/>
  <c r="F4120" i="33"/>
  <c r="I4119" i="33"/>
  <c r="H4119" i="33"/>
  <c r="G4119" i="33"/>
  <c r="F4119" i="33"/>
  <c r="I4118" i="33"/>
  <c r="H4118" i="33"/>
  <c r="G4118" i="33"/>
  <c r="F4118" i="33"/>
  <c r="I4117" i="33"/>
  <c r="H4117" i="33"/>
  <c r="G4117" i="33"/>
  <c r="F4117" i="33"/>
  <c r="I4116" i="33"/>
  <c r="H4116" i="33"/>
  <c r="G4116" i="33"/>
  <c r="F4116" i="33"/>
  <c r="I4115" i="33"/>
  <c r="H4115" i="33"/>
  <c r="G4115" i="33"/>
  <c r="F4115" i="33"/>
  <c r="I4114" i="33"/>
  <c r="H4114" i="33"/>
  <c r="G4114" i="33"/>
  <c r="F4114" i="33"/>
  <c r="I4113" i="33"/>
  <c r="H4113" i="33"/>
  <c r="G4113" i="33"/>
  <c r="F4113" i="33"/>
  <c r="I4112" i="33"/>
  <c r="H4112" i="33"/>
  <c r="G4112" i="33"/>
  <c r="F4112" i="33"/>
  <c r="I4111" i="33"/>
  <c r="H4111" i="33"/>
  <c r="G4111" i="33"/>
  <c r="F4111" i="33"/>
  <c r="I4110" i="33"/>
  <c r="H4110" i="33"/>
  <c r="G4110" i="33"/>
  <c r="F4110" i="33"/>
  <c r="I4109" i="33"/>
  <c r="H4109" i="33"/>
  <c r="G4109" i="33"/>
  <c r="F4109" i="33"/>
  <c r="I4108" i="33"/>
  <c r="H4108" i="33"/>
  <c r="G4108" i="33"/>
  <c r="F4108" i="33"/>
  <c r="I4107" i="33"/>
  <c r="H4107" i="33"/>
  <c r="G4107" i="33"/>
  <c r="F4107" i="33"/>
  <c r="I4106" i="33"/>
  <c r="H4106" i="33"/>
  <c r="G4106" i="33"/>
  <c r="F4106" i="33"/>
  <c r="I4105" i="33"/>
  <c r="H4105" i="33"/>
  <c r="G4105" i="33"/>
  <c r="F4105" i="33"/>
  <c r="I4104" i="33"/>
  <c r="H4104" i="33"/>
  <c r="G4104" i="33"/>
  <c r="F4104" i="33"/>
  <c r="I4103" i="33"/>
  <c r="H4103" i="33"/>
  <c r="G4103" i="33"/>
  <c r="F4103" i="33"/>
  <c r="I4102" i="33"/>
  <c r="H4102" i="33"/>
  <c r="G4102" i="33"/>
  <c r="F4102" i="33"/>
  <c r="I4101" i="33"/>
  <c r="H4101" i="33"/>
  <c r="G4101" i="33"/>
  <c r="F4101" i="33"/>
  <c r="I4100" i="33"/>
  <c r="H4100" i="33"/>
  <c r="G4100" i="33"/>
  <c r="F4100" i="33"/>
  <c r="I4099" i="33"/>
  <c r="H4099" i="33"/>
  <c r="G4099" i="33"/>
  <c r="F4099" i="33"/>
  <c r="I4098" i="33"/>
  <c r="H4098" i="33"/>
  <c r="G4098" i="33"/>
  <c r="F4098" i="33"/>
  <c r="I4097" i="33"/>
  <c r="H4097" i="33"/>
  <c r="G4097" i="33"/>
  <c r="F4097" i="33"/>
  <c r="I4096" i="33"/>
  <c r="H4096" i="33"/>
  <c r="G4096" i="33"/>
  <c r="F4096" i="33"/>
  <c r="I4095" i="33"/>
  <c r="H4095" i="33"/>
  <c r="G4095" i="33"/>
  <c r="F4095" i="33"/>
  <c r="I4094" i="33"/>
  <c r="H4094" i="33"/>
  <c r="G4094" i="33"/>
  <c r="F4094" i="33"/>
  <c r="I4093" i="33"/>
  <c r="H4093" i="33"/>
  <c r="G4093" i="33"/>
  <c r="F4093" i="33"/>
  <c r="I4092" i="33"/>
  <c r="H4092" i="33"/>
  <c r="G4092" i="33"/>
  <c r="F4092" i="33"/>
  <c r="I4091" i="33"/>
  <c r="H4091" i="33"/>
  <c r="G4091" i="33"/>
  <c r="F4091" i="33"/>
  <c r="I4090" i="33"/>
  <c r="H4090" i="33"/>
  <c r="G4090" i="33"/>
  <c r="F4090" i="33"/>
  <c r="I4089" i="33"/>
  <c r="H4089" i="33"/>
  <c r="G4089" i="33"/>
  <c r="F4089" i="33"/>
  <c r="I4088" i="33"/>
  <c r="H4088" i="33"/>
  <c r="G4088" i="33"/>
  <c r="F4088" i="33"/>
  <c r="I4087" i="33"/>
  <c r="H4087" i="33"/>
  <c r="G4087" i="33"/>
  <c r="F4087" i="33"/>
  <c r="I4086" i="33"/>
  <c r="H4086" i="33"/>
  <c r="G4086" i="33"/>
  <c r="F4086" i="33"/>
  <c r="I4085" i="33"/>
  <c r="H4085" i="33"/>
  <c r="G4085" i="33"/>
  <c r="F4085" i="33"/>
  <c r="I4084" i="33"/>
  <c r="H4084" i="33"/>
  <c r="G4084" i="33"/>
  <c r="F4084" i="33"/>
  <c r="I4083" i="33"/>
  <c r="H4083" i="33"/>
  <c r="G4083" i="33"/>
  <c r="F4083" i="33"/>
  <c r="I4082" i="33"/>
  <c r="H4082" i="33"/>
  <c r="G4082" i="33"/>
  <c r="F4082" i="33"/>
  <c r="I4081" i="33"/>
  <c r="H4081" i="33"/>
  <c r="G4081" i="33"/>
  <c r="F4081" i="33"/>
  <c r="I4080" i="33"/>
  <c r="H4080" i="33"/>
  <c r="G4080" i="33"/>
  <c r="F4080" i="33"/>
  <c r="I4079" i="33"/>
  <c r="H4079" i="33"/>
  <c r="G4079" i="33"/>
  <c r="F4079" i="33"/>
  <c r="I4078" i="33"/>
  <c r="H4078" i="33"/>
  <c r="G4078" i="33"/>
  <c r="F4078" i="33"/>
  <c r="I4077" i="33"/>
  <c r="H4077" i="33"/>
  <c r="G4077" i="33"/>
  <c r="F4077" i="33"/>
  <c r="I4076" i="33"/>
  <c r="H4076" i="33"/>
  <c r="G4076" i="33"/>
  <c r="F4076" i="33"/>
  <c r="I4075" i="33"/>
  <c r="H4075" i="33"/>
  <c r="G4075" i="33"/>
  <c r="F4075" i="33"/>
  <c r="I4074" i="33"/>
  <c r="H4074" i="33"/>
  <c r="G4074" i="33"/>
  <c r="F4074" i="33"/>
  <c r="I4073" i="33"/>
  <c r="H4073" i="33"/>
  <c r="G4073" i="33"/>
  <c r="F4073" i="33"/>
  <c r="I4072" i="33"/>
  <c r="H4072" i="33"/>
  <c r="G4072" i="33"/>
  <c r="F4072" i="33"/>
  <c r="I4071" i="33"/>
  <c r="H4071" i="33"/>
  <c r="G4071" i="33"/>
  <c r="F4071" i="33"/>
  <c r="I4070" i="33"/>
  <c r="H4070" i="33"/>
  <c r="G4070" i="33"/>
  <c r="F4070" i="33"/>
  <c r="I4069" i="33"/>
  <c r="H4069" i="33"/>
  <c r="G4069" i="33"/>
  <c r="F4069" i="33"/>
  <c r="I4068" i="33"/>
  <c r="H4068" i="33"/>
  <c r="G4068" i="33"/>
  <c r="F4068" i="33"/>
  <c r="I4067" i="33"/>
  <c r="H4067" i="33"/>
  <c r="G4067" i="33"/>
  <c r="F4067" i="33"/>
  <c r="I4066" i="33"/>
  <c r="H4066" i="33"/>
  <c r="G4066" i="33"/>
  <c r="F4066" i="33"/>
  <c r="I4065" i="33"/>
  <c r="H4065" i="33"/>
  <c r="G4065" i="33"/>
  <c r="F4065" i="33"/>
  <c r="I4064" i="33"/>
  <c r="H4064" i="33"/>
  <c r="G4064" i="33"/>
  <c r="F4064" i="33"/>
  <c r="I4063" i="33"/>
  <c r="H4063" i="33"/>
  <c r="G4063" i="33"/>
  <c r="F4063" i="33"/>
  <c r="I4062" i="33"/>
  <c r="H4062" i="33"/>
  <c r="G4062" i="33"/>
  <c r="F4062" i="33"/>
  <c r="I4061" i="33"/>
  <c r="H4061" i="33"/>
  <c r="G4061" i="33"/>
  <c r="F4061" i="33"/>
  <c r="I4060" i="33"/>
  <c r="H4060" i="33"/>
  <c r="G4060" i="33"/>
  <c r="F4060" i="33"/>
  <c r="I4059" i="33"/>
  <c r="H4059" i="33"/>
  <c r="G4059" i="33"/>
  <c r="F4059" i="33"/>
  <c r="I4058" i="33"/>
  <c r="H4058" i="33"/>
  <c r="G4058" i="33"/>
  <c r="F4058" i="33"/>
  <c r="I4057" i="33"/>
  <c r="H4057" i="33"/>
  <c r="G4057" i="33"/>
  <c r="F4057" i="33"/>
  <c r="I4056" i="33"/>
  <c r="H4056" i="33"/>
  <c r="G4056" i="33"/>
  <c r="F4056" i="33"/>
  <c r="I4055" i="33"/>
  <c r="H4055" i="33"/>
  <c r="G4055" i="33"/>
  <c r="F4055" i="33"/>
  <c r="I4054" i="33"/>
  <c r="H4054" i="33"/>
  <c r="G4054" i="33"/>
  <c r="F4054" i="33"/>
  <c r="I4053" i="33"/>
  <c r="H4053" i="33"/>
  <c r="G4053" i="33"/>
  <c r="F4053" i="33"/>
  <c r="I4052" i="33"/>
  <c r="H4052" i="33"/>
  <c r="G4052" i="33"/>
  <c r="F4052" i="33"/>
  <c r="I4051" i="33"/>
  <c r="H4051" i="33"/>
  <c r="G4051" i="33"/>
  <c r="F4051" i="33"/>
  <c r="I4050" i="33"/>
  <c r="H4050" i="33"/>
  <c r="G4050" i="33"/>
  <c r="F4050" i="33"/>
  <c r="I4049" i="33"/>
  <c r="H4049" i="33"/>
  <c r="G4049" i="33"/>
  <c r="F4049" i="33"/>
  <c r="I4048" i="33"/>
  <c r="H4048" i="33"/>
  <c r="G4048" i="33"/>
  <c r="F4048" i="33"/>
  <c r="I4047" i="33"/>
  <c r="H4047" i="33"/>
  <c r="G4047" i="33"/>
  <c r="F4047" i="33"/>
  <c r="I4046" i="33"/>
  <c r="H4046" i="33"/>
  <c r="G4046" i="33"/>
  <c r="F4046" i="33"/>
  <c r="I4045" i="33"/>
  <c r="H4045" i="33"/>
  <c r="G4045" i="33"/>
  <c r="F4045" i="33"/>
  <c r="I4044" i="33"/>
  <c r="H4044" i="33"/>
  <c r="G4044" i="33"/>
  <c r="F4044" i="33"/>
  <c r="I4043" i="33"/>
  <c r="H4043" i="33"/>
  <c r="G4043" i="33"/>
  <c r="F4043" i="33"/>
  <c r="I4042" i="33"/>
  <c r="H4042" i="33"/>
  <c r="G4042" i="33"/>
  <c r="F4042" i="33"/>
  <c r="I4041" i="33"/>
  <c r="H4041" i="33"/>
  <c r="G4041" i="33"/>
  <c r="F4041" i="33"/>
  <c r="I4040" i="33"/>
  <c r="H4040" i="33"/>
  <c r="G4040" i="33"/>
  <c r="F4040" i="33"/>
  <c r="I4039" i="33"/>
  <c r="H4039" i="33"/>
  <c r="G4039" i="33"/>
  <c r="F4039" i="33"/>
  <c r="I4038" i="33"/>
  <c r="H4038" i="33"/>
  <c r="G4038" i="33"/>
  <c r="F4038" i="33"/>
  <c r="I4037" i="33"/>
  <c r="H4037" i="33"/>
  <c r="G4037" i="33"/>
  <c r="F4037" i="33"/>
  <c r="I4036" i="33"/>
  <c r="H4036" i="33"/>
  <c r="G4036" i="33"/>
  <c r="F4036" i="33"/>
  <c r="I4035" i="33"/>
  <c r="H4035" i="33"/>
  <c r="G4035" i="33"/>
  <c r="F4035" i="33"/>
  <c r="I4034" i="33"/>
  <c r="H4034" i="33"/>
  <c r="G4034" i="33"/>
  <c r="F4034" i="33"/>
  <c r="I4033" i="33"/>
  <c r="H4033" i="33"/>
  <c r="G4033" i="33"/>
  <c r="F4033" i="33"/>
  <c r="I4032" i="33"/>
  <c r="H4032" i="33"/>
  <c r="G4032" i="33"/>
  <c r="F4032" i="33"/>
  <c r="I4031" i="33"/>
  <c r="H4031" i="33"/>
  <c r="G4031" i="33"/>
  <c r="F4031" i="33"/>
  <c r="I4030" i="33"/>
  <c r="H4030" i="33"/>
  <c r="G4030" i="33"/>
  <c r="F4030" i="33"/>
  <c r="I4029" i="33"/>
  <c r="H4029" i="33"/>
  <c r="G4029" i="33"/>
  <c r="F4029" i="33"/>
  <c r="I4028" i="33"/>
  <c r="H4028" i="33"/>
  <c r="G4028" i="33"/>
  <c r="F4028" i="33"/>
  <c r="I4027" i="33"/>
  <c r="H4027" i="33"/>
  <c r="G4027" i="33"/>
  <c r="F4027" i="33"/>
  <c r="I4026" i="33"/>
  <c r="H4026" i="33"/>
  <c r="G4026" i="33"/>
  <c r="F4026" i="33"/>
  <c r="I4025" i="33"/>
  <c r="H4025" i="33"/>
  <c r="G4025" i="33"/>
  <c r="F4025" i="33"/>
  <c r="I4024" i="33"/>
  <c r="H4024" i="33"/>
  <c r="G4024" i="33"/>
  <c r="F4024" i="33"/>
  <c r="I4023" i="33"/>
  <c r="H4023" i="33"/>
  <c r="G4023" i="33"/>
  <c r="F4023" i="33"/>
  <c r="I4022" i="33"/>
  <c r="H4022" i="33"/>
  <c r="G4022" i="33"/>
  <c r="F4022" i="33"/>
  <c r="I4021" i="33"/>
  <c r="H4021" i="33"/>
  <c r="G4021" i="33"/>
  <c r="F4021" i="33"/>
  <c r="I4020" i="33"/>
  <c r="H4020" i="33"/>
  <c r="G4020" i="33"/>
  <c r="F4020" i="33"/>
  <c r="I4019" i="33"/>
  <c r="H4019" i="33"/>
  <c r="G4019" i="33"/>
  <c r="F4019" i="33"/>
  <c r="I4018" i="33"/>
  <c r="H4018" i="33"/>
  <c r="G4018" i="33"/>
  <c r="F4018" i="33"/>
  <c r="I4017" i="33"/>
  <c r="H4017" i="33"/>
  <c r="G4017" i="33"/>
  <c r="F4017" i="33"/>
  <c r="I4016" i="33"/>
  <c r="H4016" i="33"/>
  <c r="G4016" i="33"/>
  <c r="F4016" i="33"/>
  <c r="I4015" i="33"/>
  <c r="H4015" i="33"/>
  <c r="G4015" i="33"/>
  <c r="F4015" i="33"/>
  <c r="I4014" i="33"/>
  <c r="H4014" i="33"/>
  <c r="G4014" i="33"/>
  <c r="F4014" i="33"/>
  <c r="I4013" i="33"/>
  <c r="H4013" i="33"/>
  <c r="G4013" i="33"/>
  <c r="F4013" i="33"/>
  <c r="I4012" i="33"/>
  <c r="H4012" i="33"/>
  <c r="G4012" i="33"/>
  <c r="F4012" i="33"/>
  <c r="I4011" i="33"/>
  <c r="H4011" i="33"/>
  <c r="G4011" i="33"/>
  <c r="F4011" i="33"/>
  <c r="I4010" i="33"/>
  <c r="H4010" i="33"/>
  <c r="G4010" i="33"/>
  <c r="F4010" i="33"/>
  <c r="I4009" i="33"/>
  <c r="H4009" i="33"/>
  <c r="G4009" i="33"/>
  <c r="F4009" i="33"/>
  <c r="I4008" i="33"/>
  <c r="H4008" i="33"/>
  <c r="G4008" i="33"/>
  <c r="F4008" i="33"/>
  <c r="I4007" i="33"/>
  <c r="H4007" i="33"/>
  <c r="G4007" i="33"/>
  <c r="F4007" i="33"/>
  <c r="I4006" i="33"/>
  <c r="H4006" i="33"/>
  <c r="G4006" i="33"/>
  <c r="F4006" i="33"/>
  <c r="I4005" i="33"/>
  <c r="H4005" i="33"/>
  <c r="G4005" i="33"/>
  <c r="F4005" i="33"/>
  <c r="I4004" i="33"/>
  <c r="H4004" i="33"/>
  <c r="G4004" i="33"/>
  <c r="F4004" i="33"/>
  <c r="I4003" i="33"/>
  <c r="H4003" i="33"/>
  <c r="G4003" i="33"/>
  <c r="F4003" i="33"/>
  <c r="I4002" i="33"/>
  <c r="H4002" i="33"/>
  <c r="G4002" i="33"/>
  <c r="F4002" i="33"/>
  <c r="I4001" i="33"/>
  <c r="H4001" i="33"/>
  <c r="G4001" i="33"/>
  <c r="F4001" i="33"/>
  <c r="I4000" i="33"/>
  <c r="H4000" i="33"/>
  <c r="G4000" i="33"/>
  <c r="F4000" i="33"/>
  <c r="I3999" i="33"/>
  <c r="H3999" i="33"/>
  <c r="G3999" i="33"/>
  <c r="F3999" i="33"/>
  <c r="I3998" i="33"/>
  <c r="H3998" i="33"/>
  <c r="G3998" i="33"/>
  <c r="F3998" i="33"/>
  <c r="I3997" i="33"/>
  <c r="H3997" i="33"/>
  <c r="G3997" i="33"/>
  <c r="F3997" i="33"/>
  <c r="I3996" i="33"/>
  <c r="H3996" i="33"/>
  <c r="G3996" i="33"/>
  <c r="F3996" i="33"/>
  <c r="I3995" i="33"/>
  <c r="H3995" i="33"/>
  <c r="G3995" i="33"/>
  <c r="F3995" i="33"/>
  <c r="I3994" i="33"/>
  <c r="H3994" i="33"/>
  <c r="G3994" i="33"/>
  <c r="F3994" i="33"/>
  <c r="I3993" i="33"/>
  <c r="H3993" i="33"/>
  <c r="G3993" i="33"/>
  <c r="F3993" i="33"/>
  <c r="I3992" i="33"/>
  <c r="H3992" i="33"/>
  <c r="G3992" i="33"/>
  <c r="F3992" i="33"/>
  <c r="I3991" i="33"/>
  <c r="H3991" i="33"/>
  <c r="G3991" i="33"/>
  <c r="F3991" i="33"/>
  <c r="I3990" i="33"/>
  <c r="H3990" i="33"/>
  <c r="G3990" i="33"/>
  <c r="F3990" i="33"/>
  <c r="I3989" i="33"/>
  <c r="H3989" i="33"/>
  <c r="G3989" i="33"/>
  <c r="F3989" i="33"/>
  <c r="I3988" i="33"/>
  <c r="H3988" i="33"/>
  <c r="G3988" i="33"/>
  <c r="F3988" i="33"/>
  <c r="I3987" i="33"/>
  <c r="H3987" i="33"/>
  <c r="G3987" i="33"/>
  <c r="F3987" i="33"/>
  <c r="I3986" i="33"/>
  <c r="H3986" i="33"/>
  <c r="G3986" i="33"/>
  <c r="F3986" i="33"/>
  <c r="I3985" i="33"/>
  <c r="H3985" i="33"/>
  <c r="G3985" i="33"/>
  <c r="F3985" i="33"/>
  <c r="I3984" i="33"/>
  <c r="H3984" i="33"/>
  <c r="G3984" i="33"/>
  <c r="F3984" i="33"/>
  <c r="I3983" i="33"/>
  <c r="H3983" i="33"/>
  <c r="G3983" i="33"/>
  <c r="F3983" i="33"/>
  <c r="I3982" i="33"/>
  <c r="H3982" i="33"/>
  <c r="G3982" i="33"/>
  <c r="F3982" i="33"/>
  <c r="I3981" i="33"/>
  <c r="H3981" i="33"/>
  <c r="G3981" i="33"/>
  <c r="F3981" i="33"/>
  <c r="I3980" i="33"/>
  <c r="H3980" i="33"/>
  <c r="G3980" i="33"/>
  <c r="F3980" i="33"/>
  <c r="I3979" i="33"/>
  <c r="H3979" i="33"/>
  <c r="G3979" i="33"/>
  <c r="F3979" i="33"/>
  <c r="I3978" i="33"/>
  <c r="H3978" i="33"/>
  <c r="G3978" i="33"/>
  <c r="F3978" i="33"/>
  <c r="I3977" i="33"/>
  <c r="H3977" i="33"/>
  <c r="G3977" i="33"/>
  <c r="F3977" i="33"/>
  <c r="I3976" i="33"/>
  <c r="H3976" i="33"/>
  <c r="G3976" i="33"/>
  <c r="F3976" i="33"/>
  <c r="I3975" i="33"/>
  <c r="H3975" i="33"/>
  <c r="G3975" i="33"/>
  <c r="F3975" i="33"/>
  <c r="I3974" i="33"/>
  <c r="H3974" i="33"/>
  <c r="G3974" i="33"/>
  <c r="F3974" i="33"/>
  <c r="I3973" i="33"/>
  <c r="H3973" i="33"/>
  <c r="G3973" i="33"/>
  <c r="F3973" i="33"/>
  <c r="I3972" i="33"/>
  <c r="H3972" i="33"/>
  <c r="G3972" i="33"/>
  <c r="F3972" i="33"/>
  <c r="I3971" i="33"/>
  <c r="H3971" i="33"/>
  <c r="G3971" i="33"/>
  <c r="F3971" i="33"/>
  <c r="I3970" i="33"/>
  <c r="H3970" i="33"/>
  <c r="G3970" i="33"/>
  <c r="F3970" i="33"/>
  <c r="I3969" i="33"/>
  <c r="H3969" i="33"/>
  <c r="G3969" i="33"/>
  <c r="F3969" i="33"/>
  <c r="I3968" i="33"/>
  <c r="H3968" i="33"/>
  <c r="G3968" i="33"/>
  <c r="F3968" i="33"/>
  <c r="I3967" i="33"/>
  <c r="H3967" i="33"/>
  <c r="G3967" i="33"/>
  <c r="F3967" i="33"/>
  <c r="I3966" i="33"/>
  <c r="H3966" i="33"/>
  <c r="G3966" i="33"/>
  <c r="F3966" i="33"/>
  <c r="I3965" i="33"/>
  <c r="H3965" i="33"/>
  <c r="G3965" i="33"/>
  <c r="F3965" i="33"/>
  <c r="I3964" i="33"/>
  <c r="H3964" i="33"/>
  <c r="G3964" i="33"/>
  <c r="F3964" i="33"/>
  <c r="I3963" i="33"/>
  <c r="H3963" i="33"/>
  <c r="G3963" i="33"/>
  <c r="F3963" i="33"/>
  <c r="I3962" i="33"/>
  <c r="H3962" i="33"/>
  <c r="G3962" i="33"/>
  <c r="F3962" i="33"/>
  <c r="I3961" i="33"/>
  <c r="H3961" i="33"/>
  <c r="G3961" i="33"/>
  <c r="F3961" i="33"/>
  <c r="I3960" i="33"/>
  <c r="H3960" i="33"/>
  <c r="G3960" i="33"/>
  <c r="F3960" i="33"/>
  <c r="I3959" i="33"/>
  <c r="H3959" i="33"/>
  <c r="G3959" i="33"/>
  <c r="F3959" i="33"/>
  <c r="I3958" i="33"/>
  <c r="H3958" i="33"/>
  <c r="G3958" i="33"/>
  <c r="F3958" i="33"/>
  <c r="I3957" i="33"/>
  <c r="H3957" i="33"/>
  <c r="G3957" i="33"/>
  <c r="F3957" i="33"/>
  <c r="I3956" i="33"/>
  <c r="H3956" i="33"/>
  <c r="G3956" i="33"/>
  <c r="F3956" i="33"/>
  <c r="I3955" i="33"/>
  <c r="H3955" i="33"/>
  <c r="G3955" i="33"/>
  <c r="F3955" i="33"/>
  <c r="I3954" i="33"/>
  <c r="H3954" i="33"/>
  <c r="G3954" i="33"/>
  <c r="F3954" i="33"/>
  <c r="I3953" i="33"/>
  <c r="H3953" i="33"/>
  <c r="G3953" i="33"/>
  <c r="F3953" i="33"/>
  <c r="I3952" i="33"/>
  <c r="H3952" i="33"/>
  <c r="G3952" i="33"/>
  <c r="F3952" i="33"/>
  <c r="I3951" i="33"/>
  <c r="H3951" i="33"/>
  <c r="G3951" i="33"/>
  <c r="F3951" i="33"/>
  <c r="I3950" i="33"/>
  <c r="H3950" i="33"/>
  <c r="G3950" i="33"/>
  <c r="F3950" i="33"/>
  <c r="I3949" i="33"/>
  <c r="H3949" i="33"/>
  <c r="G3949" i="33"/>
  <c r="F3949" i="33"/>
  <c r="I3948" i="33"/>
  <c r="H3948" i="33"/>
  <c r="G3948" i="33"/>
  <c r="F3948" i="33"/>
  <c r="I3947" i="33"/>
  <c r="H3947" i="33"/>
  <c r="G3947" i="33"/>
  <c r="F3947" i="33"/>
  <c r="I3946" i="33"/>
  <c r="H3946" i="33"/>
  <c r="G3946" i="33"/>
  <c r="F3946" i="33"/>
  <c r="I3945" i="33"/>
  <c r="H3945" i="33"/>
  <c r="G3945" i="33"/>
  <c r="F3945" i="33"/>
  <c r="I3944" i="33"/>
  <c r="H3944" i="33"/>
  <c r="G3944" i="33"/>
  <c r="F3944" i="33"/>
  <c r="I3943" i="33"/>
  <c r="H3943" i="33"/>
  <c r="G3943" i="33"/>
  <c r="F3943" i="33"/>
  <c r="I3942" i="33"/>
  <c r="H3942" i="33"/>
  <c r="G3942" i="33"/>
  <c r="F3942" i="33"/>
  <c r="I3941" i="33"/>
  <c r="H3941" i="33"/>
  <c r="G3941" i="33"/>
  <c r="F3941" i="33"/>
  <c r="I3940" i="33"/>
  <c r="H3940" i="33"/>
  <c r="G3940" i="33"/>
  <c r="F3940" i="33"/>
  <c r="I3939" i="33"/>
  <c r="H3939" i="33"/>
  <c r="G3939" i="33"/>
  <c r="F3939" i="33"/>
  <c r="I3938" i="33"/>
  <c r="H3938" i="33"/>
  <c r="G3938" i="33"/>
  <c r="F3938" i="33"/>
  <c r="I3937" i="33"/>
  <c r="H3937" i="33"/>
  <c r="G3937" i="33"/>
  <c r="F3937" i="33"/>
  <c r="I3936" i="33"/>
  <c r="H3936" i="33"/>
  <c r="G3936" i="33"/>
  <c r="F3936" i="33"/>
  <c r="I3935" i="33"/>
  <c r="H3935" i="33"/>
  <c r="G3935" i="33"/>
  <c r="F3935" i="33"/>
  <c r="I3934" i="33"/>
  <c r="H3934" i="33"/>
  <c r="G3934" i="33"/>
  <c r="F3934" i="33"/>
  <c r="I3933" i="33"/>
  <c r="H3933" i="33"/>
  <c r="G3933" i="33"/>
  <c r="F3933" i="33"/>
  <c r="I3932" i="33"/>
  <c r="H3932" i="33"/>
  <c r="G3932" i="33"/>
  <c r="F3932" i="33"/>
  <c r="I3931" i="33"/>
  <c r="H3931" i="33"/>
  <c r="G3931" i="33"/>
  <c r="F3931" i="33"/>
  <c r="I3930" i="33"/>
  <c r="H3930" i="33"/>
  <c r="G3930" i="33"/>
  <c r="F3930" i="33"/>
  <c r="I3929" i="33"/>
  <c r="H3929" i="33"/>
  <c r="G3929" i="33"/>
  <c r="F3929" i="33"/>
  <c r="I3928" i="33"/>
  <c r="H3928" i="33"/>
  <c r="G3928" i="33"/>
  <c r="F3928" i="33"/>
  <c r="I3927" i="33"/>
  <c r="H3927" i="33"/>
  <c r="G3927" i="33"/>
  <c r="F3927" i="33"/>
  <c r="I3926" i="33"/>
  <c r="H3926" i="33"/>
  <c r="G3926" i="33"/>
  <c r="F3926" i="33"/>
  <c r="I3925" i="33"/>
  <c r="H3925" i="33"/>
  <c r="G3925" i="33"/>
  <c r="F3925" i="33"/>
  <c r="I3924" i="33"/>
  <c r="H3924" i="33"/>
  <c r="G3924" i="33"/>
  <c r="F3924" i="33"/>
  <c r="I3923" i="33"/>
  <c r="H3923" i="33"/>
  <c r="G3923" i="33"/>
  <c r="F3923" i="33"/>
  <c r="I3922" i="33"/>
  <c r="H3922" i="33"/>
  <c r="G3922" i="33"/>
  <c r="F3922" i="33"/>
  <c r="I3921" i="33"/>
  <c r="H3921" i="33"/>
  <c r="G3921" i="33"/>
  <c r="F3921" i="33"/>
  <c r="I3920" i="33"/>
  <c r="H3920" i="33"/>
  <c r="G3920" i="33"/>
  <c r="F3920" i="33"/>
  <c r="I3919" i="33"/>
  <c r="H3919" i="33"/>
  <c r="G3919" i="33"/>
  <c r="F3919" i="33"/>
  <c r="I3918" i="33"/>
  <c r="H3918" i="33"/>
  <c r="G3918" i="33"/>
  <c r="F3918" i="33"/>
  <c r="I3917" i="33"/>
  <c r="H3917" i="33"/>
  <c r="G3917" i="33"/>
  <c r="F3917" i="33"/>
  <c r="I3916" i="33"/>
  <c r="H3916" i="33"/>
  <c r="G3916" i="33"/>
  <c r="F3916" i="33"/>
  <c r="I3915" i="33"/>
  <c r="H3915" i="33"/>
  <c r="G3915" i="33"/>
  <c r="F3915" i="33"/>
  <c r="I3914" i="33"/>
  <c r="H3914" i="33"/>
  <c r="G3914" i="33"/>
  <c r="F3914" i="33"/>
  <c r="I3913" i="33"/>
  <c r="H3913" i="33"/>
  <c r="G3913" i="33"/>
  <c r="F3913" i="33"/>
  <c r="I3912" i="33"/>
  <c r="H3912" i="33"/>
  <c r="G3912" i="33"/>
  <c r="F3912" i="33"/>
  <c r="I3911" i="33"/>
  <c r="H3911" i="33"/>
  <c r="G3911" i="33"/>
  <c r="F3911" i="33"/>
  <c r="I3910" i="33"/>
  <c r="H3910" i="33"/>
  <c r="G3910" i="33"/>
  <c r="F3910" i="33"/>
  <c r="I3909" i="33"/>
  <c r="H3909" i="33"/>
  <c r="G3909" i="33"/>
  <c r="F3909" i="33"/>
  <c r="I3908" i="33"/>
  <c r="H3908" i="33"/>
  <c r="G3908" i="33"/>
  <c r="F3908" i="33"/>
  <c r="I3907" i="33"/>
  <c r="H3907" i="33"/>
  <c r="G3907" i="33"/>
  <c r="F3907" i="33"/>
  <c r="I3906" i="33"/>
  <c r="H3906" i="33"/>
  <c r="G3906" i="33"/>
  <c r="F3906" i="33"/>
  <c r="I3905" i="33"/>
  <c r="H3905" i="33"/>
  <c r="G3905" i="33"/>
  <c r="F3905" i="33"/>
  <c r="I3904" i="33"/>
  <c r="H3904" i="33"/>
  <c r="G3904" i="33"/>
  <c r="F3904" i="33"/>
  <c r="I3903" i="33"/>
  <c r="H3903" i="33"/>
  <c r="G3903" i="33"/>
  <c r="F3903" i="33"/>
  <c r="I3902" i="33"/>
  <c r="H3902" i="33"/>
  <c r="G3902" i="33"/>
  <c r="F3902" i="33"/>
  <c r="I3901" i="33"/>
  <c r="H3901" i="33"/>
  <c r="G3901" i="33"/>
  <c r="F3901" i="33"/>
  <c r="I3900" i="33"/>
  <c r="H3900" i="33"/>
  <c r="G3900" i="33"/>
  <c r="F3900" i="33"/>
  <c r="I3899" i="33"/>
  <c r="H3899" i="33"/>
  <c r="G3899" i="33"/>
  <c r="F3899" i="33"/>
  <c r="I3898" i="33"/>
  <c r="H3898" i="33"/>
  <c r="G3898" i="33"/>
  <c r="F3898" i="33"/>
  <c r="I3897" i="33"/>
  <c r="H3897" i="33"/>
  <c r="G3897" i="33"/>
  <c r="F3897" i="33"/>
  <c r="I3896" i="33"/>
  <c r="H3896" i="33"/>
  <c r="G3896" i="33"/>
  <c r="F3896" i="33"/>
  <c r="I3895" i="33"/>
  <c r="H3895" i="33"/>
  <c r="G3895" i="33"/>
  <c r="F3895" i="33"/>
  <c r="I3894" i="33"/>
  <c r="H3894" i="33"/>
  <c r="G3894" i="33"/>
  <c r="F3894" i="33"/>
  <c r="I3893" i="33"/>
  <c r="H3893" i="33"/>
  <c r="G3893" i="33"/>
  <c r="F3893" i="33"/>
  <c r="I3892" i="33"/>
  <c r="H3892" i="33"/>
  <c r="G3892" i="33"/>
  <c r="F3892" i="33"/>
  <c r="I3891" i="33"/>
  <c r="H3891" i="33"/>
  <c r="G3891" i="33"/>
  <c r="F3891" i="33"/>
  <c r="I3890" i="33"/>
  <c r="H3890" i="33"/>
  <c r="G3890" i="33"/>
  <c r="F3890" i="33"/>
  <c r="I3889" i="33"/>
  <c r="H3889" i="33"/>
  <c r="G3889" i="33"/>
  <c r="F3889" i="33"/>
  <c r="I3888" i="33"/>
  <c r="H3888" i="33"/>
  <c r="G3888" i="33"/>
  <c r="F3888" i="33"/>
  <c r="I3887" i="33"/>
  <c r="H3887" i="33"/>
  <c r="G3887" i="33"/>
  <c r="F3887" i="33"/>
  <c r="I3886" i="33"/>
  <c r="H3886" i="33"/>
  <c r="G3886" i="33"/>
  <c r="F3886" i="33"/>
  <c r="I3885" i="33"/>
  <c r="H3885" i="33"/>
  <c r="G3885" i="33"/>
  <c r="F3885" i="33"/>
  <c r="I3884" i="33"/>
  <c r="H3884" i="33"/>
  <c r="G3884" i="33"/>
  <c r="F3884" i="33"/>
  <c r="I3883" i="33"/>
  <c r="H3883" i="33"/>
  <c r="G3883" i="33"/>
  <c r="F3883" i="33"/>
  <c r="I3882" i="33"/>
  <c r="H3882" i="33"/>
  <c r="G3882" i="33"/>
  <c r="F3882" i="33"/>
  <c r="I3881" i="33"/>
  <c r="H3881" i="33"/>
  <c r="G3881" i="33"/>
  <c r="F3881" i="33"/>
  <c r="I3880" i="33"/>
  <c r="H3880" i="33"/>
  <c r="G3880" i="33"/>
  <c r="F3880" i="33"/>
  <c r="I3879" i="33"/>
  <c r="H3879" i="33"/>
  <c r="G3879" i="33"/>
  <c r="F3879" i="33"/>
  <c r="I3878" i="33"/>
  <c r="H3878" i="33"/>
  <c r="G3878" i="33"/>
  <c r="F3878" i="33"/>
  <c r="I3877" i="33"/>
  <c r="H3877" i="33"/>
  <c r="G3877" i="33"/>
  <c r="F3877" i="33"/>
  <c r="I3876" i="33"/>
  <c r="H3876" i="33"/>
  <c r="G3876" i="33"/>
  <c r="F3876" i="33"/>
  <c r="I3875" i="33"/>
  <c r="H3875" i="33"/>
  <c r="G3875" i="33"/>
  <c r="F3875" i="33"/>
  <c r="I3874" i="33"/>
  <c r="H3874" i="33"/>
  <c r="G3874" i="33"/>
  <c r="F3874" i="33"/>
  <c r="I3873" i="33"/>
  <c r="H3873" i="33"/>
  <c r="G3873" i="33"/>
  <c r="F3873" i="33"/>
  <c r="I3872" i="33"/>
  <c r="H3872" i="33"/>
  <c r="G3872" i="33"/>
  <c r="F3872" i="33"/>
  <c r="I3871" i="33"/>
  <c r="H3871" i="33"/>
  <c r="G3871" i="33"/>
  <c r="F3871" i="33"/>
  <c r="I3870" i="33"/>
  <c r="H3870" i="33"/>
  <c r="G3870" i="33"/>
  <c r="F3870" i="33"/>
  <c r="I3869" i="33"/>
  <c r="H3869" i="33"/>
  <c r="G3869" i="33"/>
  <c r="F3869" i="33"/>
  <c r="I3868" i="33"/>
  <c r="H3868" i="33"/>
  <c r="G3868" i="33"/>
  <c r="F3868" i="33"/>
  <c r="I3867" i="33"/>
  <c r="H3867" i="33"/>
  <c r="G3867" i="33"/>
  <c r="F3867" i="33"/>
  <c r="I3866" i="33"/>
  <c r="H3866" i="33"/>
  <c r="G3866" i="33"/>
  <c r="F3866" i="33"/>
  <c r="I3865" i="33"/>
  <c r="H3865" i="33"/>
  <c r="G3865" i="33"/>
  <c r="F3865" i="33"/>
  <c r="I3864" i="33"/>
  <c r="H3864" i="33"/>
  <c r="G3864" i="33"/>
  <c r="F3864" i="33"/>
  <c r="I3863" i="33"/>
  <c r="H3863" i="33"/>
  <c r="G3863" i="33"/>
  <c r="F3863" i="33"/>
  <c r="I3862" i="33"/>
  <c r="H3862" i="33"/>
  <c r="G3862" i="33"/>
  <c r="F3862" i="33"/>
  <c r="I3861" i="33"/>
  <c r="H3861" i="33"/>
  <c r="G3861" i="33"/>
  <c r="F3861" i="33"/>
  <c r="I3860" i="33"/>
  <c r="H3860" i="33"/>
  <c r="G3860" i="33"/>
  <c r="F3860" i="33"/>
  <c r="I3859" i="33"/>
  <c r="H3859" i="33"/>
  <c r="G3859" i="33"/>
  <c r="F3859" i="33"/>
  <c r="I3858" i="33"/>
  <c r="H3858" i="33"/>
  <c r="G3858" i="33"/>
  <c r="F3858" i="33"/>
  <c r="I3857" i="33"/>
  <c r="H3857" i="33"/>
  <c r="G3857" i="33"/>
  <c r="F3857" i="33"/>
  <c r="I3856" i="33"/>
  <c r="H3856" i="33"/>
  <c r="G3856" i="33"/>
  <c r="F3856" i="33"/>
  <c r="I3855" i="33"/>
  <c r="H3855" i="33"/>
  <c r="G3855" i="33"/>
  <c r="F3855" i="33"/>
  <c r="I3854" i="33"/>
  <c r="H3854" i="33"/>
  <c r="G3854" i="33"/>
  <c r="F3854" i="33"/>
  <c r="I3853" i="33"/>
  <c r="H3853" i="33"/>
  <c r="G3853" i="33"/>
  <c r="F3853" i="33"/>
  <c r="I3852" i="33"/>
  <c r="H3852" i="33"/>
  <c r="G3852" i="33"/>
  <c r="F3852" i="33"/>
  <c r="I3851" i="33"/>
  <c r="H3851" i="33"/>
  <c r="G3851" i="33"/>
  <c r="F3851" i="33"/>
  <c r="I3850" i="33"/>
  <c r="H3850" i="33"/>
  <c r="G3850" i="33"/>
  <c r="F3850" i="33"/>
  <c r="I3849" i="33"/>
  <c r="H3849" i="33"/>
  <c r="G3849" i="33"/>
  <c r="F3849" i="33"/>
  <c r="I3848" i="33"/>
  <c r="H3848" i="33"/>
  <c r="G3848" i="33"/>
  <c r="F3848" i="33"/>
  <c r="I3847" i="33"/>
  <c r="H3847" i="33"/>
  <c r="G3847" i="33"/>
  <c r="F3847" i="33"/>
  <c r="I3846" i="33"/>
  <c r="H3846" i="33"/>
  <c r="G3846" i="33"/>
  <c r="F3846" i="33"/>
  <c r="I3845" i="33"/>
  <c r="H3845" i="33"/>
  <c r="G3845" i="33"/>
  <c r="F3845" i="33"/>
  <c r="I3844" i="33"/>
  <c r="H3844" i="33"/>
  <c r="G3844" i="33"/>
  <c r="F3844" i="33"/>
  <c r="I3843" i="33"/>
  <c r="H3843" i="33"/>
  <c r="G3843" i="33"/>
  <c r="F3843" i="33"/>
  <c r="I3842" i="33"/>
  <c r="H3842" i="33"/>
  <c r="G3842" i="33"/>
  <c r="F3842" i="33"/>
  <c r="I3841" i="33"/>
  <c r="H3841" i="33"/>
  <c r="G3841" i="33"/>
  <c r="F3841" i="33"/>
  <c r="I3840" i="33"/>
  <c r="H3840" i="33"/>
  <c r="G3840" i="33"/>
  <c r="F3840" i="33"/>
  <c r="I3839" i="33"/>
  <c r="H3839" i="33"/>
  <c r="G3839" i="33"/>
  <c r="F3839" i="33"/>
  <c r="I3838" i="33"/>
  <c r="H3838" i="33"/>
  <c r="G3838" i="33"/>
  <c r="F3838" i="33"/>
  <c r="I3837" i="33"/>
  <c r="H3837" i="33"/>
  <c r="G3837" i="33"/>
  <c r="F3837" i="33"/>
  <c r="I3836" i="33"/>
  <c r="H3836" i="33"/>
  <c r="G3836" i="33"/>
  <c r="F3836" i="33"/>
  <c r="I3835" i="33"/>
  <c r="H3835" i="33"/>
  <c r="G3835" i="33"/>
  <c r="F3835" i="33"/>
  <c r="I3834" i="33"/>
  <c r="H3834" i="33"/>
  <c r="G3834" i="33"/>
  <c r="F3834" i="33"/>
  <c r="I3833" i="33"/>
  <c r="H3833" i="33"/>
  <c r="G3833" i="33"/>
  <c r="F3833" i="33"/>
  <c r="I3832" i="33"/>
  <c r="H3832" i="33"/>
  <c r="G3832" i="33"/>
  <c r="F3832" i="33"/>
  <c r="I3831" i="33"/>
  <c r="H3831" i="33"/>
  <c r="G3831" i="33"/>
  <c r="F3831" i="33"/>
  <c r="I3830" i="33"/>
  <c r="H3830" i="33"/>
  <c r="G3830" i="33"/>
  <c r="F3830" i="33"/>
  <c r="I3829" i="33"/>
  <c r="H3829" i="33"/>
  <c r="G3829" i="33"/>
  <c r="F3829" i="33"/>
  <c r="I3828" i="33"/>
  <c r="H3828" i="33"/>
  <c r="G3828" i="33"/>
  <c r="F3828" i="33"/>
  <c r="I3827" i="33"/>
  <c r="H3827" i="33"/>
  <c r="G3827" i="33"/>
  <c r="F3827" i="33"/>
  <c r="I3826" i="33"/>
  <c r="H3826" i="33"/>
  <c r="G3826" i="33"/>
  <c r="F3826" i="33"/>
  <c r="I3825" i="33"/>
  <c r="H3825" i="33"/>
  <c r="G3825" i="33"/>
  <c r="F3825" i="33"/>
  <c r="I3824" i="33"/>
  <c r="H3824" i="33"/>
  <c r="G3824" i="33"/>
  <c r="F3824" i="33"/>
  <c r="I3823" i="33"/>
  <c r="H3823" i="33"/>
  <c r="G3823" i="33"/>
  <c r="F3823" i="33"/>
  <c r="I3822" i="33"/>
  <c r="H3822" i="33"/>
  <c r="G3822" i="33"/>
  <c r="F3822" i="33"/>
  <c r="I3821" i="33"/>
  <c r="H3821" i="33"/>
  <c r="G3821" i="33"/>
  <c r="F3821" i="33"/>
  <c r="I3820" i="33"/>
  <c r="H3820" i="33"/>
  <c r="G3820" i="33"/>
  <c r="F3820" i="33"/>
  <c r="I3819" i="33"/>
  <c r="H3819" i="33"/>
  <c r="G3819" i="33"/>
  <c r="F3819" i="33"/>
  <c r="I3818" i="33"/>
  <c r="H3818" i="33"/>
  <c r="G3818" i="33"/>
  <c r="F3818" i="33"/>
  <c r="I3817" i="33"/>
  <c r="H3817" i="33"/>
  <c r="G3817" i="33"/>
  <c r="F3817" i="33"/>
  <c r="I3816" i="33"/>
  <c r="H3816" i="33"/>
  <c r="G3816" i="33"/>
  <c r="F3816" i="33"/>
  <c r="I3815" i="33"/>
  <c r="H3815" i="33"/>
  <c r="G3815" i="33"/>
  <c r="F3815" i="33"/>
  <c r="I3814" i="33"/>
  <c r="H3814" i="33"/>
  <c r="G3814" i="33"/>
  <c r="F3814" i="33"/>
  <c r="I3813" i="33"/>
  <c r="H3813" i="33"/>
  <c r="G3813" i="33"/>
  <c r="F3813" i="33"/>
  <c r="I3812" i="33"/>
  <c r="H3812" i="33"/>
  <c r="G3812" i="33"/>
  <c r="F3812" i="33"/>
  <c r="I3811" i="33"/>
  <c r="H3811" i="33"/>
  <c r="G3811" i="33"/>
  <c r="F3811" i="33"/>
  <c r="I3810" i="33"/>
  <c r="H3810" i="33"/>
  <c r="G3810" i="33"/>
  <c r="F3810" i="33"/>
  <c r="I3809" i="33"/>
  <c r="H3809" i="33"/>
  <c r="G3809" i="33"/>
  <c r="F3809" i="33"/>
  <c r="I3808" i="33"/>
  <c r="H3808" i="33"/>
  <c r="G3808" i="33"/>
  <c r="F3808" i="33"/>
  <c r="I3807" i="33"/>
  <c r="H3807" i="33"/>
  <c r="G3807" i="33"/>
  <c r="F3807" i="33"/>
  <c r="I3806" i="33"/>
  <c r="H3806" i="33"/>
  <c r="G3806" i="33"/>
  <c r="F3806" i="33"/>
  <c r="I3805" i="33"/>
  <c r="H3805" i="33"/>
  <c r="G3805" i="33"/>
  <c r="F3805" i="33"/>
  <c r="I3804" i="33"/>
  <c r="H3804" i="33"/>
  <c r="G3804" i="33"/>
  <c r="F3804" i="33"/>
  <c r="I3803" i="33"/>
  <c r="H3803" i="33"/>
  <c r="G3803" i="33"/>
  <c r="F3803" i="33"/>
  <c r="I3802" i="33"/>
  <c r="H3802" i="33"/>
  <c r="G3802" i="33"/>
  <c r="F3802" i="33"/>
  <c r="I3801" i="33"/>
  <c r="H3801" i="33"/>
  <c r="G3801" i="33"/>
  <c r="F3801" i="33"/>
  <c r="I3800" i="33"/>
  <c r="H3800" i="33"/>
  <c r="G3800" i="33"/>
  <c r="F3800" i="33"/>
  <c r="I3799" i="33"/>
  <c r="H3799" i="33"/>
  <c r="G3799" i="33"/>
  <c r="F3799" i="33"/>
  <c r="I3798" i="33"/>
  <c r="H3798" i="33"/>
  <c r="G3798" i="33"/>
  <c r="F3798" i="33"/>
  <c r="I3797" i="33"/>
  <c r="H3797" i="33"/>
  <c r="G3797" i="33"/>
  <c r="F3797" i="33"/>
  <c r="I3796" i="33"/>
  <c r="H3796" i="33"/>
  <c r="G3796" i="33"/>
  <c r="F3796" i="33"/>
  <c r="I3795" i="33"/>
  <c r="H3795" i="33"/>
  <c r="G3795" i="33"/>
  <c r="F3795" i="33"/>
  <c r="I3794" i="33"/>
  <c r="H3794" i="33"/>
  <c r="G3794" i="33"/>
  <c r="F3794" i="33"/>
  <c r="I3793" i="33"/>
  <c r="H3793" i="33"/>
  <c r="G3793" i="33"/>
  <c r="F3793" i="33"/>
  <c r="I3792" i="33"/>
  <c r="H3792" i="33"/>
  <c r="G3792" i="33"/>
  <c r="F3792" i="33"/>
  <c r="I3791" i="33"/>
  <c r="H3791" i="33"/>
  <c r="G3791" i="33"/>
  <c r="F3791" i="33"/>
  <c r="I3790" i="33"/>
  <c r="H3790" i="33"/>
  <c r="G3790" i="33"/>
  <c r="F3790" i="33"/>
  <c r="I3789" i="33"/>
  <c r="H3789" i="33"/>
  <c r="G3789" i="33"/>
  <c r="F3789" i="33"/>
  <c r="I3788" i="33"/>
  <c r="H3788" i="33"/>
  <c r="G3788" i="33"/>
  <c r="F3788" i="33"/>
  <c r="I3787" i="33"/>
  <c r="H3787" i="33"/>
  <c r="G3787" i="33"/>
  <c r="F3787" i="33"/>
  <c r="I3786" i="33"/>
  <c r="H3786" i="33"/>
  <c r="G3786" i="33"/>
  <c r="F3786" i="33"/>
  <c r="I3785" i="33"/>
  <c r="H3785" i="33"/>
  <c r="G3785" i="33"/>
  <c r="F3785" i="33"/>
  <c r="I3784" i="33"/>
  <c r="H3784" i="33"/>
  <c r="G3784" i="33"/>
  <c r="F3784" i="33"/>
  <c r="I3783" i="33"/>
  <c r="H3783" i="33"/>
  <c r="G3783" i="33"/>
  <c r="F3783" i="33"/>
  <c r="I3782" i="33"/>
  <c r="H3782" i="33"/>
  <c r="G3782" i="33"/>
  <c r="F3782" i="33"/>
  <c r="I3781" i="33"/>
  <c r="H3781" i="33"/>
  <c r="G3781" i="33"/>
  <c r="F3781" i="33"/>
  <c r="I3780" i="33"/>
  <c r="H3780" i="33"/>
  <c r="G3780" i="33"/>
  <c r="F3780" i="33"/>
  <c r="I3779" i="33"/>
  <c r="H3779" i="33"/>
  <c r="G3779" i="33"/>
  <c r="F3779" i="33"/>
  <c r="I3778" i="33"/>
  <c r="H3778" i="33"/>
  <c r="G3778" i="33"/>
  <c r="F3778" i="33"/>
  <c r="I3777" i="33"/>
  <c r="H3777" i="33"/>
  <c r="G3777" i="33"/>
  <c r="F3777" i="33"/>
  <c r="I3776" i="33"/>
  <c r="H3776" i="33"/>
  <c r="G3776" i="33"/>
  <c r="F3776" i="33"/>
  <c r="I3775" i="33"/>
  <c r="H3775" i="33"/>
  <c r="G3775" i="33"/>
  <c r="F3775" i="33"/>
  <c r="I3774" i="33"/>
  <c r="H3774" i="33"/>
  <c r="G3774" i="33"/>
  <c r="F3774" i="33"/>
  <c r="I3773" i="33"/>
  <c r="H3773" i="33"/>
  <c r="G3773" i="33"/>
  <c r="F3773" i="33"/>
  <c r="I3772" i="33"/>
  <c r="H3772" i="33"/>
  <c r="G3772" i="33"/>
  <c r="F3772" i="33"/>
  <c r="I3771" i="33"/>
  <c r="H3771" i="33"/>
  <c r="G3771" i="33"/>
  <c r="F3771" i="33"/>
  <c r="I3770" i="33"/>
  <c r="H3770" i="33"/>
  <c r="G3770" i="33"/>
  <c r="F3770" i="33"/>
  <c r="I3769" i="33"/>
  <c r="H3769" i="33"/>
  <c r="G3769" i="33"/>
  <c r="F3769" i="33"/>
  <c r="I3768" i="33"/>
  <c r="H3768" i="33"/>
  <c r="G3768" i="33"/>
  <c r="F3768" i="33"/>
  <c r="I3767" i="33"/>
  <c r="H3767" i="33"/>
  <c r="G3767" i="33"/>
  <c r="F3767" i="33"/>
  <c r="I3766" i="33"/>
  <c r="H3766" i="33"/>
  <c r="G3766" i="33"/>
  <c r="F3766" i="33"/>
  <c r="I3765" i="33"/>
  <c r="H3765" i="33"/>
  <c r="G3765" i="33"/>
  <c r="F3765" i="33"/>
  <c r="I3764" i="33"/>
  <c r="H3764" i="33"/>
  <c r="G3764" i="33"/>
  <c r="F3764" i="33"/>
  <c r="I3763" i="33"/>
  <c r="H3763" i="33"/>
  <c r="G3763" i="33"/>
  <c r="F3763" i="33"/>
  <c r="I3762" i="33"/>
  <c r="H3762" i="33"/>
  <c r="G3762" i="33"/>
  <c r="F3762" i="33"/>
  <c r="I3761" i="33"/>
  <c r="H3761" i="33"/>
  <c r="G3761" i="33"/>
  <c r="F3761" i="33"/>
  <c r="I3760" i="33"/>
  <c r="H3760" i="33"/>
  <c r="G3760" i="33"/>
  <c r="F3760" i="33"/>
  <c r="I3759" i="33"/>
  <c r="H3759" i="33"/>
  <c r="G3759" i="33"/>
  <c r="F3759" i="33"/>
  <c r="I3758" i="33"/>
  <c r="H3758" i="33"/>
  <c r="G3758" i="33"/>
  <c r="F3758" i="33"/>
  <c r="I3757" i="33"/>
  <c r="H3757" i="33"/>
  <c r="G3757" i="33"/>
  <c r="F3757" i="33"/>
  <c r="I3756" i="33"/>
  <c r="H3756" i="33"/>
  <c r="G3756" i="33"/>
  <c r="F3756" i="33"/>
  <c r="I3755" i="33"/>
  <c r="H3755" i="33"/>
  <c r="G3755" i="33"/>
  <c r="F3755" i="33"/>
  <c r="I3754" i="33"/>
  <c r="H3754" i="33"/>
  <c r="G3754" i="33"/>
  <c r="F3754" i="33"/>
  <c r="I3753" i="33"/>
  <c r="H3753" i="33"/>
  <c r="G3753" i="33"/>
  <c r="F3753" i="33"/>
  <c r="I3752" i="33"/>
  <c r="H3752" i="33"/>
  <c r="G3752" i="33"/>
  <c r="F3752" i="33"/>
  <c r="I3751" i="33"/>
  <c r="H3751" i="33"/>
  <c r="G3751" i="33"/>
  <c r="F3751" i="33"/>
  <c r="I3750" i="33"/>
  <c r="H3750" i="33"/>
  <c r="G3750" i="33"/>
  <c r="F3750" i="33"/>
  <c r="I3749" i="33"/>
  <c r="H3749" i="33"/>
  <c r="G3749" i="33"/>
  <c r="F3749" i="33"/>
  <c r="I3748" i="33"/>
  <c r="H3748" i="33"/>
  <c r="G3748" i="33"/>
  <c r="F3748" i="33"/>
  <c r="I3747" i="33"/>
  <c r="H3747" i="33"/>
  <c r="G3747" i="33"/>
  <c r="F3747" i="33"/>
  <c r="I3746" i="33"/>
  <c r="H3746" i="33"/>
  <c r="G3746" i="33"/>
  <c r="F3746" i="33"/>
  <c r="I3745" i="33"/>
  <c r="H3745" i="33"/>
  <c r="G3745" i="33"/>
  <c r="F3745" i="33"/>
  <c r="I3744" i="33"/>
  <c r="H3744" i="33"/>
  <c r="G3744" i="33"/>
  <c r="F3744" i="33"/>
  <c r="I3743" i="33"/>
  <c r="H3743" i="33"/>
  <c r="G3743" i="33"/>
  <c r="F3743" i="33"/>
  <c r="I3742" i="33"/>
  <c r="H3742" i="33"/>
  <c r="G3742" i="33"/>
  <c r="F3742" i="33"/>
  <c r="I3741" i="33"/>
  <c r="H3741" i="33"/>
  <c r="G3741" i="33"/>
  <c r="F3741" i="33"/>
  <c r="I3740" i="33"/>
  <c r="H3740" i="33"/>
  <c r="G3740" i="33"/>
  <c r="F3740" i="33"/>
  <c r="I3739" i="33"/>
  <c r="H3739" i="33"/>
  <c r="G3739" i="33"/>
  <c r="F3739" i="33"/>
  <c r="I3738" i="33"/>
  <c r="H3738" i="33"/>
  <c r="G3738" i="33"/>
  <c r="F3738" i="33"/>
  <c r="I3737" i="33"/>
  <c r="H3737" i="33"/>
  <c r="G3737" i="33"/>
  <c r="F3737" i="33"/>
  <c r="I3736" i="33"/>
  <c r="H3736" i="33"/>
  <c r="G3736" i="33"/>
  <c r="F3736" i="33"/>
  <c r="I3735" i="33"/>
  <c r="H3735" i="33"/>
  <c r="G3735" i="33"/>
  <c r="F3735" i="33"/>
  <c r="I3734" i="33"/>
  <c r="H3734" i="33"/>
  <c r="G3734" i="33"/>
  <c r="F3734" i="33"/>
  <c r="I3733" i="33"/>
  <c r="H3733" i="33"/>
  <c r="G3733" i="33"/>
  <c r="F3733" i="33"/>
  <c r="I3732" i="33"/>
  <c r="H3732" i="33"/>
  <c r="G3732" i="33"/>
  <c r="F3732" i="33"/>
  <c r="I3731" i="33"/>
  <c r="H3731" i="33"/>
  <c r="G3731" i="33"/>
  <c r="F3731" i="33"/>
  <c r="I3730" i="33"/>
  <c r="H3730" i="33"/>
  <c r="G3730" i="33"/>
  <c r="F3730" i="33"/>
  <c r="I3729" i="33"/>
  <c r="H3729" i="33"/>
  <c r="G3729" i="33"/>
  <c r="F3729" i="33"/>
  <c r="I3728" i="33"/>
  <c r="H3728" i="33"/>
  <c r="G3728" i="33"/>
  <c r="F3728" i="33"/>
  <c r="I3727" i="33"/>
  <c r="H3727" i="33"/>
  <c r="G3727" i="33"/>
  <c r="F3727" i="33"/>
  <c r="I3726" i="33"/>
  <c r="H3726" i="33"/>
  <c r="G3726" i="33"/>
  <c r="F3726" i="33"/>
  <c r="I3725" i="33"/>
  <c r="H3725" i="33"/>
  <c r="G3725" i="33"/>
  <c r="F3725" i="33"/>
  <c r="I3724" i="33"/>
  <c r="H3724" i="33"/>
  <c r="G3724" i="33"/>
  <c r="F3724" i="33"/>
  <c r="I3723" i="33"/>
  <c r="H3723" i="33"/>
  <c r="G3723" i="33"/>
  <c r="F3723" i="33"/>
  <c r="I3722" i="33"/>
  <c r="H3722" i="33"/>
  <c r="G3722" i="33"/>
  <c r="F3722" i="33"/>
  <c r="I3721" i="33"/>
  <c r="H3721" i="33"/>
  <c r="G3721" i="33"/>
  <c r="F3721" i="33"/>
  <c r="I3720" i="33"/>
  <c r="H3720" i="33"/>
  <c r="G3720" i="33"/>
  <c r="F3720" i="33"/>
  <c r="I3719" i="33"/>
  <c r="H3719" i="33"/>
  <c r="G3719" i="33"/>
  <c r="F3719" i="33"/>
  <c r="I3718" i="33"/>
  <c r="H3718" i="33"/>
  <c r="G3718" i="33"/>
  <c r="F3718" i="33"/>
  <c r="I3717" i="33"/>
  <c r="H3717" i="33"/>
  <c r="G3717" i="33"/>
  <c r="F3717" i="33"/>
  <c r="I3716" i="33"/>
  <c r="H3716" i="33"/>
  <c r="G3716" i="33"/>
  <c r="F3716" i="33"/>
  <c r="I3715" i="33"/>
  <c r="H3715" i="33"/>
  <c r="G3715" i="33"/>
  <c r="F3715" i="33"/>
  <c r="I3714" i="33"/>
  <c r="H3714" i="33"/>
  <c r="G3714" i="33"/>
  <c r="F3714" i="33"/>
  <c r="I3713" i="33"/>
  <c r="H3713" i="33"/>
  <c r="G3713" i="33"/>
  <c r="F3713" i="33"/>
  <c r="I3712" i="33"/>
  <c r="H3712" i="33"/>
  <c r="G3712" i="33"/>
  <c r="F3712" i="33"/>
  <c r="I3711" i="33"/>
  <c r="H3711" i="33"/>
  <c r="G3711" i="33"/>
  <c r="F3711" i="33"/>
  <c r="I3710" i="33"/>
  <c r="H3710" i="33"/>
  <c r="G3710" i="33"/>
  <c r="F3710" i="33"/>
  <c r="I3709" i="33"/>
  <c r="H3709" i="33"/>
  <c r="G3709" i="33"/>
  <c r="F3709" i="33"/>
  <c r="I3708" i="33"/>
  <c r="H3708" i="33"/>
  <c r="G3708" i="33"/>
  <c r="F3708" i="33"/>
  <c r="I3707" i="33"/>
  <c r="H3707" i="33"/>
  <c r="G3707" i="33"/>
  <c r="F3707" i="33"/>
  <c r="I3706" i="33"/>
  <c r="H3706" i="33"/>
  <c r="G3706" i="33"/>
  <c r="F3706" i="33"/>
  <c r="I3705" i="33"/>
  <c r="H3705" i="33"/>
  <c r="G3705" i="33"/>
  <c r="F3705" i="33"/>
  <c r="I3704" i="33"/>
  <c r="H3704" i="33"/>
  <c r="G3704" i="33"/>
  <c r="F3704" i="33"/>
  <c r="I3703" i="33"/>
  <c r="H3703" i="33"/>
  <c r="G3703" i="33"/>
  <c r="F3703" i="33"/>
  <c r="I3702" i="33"/>
  <c r="H3702" i="33"/>
  <c r="G3702" i="33"/>
  <c r="F3702" i="33"/>
  <c r="I3701" i="33"/>
  <c r="H3701" i="33"/>
  <c r="G3701" i="33"/>
  <c r="F3701" i="33"/>
  <c r="I3700" i="33"/>
  <c r="H3700" i="33"/>
  <c r="G3700" i="33"/>
  <c r="F3700" i="33"/>
  <c r="I3699" i="33"/>
  <c r="H3699" i="33"/>
  <c r="G3699" i="33"/>
  <c r="F3699" i="33"/>
  <c r="I3698" i="33"/>
  <c r="H3698" i="33"/>
  <c r="G3698" i="33"/>
  <c r="F3698" i="33"/>
  <c r="I3697" i="33"/>
  <c r="H3697" i="33"/>
  <c r="G3697" i="33"/>
  <c r="F3697" i="33"/>
  <c r="I3696" i="33"/>
  <c r="H3696" i="33"/>
  <c r="G3696" i="33"/>
  <c r="F3696" i="33"/>
  <c r="I3695" i="33"/>
  <c r="H3695" i="33"/>
  <c r="G3695" i="33"/>
  <c r="F3695" i="33"/>
  <c r="I3694" i="33"/>
  <c r="H3694" i="33"/>
  <c r="G3694" i="33"/>
  <c r="F3694" i="33"/>
  <c r="I3693" i="33"/>
  <c r="H3693" i="33"/>
  <c r="G3693" i="33"/>
  <c r="F3693" i="33"/>
  <c r="I3692" i="33"/>
  <c r="H3692" i="33"/>
  <c r="G3692" i="33"/>
  <c r="F3692" i="33"/>
  <c r="I3691" i="33"/>
  <c r="H3691" i="33"/>
  <c r="G3691" i="33"/>
  <c r="F3691" i="33"/>
  <c r="I3690" i="33"/>
  <c r="H3690" i="33"/>
  <c r="G3690" i="33"/>
  <c r="F3690" i="33"/>
  <c r="I3689" i="33"/>
  <c r="H3689" i="33"/>
  <c r="G3689" i="33"/>
  <c r="F3689" i="33"/>
  <c r="I3688" i="33"/>
  <c r="H3688" i="33"/>
  <c r="G3688" i="33"/>
  <c r="F3688" i="33"/>
  <c r="I3687" i="33"/>
  <c r="H3687" i="33"/>
  <c r="G3687" i="33"/>
  <c r="F3687" i="33"/>
  <c r="I3686" i="33"/>
  <c r="H3686" i="33"/>
  <c r="G3686" i="33"/>
  <c r="F3686" i="33"/>
  <c r="I3685" i="33"/>
  <c r="H3685" i="33"/>
  <c r="G3685" i="33"/>
  <c r="F3685" i="33"/>
  <c r="I3684" i="33"/>
  <c r="H3684" i="33"/>
  <c r="G3684" i="33"/>
  <c r="F3684" i="33"/>
  <c r="I3683" i="33"/>
  <c r="H3683" i="33"/>
  <c r="G3683" i="33"/>
  <c r="F3683" i="33"/>
  <c r="I3682" i="33"/>
  <c r="H3682" i="33"/>
  <c r="G3682" i="33"/>
  <c r="F3682" i="33"/>
  <c r="I3681" i="33"/>
  <c r="H3681" i="33"/>
  <c r="G3681" i="33"/>
  <c r="F3681" i="33"/>
  <c r="I3680" i="33"/>
  <c r="H3680" i="33"/>
  <c r="G3680" i="33"/>
  <c r="F3680" i="33"/>
  <c r="I3679" i="33"/>
  <c r="H3679" i="33"/>
  <c r="G3679" i="33"/>
  <c r="F3679" i="33"/>
  <c r="I3678" i="33"/>
  <c r="H3678" i="33"/>
  <c r="G3678" i="33"/>
  <c r="F3678" i="33"/>
  <c r="I3677" i="33"/>
  <c r="H3677" i="33"/>
  <c r="G3677" i="33"/>
  <c r="F3677" i="33"/>
  <c r="I3676" i="33"/>
  <c r="H3676" i="33"/>
  <c r="G3676" i="33"/>
  <c r="F3676" i="33"/>
  <c r="I3675" i="33"/>
  <c r="H3675" i="33"/>
  <c r="G3675" i="33"/>
  <c r="F3675" i="33"/>
  <c r="I3674" i="33"/>
  <c r="H3674" i="33"/>
  <c r="G3674" i="33"/>
  <c r="F3674" i="33"/>
  <c r="I3673" i="33"/>
  <c r="H3673" i="33"/>
  <c r="G3673" i="33"/>
  <c r="F3673" i="33"/>
  <c r="I3672" i="33"/>
  <c r="H3672" i="33"/>
  <c r="G3672" i="33"/>
  <c r="F3672" i="33"/>
  <c r="I3671" i="33"/>
  <c r="H3671" i="33"/>
  <c r="G3671" i="33"/>
  <c r="F3671" i="33"/>
  <c r="I3670" i="33"/>
  <c r="H3670" i="33"/>
  <c r="G3670" i="33"/>
  <c r="F3670" i="33"/>
  <c r="I3669" i="33"/>
  <c r="H3669" i="33"/>
  <c r="G3669" i="33"/>
  <c r="F3669" i="33"/>
  <c r="I3668" i="33"/>
  <c r="H3668" i="33"/>
  <c r="G3668" i="33"/>
  <c r="F3668" i="33"/>
  <c r="I3667" i="33"/>
  <c r="H3667" i="33"/>
  <c r="G3667" i="33"/>
  <c r="F3667" i="33"/>
  <c r="I3666" i="33"/>
  <c r="H3666" i="33"/>
  <c r="G3666" i="33"/>
  <c r="F3666" i="33"/>
  <c r="I3665" i="33"/>
  <c r="H3665" i="33"/>
  <c r="G3665" i="33"/>
  <c r="F3665" i="33"/>
  <c r="I3664" i="33"/>
  <c r="H3664" i="33"/>
  <c r="G3664" i="33"/>
  <c r="F3664" i="33"/>
  <c r="I3663" i="33"/>
  <c r="H3663" i="33"/>
  <c r="G3663" i="33"/>
  <c r="F3663" i="33"/>
  <c r="I3662" i="33"/>
  <c r="H3662" i="33"/>
  <c r="G3662" i="33"/>
  <c r="F3662" i="33"/>
  <c r="I3661" i="33"/>
  <c r="H3661" i="33"/>
  <c r="G3661" i="33"/>
  <c r="F3661" i="33"/>
  <c r="I3660" i="33"/>
  <c r="H3660" i="33"/>
  <c r="G3660" i="33"/>
  <c r="F3660" i="33"/>
  <c r="I3659" i="33"/>
  <c r="H3659" i="33"/>
  <c r="G3659" i="33"/>
  <c r="F3659" i="33"/>
  <c r="I3658" i="33"/>
  <c r="H3658" i="33"/>
  <c r="G3658" i="33"/>
  <c r="F3658" i="33"/>
  <c r="I3657" i="33"/>
  <c r="H3657" i="33"/>
  <c r="G3657" i="33"/>
  <c r="F3657" i="33"/>
  <c r="I3656" i="33"/>
  <c r="H3656" i="33"/>
  <c r="G3656" i="33"/>
  <c r="F3656" i="33"/>
  <c r="I3655" i="33"/>
  <c r="H3655" i="33"/>
  <c r="G3655" i="33"/>
  <c r="F3655" i="33"/>
  <c r="I3654" i="33"/>
  <c r="H3654" i="33"/>
  <c r="G3654" i="33"/>
  <c r="F3654" i="33"/>
  <c r="I3653" i="33"/>
  <c r="H3653" i="33"/>
  <c r="G3653" i="33"/>
  <c r="F3653" i="33"/>
  <c r="I3652" i="33"/>
  <c r="H3652" i="33"/>
  <c r="G3652" i="33"/>
  <c r="F3652" i="33"/>
  <c r="I3651" i="33"/>
  <c r="H3651" i="33"/>
  <c r="G3651" i="33"/>
  <c r="F3651" i="33"/>
  <c r="I3650" i="33"/>
  <c r="H3650" i="33"/>
  <c r="G3650" i="33"/>
  <c r="F3650" i="33"/>
  <c r="I3649" i="33"/>
  <c r="H3649" i="33"/>
  <c r="G3649" i="33"/>
  <c r="F3649" i="33"/>
  <c r="I3648" i="33"/>
  <c r="H3648" i="33"/>
  <c r="G3648" i="33"/>
  <c r="F3648" i="33"/>
  <c r="I3647" i="33"/>
  <c r="H3647" i="33"/>
  <c r="G3647" i="33"/>
  <c r="F3647" i="33"/>
  <c r="I3646" i="33"/>
  <c r="H3646" i="33"/>
  <c r="G3646" i="33"/>
  <c r="F3646" i="33"/>
  <c r="I3645" i="33"/>
  <c r="H3645" i="33"/>
  <c r="G3645" i="33"/>
  <c r="F3645" i="33"/>
  <c r="I3644" i="33"/>
  <c r="H3644" i="33"/>
  <c r="G3644" i="33"/>
  <c r="F3644" i="33"/>
  <c r="I3643" i="33"/>
  <c r="H3643" i="33"/>
  <c r="G3643" i="33"/>
  <c r="F3643" i="33"/>
  <c r="I3642" i="33"/>
  <c r="H3642" i="33"/>
  <c r="G3642" i="33"/>
  <c r="F3642" i="33"/>
  <c r="I3641" i="33"/>
  <c r="H3641" i="33"/>
  <c r="G3641" i="33"/>
  <c r="F3641" i="33"/>
  <c r="I3640" i="33"/>
  <c r="H3640" i="33"/>
  <c r="G3640" i="33"/>
  <c r="F3640" i="33"/>
  <c r="I3639" i="33"/>
  <c r="H3639" i="33"/>
  <c r="G3639" i="33"/>
  <c r="F3639" i="33"/>
  <c r="I3638" i="33"/>
  <c r="H3638" i="33"/>
  <c r="G3638" i="33"/>
  <c r="F3638" i="33"/>
  <c r="I3637" i="33"/>
  <c r="H3637" i="33"/>
  <c r="G3637" i="33"/>
  <c r="F3637" i="33"/>
  <c r="I3636" i="33"/>
  <c r="H3636" i="33"/>
  <c r="G3636" i="33"/>
  <c r="F3636" i="33"/>
  <c r="I3635" i="33"/>
  <c r="H3635" i="33"/>
  <c r="G3635" i="33"/>
  <c r="F3635" i="33"/>
  <c r="I3634" i="33"/>
  <c r="H3634" i="33"/>
  <c r="G3634" i="33"/>
  <c r="F3634" i="33"/>
  <c r="I3633" i="33"/>
  <c r="H3633" i="33"/>
  <c r="G3633" i="33"/>
  <c r="F3633" i="33"/>
  <c r="I3632" i="33"/>
  <c r="H3632" i="33"/>
  <c r="G3632" i="33"/>
  <c r="F3632" i="33"/>
  <c r="I3631" i="33"/>
  <c r="H3631" i="33"/>
  <c r="G3631" i="33"/>
  <c r="F3631" i="33"/>
  <c r="I3630" i="33"/>
  <c r="H3630" i="33"/>
  <c r="G3630" i="33"/>
  <c r="F3630" i="33"/>
  <c r="I3629" i="33"/>
  <c r="H3629" i="33"/>
  <c r="G3629" i="33"/>
  <c r="F3629" i="33"/>
  <c r="I3628" i="33"/>
  <c r="H3628" i="33"/>
  <c r="G3628" i="33"/>
  <c r="F3628" i="33"/>
  <c r="I3627" i="33"/>
  <c r="H3627" i="33"/>
  <c r="G3627" i="33"/>
  <c r="F3627" i="33"/>
  <c r="I3626" i="33"/>
  <c r="H3626" i="33"/>
  <c r="G3626" i="33"/>
  <c r="F3626" i="33"/>
  <c r="I3625" i="33"/>
  <c r="H3625" i="33"/>
  <c r="G3625" i="33"/>
  <c r="F3625" i="33"/>
  <c r="I3624" i="33"/>
  <c r="H3624" i="33"/>
  <c r="G3624" i="33"/>
  <c r="F3624" i="33"/>
  <c r="I3623" i="33"/>
  <c r="H3623" i="33"/>
  <c r="G3623" i="33"/>
  <c r="F3623" i="33"/>
  <c r="I3622" i="33"/>
  <c r="H3622" i="33"/>
  <c r="G3622" i="33"/>
  <c r="F3622" i="33"/>
  <c r="I3621" i="33"/>
  <c r="H3621" i="33"/>
  <c r="G3621" i="33"/>
  <c r="F3621" i="33"/>
  <c r="I3620" i="33"/>
  <c r="H3620" i="33"/>
  <c r="G3620" i="33"/>
  <c r="F3620" i="33"/>
  <c r="I3619" i="33"/>
  <c r="H3619" i="33"/>
  <c r="G3619" i="33"/>
  <c r="F3619" i="33"/>
  <c r="I3618" i="33"/>
  <c r="H3618" i="33"/>
  <c r="G3618" i="33"/>
  <c r="F3618" i="33"/>
  <c r="I3617" i="33"/>
  <c r="H3617" i="33"/>
  <c r="G3617" i="33"/>
  <c r="F3617" i="33"/>
  <c r="I3616" i="33"/>
  <c r="H3616" i="33"/>
  <c r="G3616" i="33"/>
  <c r="F3616" i="33"/>
  <c r="I3615" i="33"/>
  <c r="H3615" i="33"/>
  <c r="G3615" i="33"/>
  <c r="F3615" i="33"/>
  <c r="I3614" i="33"/>
  <c r="H3614" i="33"/>
  <c r="G3614" i="33"/>
  <c r="F3614" i="33"/>
  <c r="I3613" i="33"/>
  <c r="H3613" i="33"/>
  <c r="G3613" i="33"/>
  <c r="F3613" i="33"/>
  <c r="I3612" i="33"/>
  <c r="H3612" i="33"/>
  <c r="G3612" i="33"/>
  <c r="F3612" i="33"/>
  <c r="I3611" i="33"/>
  <c r="H3611" i="33"/>
  <c r="G3611" i="33"/>
  <c r="F3611" i="33"/>
  <c r="I3610" i="33"/>
  <c r="H3610" i="33"/>
  <c r="G3610" i="33"/>
  <c r="F3610" i="33"/>
  <c r="I3609" i="33"/>
  <c r="H3609" i="33"/>
  <c r="G3609" i="33"/>
  <c r="F3609" i="33"/>
  <c r="I3608" i="33"/>
  <c r="H3608" i="33"/>
  <c r="G3608" i="33"/>
  <c r="F3608" i="33"/>
  <c r="I3607" i="33"/>
  <c r="H3607" i="33"/>
  <c r="G3607" i="33"/>
  <c r="F3607" i="33"/>
  <c r="I3606" i="33"/>
  <c r="H3606" i="33"/>
  <c r="G3606" i="33"/>
  <c r="F3606" i="33"/>
  <c r="I3605" i="33"/>
  <c r="H3605" i="33"/>
  <c r="G3605" i="33"/>
  <c r="F3605" i="33"/>
  <c r="I3604" i="33"/>
  <c r="H3604" i="33"/>
  <c r="G3604" i="33"/>
  <c r="F3604" i="33"/>
  <c r="I3603" i="33"/>
  <c r="H3603" i="33"/>
  <c r="G3603" i="33"/>
  <c r="F3603" i="33"/>
  <c r="I3602" i="33"/>
  <c r="H3602" i="33"/>
  <c r="G3602" i="33"/>
  <c r="F3602" i="33"/>
  <c r="I3601" i="33"/>
  <c r="H3601" i="33"/>
  <c r="G3601" i="33"/>
  <c r="F3601" i="33"/>
  <c r="I3600" i="33"/>
  <c r="H3600" i="33"/>
  <c r="G3600" i="33"/>
  <c r="F3600" i="33"/>
  <c r="I3599" i="33"/>
  <c r="H3599" i="33"/>
  <c r="G3599" i="33"/>
  <c r="F3599" i="33"/>
  <c r="I3598" i="33"/>
  <c r="H3598" i="33"/>
  <c r="G3598" i="33"/>
  <c r="F3598" i="33"/>
  <c r="I3597" i="33"/>
  <c r="H3597" i="33"/>
  <c r="G3597" i="33"/>
  <c r="F3597" i="33"/>
  <c r="I3596" i="33"/>
  <c r="H3596" i="33"/>
  <c r="G3596" i="33"/>
  <c r="F3596" i="33"/>
  <c r="I3595" i="33"/>
  <c r="H3595" i="33"/>
  <c r="G3595" i="33"/>
  <c r="F3595" i="33"/>
  <c r="I3594" i="33"/>
  <c r="H3594" i="33"/>
  <c r="G3594" i="33"/>
  <c r="F3594" i="33"/>
  <c r="I3593" i="33"/>
  <c r="H3593" i="33"/>
  <c r="G3593" i="33"/>
  <c r="F3593" i="33"/>
  <c r="I3592" i="33"/>
  <c r="H3592" i="33"/>
  <c r="G3592" i="33"/>
  <c r="F3592" i="33"/>
  <c r="I3591" i="33"/>
  <c r="H3591" i="33"/>
  <c r="G3591" i="33"/>
  <c r="F3591" i="33"/>
  <c r="I3590" i="33"/>
  <c r="H3590" i="33"/>
  <c r="G3590" i="33"/>
  <c r="F3590" i="33"/>
  <c r="I3589" i="33"/>
  <c r="H3589" i="33"/>
  <c r="G3589" i="33"/>
  <c r="F3589" i="33"/>
  <c r="I3588" i="33"/>
  <c r="H3588" i="33"/>
  <c r="G3588" i="33"/>
  <c r="F3588" i="33"/>
  <c r="I3587" i="33"/>
  <c r="H3587" i="33"/>
  <c r="G3587" i="33"/>
  <c r="F3587" i="33"/>
  <c r="I3586" i="33"/>
  <c r="H3586" i="33"/>
  <c r="G3586" i="33"/>
  <c r="F3586" i="33"/>
  <c r="I3585" i="33"/>
  <c r="H3585" i="33"/>
  <c r="G3585" i="33"/>
  <c r="F3585" i="33"/>
  <c r="I3584" i="33"/>
  <c r="H3584" i="33"/>
  <c r="G3584" i="33"/>
  <c r="F3584" i="33"/>
  <c r="I3583" i="33"/>
  <c r="H3583" i="33"/>
  <c r="G3583" i="33"/>
  <c r="F3583" i="33"/>
  <c r="I3582" i="33"/>
  <c r="H3582" i="33"/>
  <c r="G3582" i="33"/>
  <c r="F3582" i="33"/>
  <c r="I3581" i="33"/>
  <c r="H3581" i="33"/>
  <c r="G3581" i="33"/>
  <c r="F3581" i="33"/>
  <c r="I3580" i="33"/>
  <c r="H3580" i="33"/>
  <c r="G3580" i="33"/>
  <c r="F3580" i="33"/>
  <c r="I3579" i="33"/>
  <c r="H3579" i="33"/>
  <c r="G3579" i="33"/>
  <c r="F3579" i="33"/>
  <c r="I3578" i="33"/>
  <c r="H3578" i="33"/>
  <c r="G3578" i="33"/>
  <c r="F3578" i="33"/>
  <c r="I3577" i="33"/>
  <c r="H3577" i="33"/>
  <c r="G3577" i="33"/>
  <c r="F3577" i="33"/>
  <c r="I3576" i="33"/>
  <c r="H3576" i="33"/>
  <c r="G3576" i="33"/>
  <c r="F3576" i="33"/>
  <c r="I3575" i="33"/>
  <c r="H3575" i="33"/>
  <c r="G3575" i="33"/>
  <c r="F3575" i="33"/>
  <c r="I3574" i="33"/>
  <c r="H3574" i="33"/>
  <c r="G3574" i="33"/>
  <c r="F3574" i="33"/>
  <c r="I3573" i="33"/>
  <c r="H3573" i="33"/>
  <c r="G3573" i="33"/>
  <c r="F3573" i="33"/>
  <c r="I3572" i="33"/>
  <c r="H3572" i="33"/>
  <c r="G3572" i="33"/>
  <c r="F3572" i="33"/>
  <c r="I3571" i="33"/>
  <c r="H3571" i="33"/>
  <c r="G3571" i="33"/>
  <c r="F3571" i="33"/>
  <c r="I3570" i="33"/>
  <c r="H3570" i="33"/>
  <c r="G3570" i="33"/>
  <c r="F3570" i="33"/>
  <c r="I3569" i="33"/>
  <c r="H3569" i="33"/>
  <c r="G3569" i="33"/>
  <c r="F3569" i="33"/>
  <c r="I3568" i="33"/>
  <c r="H3568" i="33"/>
  <c r="G3568" i="33"/>
  <c r="F3568" i="33"/>
  <c r="I3567" i="33"/>
  <c r="H3567" i="33"/>
  <c r="G3567" i="33"/>
  <c r="F3567" i="33"/>
  <c r="I3566" i="33"/>
  <c r="H3566" i="33"/>
  <c r="G3566" i="33"/>
  <c r="F3566" i="33"/>
  <c r="I3565" i="33"/>
  <c r="H3565" i="33"/>
  <c r="G3565" i="33"/>
  <c r="F3565" i="33"/>
  <c r="I3564" i="33"/>
  <c r="H3564" i="33"/>
  <c r="G3564" i="33"/>
  <c r="F3564" i="33"/>
  <c r="I3563" i="33"/>
  <c r="H3563" i="33"/>
  <c r="G3563" i="33"/>
  <c r="F3563" i="33"/>
  <c r="I3562" i="33"/>
  <c r="H3562" i="33"/>
  <c r="G3562" i="33"/>
  <c r="F3562" i="33"/>
  <c r="I3561" i="33"/>
  <c r="H3561" i="33"/>
  <c r="G3561" i="33"/>
  <c r="F3561" i="33"/>
  <c r="I3560" i="33"/>
  <c r="H3560" i="33"/>
  <c r="G3560" i="33"/>
  <c r="F3560" i="33"/>
  <c r="I3559" i="33"/>
  <c r="H3559" i="33"/>
  <c r="G3559" i="33"/>
  <c r="F3559" i="33"/>
  <c r="I3558" i="33"/>
  <c r="H3558" i="33"/>
  <c r="G3558" i="33"/>
  <c r="F3558" i="33"/>
  <c r="I3557" i="33"/>
  <c r="H3557" i="33"/>
  <c r="G3557" i="33"/>
  <c r="F3557" i="33"/>
  <c r="I3556" i="33"/>
  <c r="H3556" i="33"/>
  <c r="G3556" i="33"/>
  <c r="F3556" i="33"/>
  <c r="I3555" i="33"/>
  <c r="H3555" i="33"/>
  <c r="G3555" i="33"/>
  <c r="F3555" i="33"/>
  <c r="I3554" i="33"/>
  <c r="H3554" i="33"/>
  <c r="G3554" i="33"/>
  <c r="F3554" i="33"/>
  <c r="I3553" i="33"/>
  <c r="H3553" i="33"/>
  <c r="G3553" i="33"/>
  <c r="F3553" i="33"/>
  <c r="I3552" i="33"/>
  <c r="H3552" i="33"/>
  <c r="G3552" i="33"/>
  <c r="F3552" i="33"/>
  <c r="I3551" i="33"/>
  <c r="H3551" i="33"/>
  <c r="G3551" i="33"/>
  <c r="F3551" i="33"/>
  <c r="I3550" i="33"/>
  <c r="H3550" i="33"/>
  <c r="G3550" i="33"/>
  <c r="F3550" i="33"/>
  <c r="I3549" i="33"/>
  <c r="H3549" i="33"/>
  <c r="G3549" i="33"/>
  <c r="F3549" i="33"/>
  <c r="I3548" i="33"/>
  <c r="H3548" i="33"/>
  <c r="G3548" i="33"/>
  <c r="F3548" i="33"/>
  <c r="I3547" i="33"/>
  <c r="H3547" i="33"/>
  <c r="G3547" i="33"/>
  <c r="F3547" i="33"/>
  <c r="I3546" i="33"/>
  <c r="H3546" i="33"/>
  <c r="G3546" i="33"/>
  <c r="F3546" i="33"/>
  <c r="I3545" i="33"/>
  <c r="H3545" i="33"/>
  <c r="G3545" i="33"/>
  <c r="F3545" i="33"/>
  <c r="I3544" i="33"/>
  <c r="H3544" i="33"/>
  <c r="G3544" i="33"/>
  <c r="F3544" i="33"/>
  <c r="I3543" i="33"/>
  <c r="H3543" i="33"/>
  <c r="G3543" i="33"/>
  <c r="F3543" i="33"/>
  <c r="I3542" i="33"/>
  <c r="H3542" i="33"/>
  <c r="G3542" i="33"/>
  <c r="F3542" i="33"/>
  <c r="I3541" i="33"/>
  <c r="H3541" i="33"/>
  <c r="G3541" i="33"/>
  <c r="F3541" i="33"/>
  <c r="I3540" i="33"/>
  <c r="H3540" i="33"/>
  <c r="G3540" i="33"/>
  <c r="F3540" i="33"/>
  <c r="I3539" i="33"/>
  <c r="H3539" i="33"/>
  <c r="G3539" i="33"/>
  <c r="F3539" i="33"/>
  <c r="I3538" i="33"/>
  <c r="H3538" i="33"/>
  <c r="G3538" i="33"/>
  <c r="F3538" i="33"/>
  <c r="I3537" i="33"/>
  <c r="H3537" i="33"/>
  <c r="G3537" i="33"/>
  <c r="F3537" i="33"/>
  <c r="I3536" i="33"/>
  <c r="H3536" i="33"/>
  <c r="G3536" i="33"/>
  <c r="F3536" i="33"/>
  <c r="I3535" i="33"/>
  <c r="H3535" i="33"/>
  <c r="G3535" i="33"/>
  <c r="F3535" i="33"/>
  <c r="I3534" i="33"/>
  <c r="H3534" i="33"/>
  <c r="G3534" i="33"/>
  <c r="F3534" i="33"/>
  <c r="I3533" i="33"/>
  <c r="H3533" i="33"/>
  <c r="G3533" i="33"/>
  <c r="F3533" i="33"/>
  <c r="I3532" i="33"/>
  <c r="H3532" i="33"/>
  <c r="G3532" i="33"/>
  <c r="F3532" i="33"/>
  <c r="I3531" i="33"/>
  <c r="H3531" i="33"/>
  <c r="G3531" i="33"/>
  <c r="F3531" i="33"/>
  <c r="I3530" i="33"/>
  <c r="H3530" i="33"/>
  <c r="G3530" i="33"/>
  <c r="F3530" i="33"/>
  <c r="I3529" i="33"/>
  <c r="H3529" i="33"/>
  <c r="G3529" i="33"/>
  <c r="F3529" i="33"/>
  <c r="I3528" i="33"/>
  <c r="H3528" i="33"/>
  <c r="G3528" i="33"/>
  <c r="F3528" i="33"/>
  <c r="I3527" i="33"/>
  <c r="H3527" i="33"/>
  <c r="G3527" i="33"/>
  <c r="F3527" i="33"/>
  <c r="I3526" i="33"/>
  <c r="H3526" i="33"/>
  <c r="G3526" i="33"/>
  <c r="F3526" i="33"/>
  <c r="I3525" i="33"/>
  <c r="H3525" i="33"/>
  <c r="G3525" i="33"/>
  <c r="F3525" i="33"/>
  <c r="I3524" i="33"/>
  <c r="H3524" i="33"/>
  <c r="G3524" i="33"/>
  <c r="F3524" i="33"/>
  <c r="I3523" i="33"/>
  <c r="H3523" i="33"/>
  <c r="G3523" i="33"/>
  <c r="F3523" i="33"/>
  <c r="I3522" i="33"/>
  <c r="H3522" i="33"/>
  <c r="G3522" i="33"/>
  <c r="F3522" i="33"/>
  <c r="I3521" i="33"/>
  <c r="H3521" i="33"/>
  <c r="G3521" i="33"/>
  <c r="F3521" i="33"/>
  <c r="I3520" i="33"/>
  <c r="H3520" i="33"/>
  <c r="G3520" i="33"/>
  <c r="F3520" i="33"/>
  <c r="I3519" i="33"/>
  <c r="H3519" i="33"/>
  <c r="G3519" i="33"/>
  <c r="F3519" i="33"/>
  <c r="I3518" i="33"/>
  <c r="H3518" i="33"/>
  <c r="G3518" i="33"/>
  <c r="F3518" i="33"/>
  <c r="I3517" i="33"/>
  <c r="H3517" i="33"/>
  <c r="G3517" i="33"/>
  <c r="F3517" i="33"/>
  <c r="I3516" i="33"/>
  <c r="H3516" i="33"/>
  <c r="G3516" i="33"/>
  <c r="F3516" i="33"/>
  <c r="I3515" i="33"/>
  <c r="H3515" i="33"/>
  <c r="G3515" i="33"/>
  <c r="F3515" i="33"/>
  <c r="I3514" i="33"/>
  <c r="H3514" i="33"/>
  <c r="G3514" i="33"/>
  <c r="F3514" i="33"/>
  <c r="I3513" i="33"/>
  <c r="H3513" i="33"/>
  <c r="G3513" i="33"/>
  <c r="F3513" i="33"/>
  <c r="I3512" i="33"/>
  <c r="H3512" i="33"/>
  <c r="G3512" i="33"/>
  <c r="F3512" i="33"/>
  <c r="I3511" i="33"/>
  <c r="H3511" i="33"/>
  <c r="G3511" i="33"/>
  <c r="F3511" i="33"/>
  <c r="I3510" i="33"/>
  <c r="H3510" i="33"/>
  <c r="G3510" i="33"/>
  <c r="F3510" i="33"/>
  <c r="I3509" i="33"/>
  <c r="H3509" i="33"/>
  <c r="G3509" i="33"/>
  <c r="F3509" i="33"/>
  <c r="I3508" i="33"/>
  <c r="H3508" i="33"/>
  <c r="G3508" i="33"/>
  <c r="F3508" i="33"/>
  <c r="I3507" i="33"/>
  <c r="H3507" i="33"/>
  <c r="G3507" i="33"/>
  <c r="F3507" i="33"/>
  <c r="I3506" i="33"/>
  <c r="H3506" i="33"/>
  <c r="G3506" i="33"/>
  <c r="F3506" i="33"/>
  <c r="I3505" i="33"/>
  <c r="H3505" i="33"/>
  <c r="G3505" i="33"/>
  <c r="F3505" i="33"/>
  <c r="I3504" i="33"/>
  <c r="H3504" i="33"/>
  <c r="G3504" i="33"/>
  <c r="F3504" i="33"/>
  <c r="I3503" i="33"/>
  <c r="H3503" i="33"/>
  <c r="G3503" i="33"/>
  <c r="F3503" i="33"/>
  <c r="I3502" i="33"/>
  <c r="H3502" i="33"/>
  <c r="G3502" i="33"/>
  <c r="F3502" i="33"/>
  <c r="I3501" i="33"/>
  <c r="H3501" i="33"/>
  <c r="G3501" i="33"/>
  <c r="F3501" i="33"/>
  <c r="I3500" i="33"/>
  <c r="H3500" i="33"/>
  <c r="G3500" i="33"/>
  <c r="F3500" i="33"/>
  <c r="I3499" i="33"/>
  <c r="H3499" i="33"/>
  <c r="G3499" i="33"/>
  <c r="F3499" i="33"/>
  <c r="I3498" i="33"/>
  <c r="H3498" i="33"/>
  <c r="G3498" i="33"/>
  <c r="F3498" i="33"/>
  <c r="I3497" i="33"/>
  <c r="H3497" i="33"/>
  <c r="G3497" i="33"/>
  <c r="F3497" i="33"/>
  <c r="I3496" i="33"/>
  <c r="H3496" i="33"/>
  <c r="G3496" i="33"/>
  <c r="F3496" i="33"/>
  <c r="I3495" i="33"/>
  <c r="H3495" i="33"/>
  <c r="G3495" i="33"/>
  <c r="F3495" i="33"/>
  <c r="I3494" i="33"/>
  <c r="H3494" i="33"/>
  <c r="G3494" i="33"/>
  <c r="F3494" i="33"/>
  <c r="I3493" i="33"/>
  <c r="H3493" i="33"/>
  <c r="G3493" i="33"/>
  <c r="F3493" i="33"/>
  <c r="I3492" i="33"/>
  <c r="H3492" i="33"/>
  <c r="G3492" i="33"/>
  <c r="F3492" i="33"/>
  <c r="I3491" i="33"/>
  <c r="H3491" i="33"/>
  <c r="G3491" i="33"/>
  <c r="F3491" i="33"/>
  <c r="I3490" i="33"/>
  <c r="H3490" i="33"/>
  <c r="G3490" i="33"/>
  <c r="F3490" i="33"/>
  <c r="I3489" i="33"/>
  <c r="H3489" i="33"/>
  <c r="G3489" i="33"/>
  <c r="F3489" i="33"/>
  <c r="I3488" i="33"/>
  <c r="H3488" i="33"/>
  <c r="G3488" i="33"/>
  <c r="F3488" i="33"/>
  <c r="I3487" i="33"/>
  <c r="H3487" i="33"/>
  <c r="G3487" i="33"/>
  <c r="F3487" i="33"/>
  <c r="I3486" i="33"/>
  <c r="H3486" i="33"/>
  <c r="G3486" i="33"/>
  <c r="F3486" i="33"/>
  <c r="I3485" i="33"/>
  <c r="H3485" i="33"/>
  <c r="G3485" i="33"/>
  <c r="F3485" i="33"/>
  <c r="I3484" i="33"/>
  <c r="H3484" i="33"/>
  <c r="G3484" i="33"/>
  <c r="F3484" i="33"/>
  <c r="I3483" i="33"/>
  <c r="H3483" i="33"/>
  <c r="G3483" i="33"/>
  <c r="F3483" i="33"/>
  <c r="I3482" i="33"/>
  <c r="H3482" i="33"/>
  <c r="G3482" i="33"/>
  <c r="F3482" i="33"/>
  <c r="I3481" i="33"/>
  <c r="H3481" i="33"/>
  <c r="G3481" i="33"/>
  <c r="F3481" i="33"/>
  <c r="I3480" i="33"/>
  <c r="H3480" i="33"/>
  <c r="G3480" i="33"/>
  <c r="F3480" i="33"/>
  <c r="I3479" i="33"/>
  <c r="H3479" i="33"/>
  <c r="G3479" i="33"/>
  <c r="F3479" i="33"/>
  <c r="I3478" i="33"/>
  <c r="H3478" i="33"/>
  <c r="G3478" i="33"/>
  <c r="F3478" i="33"/>
  <c r="I3477" i="33"/>
  <c r="H3477" i="33"/>
  <c r="G3477" i="33"/>
  <c r="F3477" i="33"/>
  <c r="I3476" i="33"/>
  <c r="H3476" i="33"/>
  <c r="G3476" i="33"/>
  <c r="F3476" i="33"/>
  <c r="I3475" i="33"/>
  <c r="H3475" i="33"/>
  <c r="G3475" i="33"/>
  <c r="F3475" i="33"/>
  <c r="I3474" i="33"/>
  <c r="H3474" i="33"/>
  <c r="G3474" i="33"/>
  <c r="F3474" i="33"/>
  <c r="I3473" i="33"/>
  <c r="H3473" i="33"/>
  <c r="G3473" i="33"/>
  <c r="F3473" i="33"/>
  <c r="I3472" i="33"/>
  <c r="H3472" i="33"/>
  <c r="G3472" i="33"/>
  <c r="F3472" i="33"/>
  <c r="I3471" i="33"/>
  <c r="H3471" i="33"/>
  <c r="G3471" i="33"/>
  <c r="F3471" i="33"/>
  <c r="I3470" i="33"/>
  <c r="H3470" i="33"/>
  <c r="G3470" i="33"/>
  <c r="F3470" i="33"/>
  <c r="I3469" i="33"/>
  <c r="H3469" i="33"/>
  <c r="G3469" i="33"/>
  <c r="F3469" i="33"/>
  <c r="I3468" i="33"/>
  <c r="H3468" i="33"/>
  <c r="G3468" i="33"/>
  <c r="F3468" i="33"/>
  <c r="I3467" i="33"/>
  <c r="H3467" i="33"/>
  <c r="G3467" i="33"/>
  <c r="F3467" i="33"/>
  <c r="I3466" i="33"/>
  <c r="H3466" i="33"/>
  <c r="G3466" i="33"/>
  <c r="F3466" i="33"/>
  <c r="I3465" i="33"/>
  <c r="H3465" i="33"/>
  <c r="G3465" i="33"/>
  <c r="F3465" i="33"/>
  <c r="I3464" i="33"/>
  <c r="H3464" i="33"/>
  <c r="G3464" i="33"/>
  <c r="F3464" i="33"/>
  <c r="I3463" i="33"/>
  <c r="H3463" i="33"/>
  <c r="G3463" i="33"/>
  <c r="F3463" i="33"/>
  <c r="I3462" i="33"/>
  <c r="H3462" i="33"/>
  <c r="G3462" i="33"/>
  <c r="F3462" i="33"/>
  <c r="I3461" i="33"/>
  <c r="H3461" i="33"/>
  <c r="G3461" i="33"/>
  <c r="F3461" i="33"/>
  <c r="I3460" i="33"/>
  <c r="H3460" i="33"/>
  <c r="G3460" i="33"/>
  <c r="F3460" i="33"/>
  <c r="I3459" i="33"/>
  <c r="H3459" i="33"/>
  <c r="G3459" i="33"/>
  <c r="F3459" i="33"/>
  <c r="I3458" i="33"/>
  <c r="H3458" i="33"/>
  <c r="G3458" i="33"/>
  <c r="F3458" i="33"/>
  <c r="I3457" i="33"/>
  <c r="H3457" i="33"/>
  <c r="G3457" i="33"/>
  <c r="F3457" i="33"/>
  <c r="I3456" i="33"/>
  <c r="H3456" i="33"/>
  <c r="G3456" i="33"/>
  <c r="F3456" i="33"/>
  <c r="I3455" i="33"/>
  <c r="H3455" i="33"/>
  <c r="G3455" i="33"/>
  <c r="F3455" i="33"/>
  <c r="I3454" i="33"/>
  <c r="H3454" i="33"/>
  <c r="G3454" i="33"/>
  <c r="F3454" i="33"/>
  <c r="I3453" i="33"/>
  <c r="H3453" i="33"/>
  <c r="G3453" i="33"/>
  <c r="F3453" i="33"/>
  <c r="I3452" i="33"/>
  <c r="H3452" i="33"/>
  <c r="G3452" i="33"/>
  <c r="F3452" i="33"/>
  <c r="I3451" i="33"/>
  <c r="H3451" i="33"/>
  <c r="G3451" i="33"/>
  <c r="F3451" i="33"/>
  <c r="I3450" i="33"/>
  <c r="H3450" i="33"/>
  <c r="G3450" i="33"/>
  <c r="F3450" i="33"/>
  <c r="I3449" i="33"/>
  <c r="H3449" i="33"/>
  <c r="G3449" i="33"/>
  <c r="F3449" i="33"/>
  <c r="I3448" i="33"/>
  <c r="H3448" i="33"/>
  <c r="G3448" i="33"/>
  <c r="F3448" i="33"/>
  <c r="I3447" i="33"/>
  <c r="H3447" i="33"/>
  <c r="G3447" i="33"/>
  <c r="F3447" i="33"/>
  <c r="I3446" i="33"/>
  <c r="H3446" i="33"/>
  <c r="G3446" i="33"/>
  <c r="F3446" i="33"/>
  <c r="I3445" i="33"/>
  <c r="H3445" i="33"/>
  <c r="G3445" i="33"/>
  <c r="F3445" i="33"/>
  <c r="I3444" i="33"/>
  <c r="H3444" i="33"/>
  <c r="G3444" i="33"/>
  <c r="F3444" i="33"/>
  <c r="I3443" i="33"/>
  <c r="H3443" i="33"/>
  <c r="G3443" i="33"/>
  <c r="F3443" i="33"/>
  <c r="I3442" i="33"/>
  <c r="H3442" i="33"/>
  <c r="G3442" i="33"/>
  <c r="F3442" i="33"/>
  <c r="I3441" i="33"/>
  <c r="H3441" i="33"/>
  <c r="G3441" i="33"/>
  <c r="F3441" i="33"/>
  <c r="I3440" i="33"/>
  <c r="H3440" i="33"/>
  <c r="G3440" i="33"/>
  <c r="F3440" i="33"/>
  <c r="I3439" i="33"/>
  <c r="H3439" i="33"/>
  <c r="G3439" i="33"/>
  <c r="F3439" i="33"/>
  <c r="I3438" i="33"/>
  <c r="H3438" i="33"/>
  <c r="G3438" i="33"/>
  <c r="F3438" i="33"/>
  <c r="I3437" i="33"/>
  <c r="H3437" i="33"/>
  <c r="G3437" i="33"/>
  <c r="F3437" i="33"/>
  <c r="I3436" i="33"/>
  <c r="H3436" i="33"/>
  <c r="G3436" i="33"/>
  <c r="F3436" i="33"/>
  <c r="I3435" i="33"/>
  <c r="H3435" i="33"/>
  <c r="G3435" i="33"/>
  <c r="F3435" i="33"/>
  <c r="I3434" i="33"/>
  <c r="H3434" i="33"/>
  <c r="G3434" i="33"/>
  <c r="F3434" i="33"/>
  <c r="I3433" i="33"/>
  <c r="H3433" i="33"/>
  <c r="G3433" i="33"/>
  <c r="F3433" i="33"/>
  <c r="I3432" i="33"/>
  <c r="H3432" i="33"/>
  <c r="G3432" i="33"/>
  <c r="F3432" i="33"/>
  <c r="I3431" i="33"/>
  <c r="H3431" i="33"/>
  <c r="G3431" i="33"/>
  <c r="F3431" i="33"/>
  <c r="I3430" i="33"/>
  <c r="H3430" i="33"/>
  <c r="G3430" i="33"/>
  <c r="F3430" i="33"/>
  <c r="I3429" i="33"/>
  <c r="H3429" i="33"/>
  <c r="G3429" i="33"/>
  <c r="F3429" i="33"/>
  <c r="I3428" i="33"/>
  <c r="H3428" i="33"/>
  <c r="G3428" i="33"/>
  <c r="F3428" i="33"/>
  <c r="I3427" i="33"/>
  <c r="H3427" i="33"/>
  <c r="G3427" i="33"/>
  <c r="F3427" i="33"/>
  <c r="I3426" i="33"/>
  <c r="H3426" i="33"/>
  <c r="G3426" i="33"/>
  <c r="F3426" i="33"/>
  <c r="I3425" i="33"/>
  <c r="H3425" i="33"/>
  <c r="G3425" i="33"/>
  <c r="F3425" i="33"/>
  <c r="I3424" i="33"/>
  <c r="H3424" i="33"/>
  <c r="G3424" i="33"/>
  <c r="F3424" i="33"/>
  <c r="I3423" i="33"/>
  <c r="H3423" i="33"/>
  <c r="G3423" i="33"/>
  <c r="F3423" i="33"/>
  <c r="I3422" i="33"/>
  <c r="H3422" i="33"/>
  <c r="G3422" i="33"/>
  <c r="F3422" i="33"/>
  <c r="I3421" i="33"/>
  <c r="H3421" i="33"/>
  <c r="G3421" i="33"/>
  <c r="F3421" i="33"/>
  <c r="I3420" i="33"/>
  <c r="H3420" i="33"/>
  <c r="G3420" i="33"/>
  <c r="F3420" i="33"/>
  <c r="I3419" i="33"/>
  <c r="H3419" i="33"/>
  <c r="G3419" i="33"/>
  <c r="F3419" i="33"/>
  <c r="I3418" i="33"/>
  <c r="H3418" i="33"/>
  <c r="G3418" i="33"/>
  <c r="F3418" i="33"/>
  <c r="I3417" i="33"/>
  <c r="H3417" i="33"/>
  <c r="G3417" i="33"/>
  <c r="F3417" i="33"/>
  <c r="I3416" i="33"/>
  <c r="H3416" i="33"/>
  <c r="G3416" i="33"/>
  <c r="F3416" i="33"/>
  <c r="I3415" i="33"/>
  <c r="H3415" i="33"/>
  <c r="G3415" i="33"/>
  <c r="F3415" i="33"/>
  <c r="I3414" i="33"/>
  <c r="H3414" i="33"/>
  <c r="G3414" i="33"/>
  <c r="F3414" i="33"/>
  <c r="I3413" i="33"/>
  <c r="H3413" i="33"/>
  <c r="G3413" i="33"/>
  <c r="F3413" i="33"/>
  <c r="I3412" i="33"/>
  <c r="H3412" i="33"/>
  <c r="G3412" i="33"/>
  <c r="F3412" i="33"/>
  <c r="I3411" i="33"/>
  <c r="H3411" i="33"/>
  <c r="G3411" i="33"/>
  <c r="F3411" i="33"/>
  <c r="I3410" i="33"/>
  <c r="H3410" i="33"/>
  <c r="G3410" i="33"/>
  <c r="F3410" i="33"/>
  <c r="I3409" i="33"/>
  <c r="H3409" i="33"/>
  <c r="G3409" i="33"/>
  <c r="F3409" i="33"/>
  <c r="I3408" i="33"/>
  <c r="H3408" i="33"/>
  <c r="G3408" i="33"/>
  <c r="F3408" i="33"/>
  <c r="I3407" i="33"/>
  <c r="H3407" i="33"/>
  <c r="G3407" i="33"/>
  <c r="F3407" i="33"/>
  <c r="I3406" i="33"/>
  <c r="H3406" i="33"/>
  <c r="G3406" i="33"/>
  <c r="F3406" i="33"/>
  <c r="I3405" i="33"/>
  <c r="H3405" i="33"/>
  <c r="G3405" i="33"/>
  <c r="F3405" i="33"/>
  <c r="I3404" i="33"/>
  <c r="H3404" i="33"/>
  <c r="G3404" i="33"/>
  <c r="F3404" i="33"/>
  <c r="I3403" i="33"/>
  <c r="H3403" i="33"/>
  <c r="G3403" i="33"/>
  <c r="F3403" i="33"/>
  <c r="I3402" i="33"/>
  <c r="H3402" i="33"/>
  <c r="G3402" i="33"/>
  <c r="F3402" i="33"/>
  <c r="I3401" i="33"/>
  <c r="H3401" i="33"/>
  <c r="G3401" i="33"/>
  <c r="F3401" i="33"/>
  <c r="I3400" i="33"/>
  <c r="H3400" i="33"/>
  <c r="G3400" i="33"/>
  <c r="F3400" i="33"/>
  <c r="I3399" i="33"/>
  <c r="H3399" i="33"/>
  <c r="G3399" i="33"/>
  <c r="F3399" i="33"/>
  <c r="I3398" i="33"/>
  <c r="H3398" i="33"/>
  <c r="G3398" i="33"/>
  <c r="F3398" i="33"/>
  <c r="I3397" i="33"/>
  <c r="H3397" i="33"/>
  <c r="G3397" i="33"/>
  <c r="F3397" i="33"/>
  <c r="I3396" i="33"/>
  <c r="H3396" i="33"/>
  <c r="G3396" i="33"/>
  <c r="F3396" i="33"/>
  <c r="I3395" i="33"/>
  <c r="H3395" i="33"/>
  <c r="G3395" i="33"/>
  <c r="F3395" i="33"/>
  <c r="I3394" i="33"/>
  <c r="H3394" i="33"/>
  <c r="G3394" i="33"/>
  <c r="F3394" i="33"/>
  <c r="I3393" i="33"/>
  <c r="H3393" i="33"/>
  <c r="G3393" i="33"/>
  <c r="F3393" i="33"/>
  <c r="I3392" i="33"/>
  <c r="H3392" i="33"/>
  <c r="G3392" i="33"/>
  <c r="F3392" i="33"/>
  <c r="I3391" i="33"/>
  <c r="H3391" i="33"/>
  <c r="G3391" i="33"/>
  <c r="F3391" i="33"/>
  <c r="I3390" i="33"/>
  <c r="H3390" i="33"/>
  <c r="G3390" i="33"/>
  <c r="F3390" i="33"/>
  <c r="I3389" i="33"/>
  <c r="H3389" i="33"/>
  <c r="G3389" i="33"/>
  <c r="F3389" i="33"/>
  <c r="I3388" i="33"/>
  <c r="H3388" i="33"/>
  <c r="G3388" i="33"/>
  <c r="F3388" i="33"/>
  <c r="I3387" i="33"/>
  <c r="H3387" i="33"/>
  <c r="G3387" i="33"/>
  <c r="F3387" i="33"/>
  <c r="I3386" i="33"/>
  <c r="H3386" i="33"/>
  <c r="G3386" i="33"/>
  <c r="F3386" i="33"/>
  <c r="I3385" i="33"/>
  <c r="H3385" i="33"/>
  <c r="G3385" i="33"/>
  <c r="F3385" i="33"/>
  <c r="I3384" i="33"/>
  <c r="H3384" i="33"/>
  <c r="G3384" i="33"/>
  <c r="F3384" i="33"/>
  <c r="I3383" i="33"/>
  <c r="H3383" i="33"/>
  <c r="G3383" i="33"/>
  <c r="F3383" i="33"/>
  <c r="I3382" i="33"/>
  <c r="H3382" i="33"/>
  <c r="G3382" i="33"/>
  <c r="F3382" i="33"/>
  <c r="I3381" i="33"/>
  <c r="H3381" i="33"/>
  <c r="G3381" i="33"/>
  <c r="F3381" i="33"/>
  <c r="I3380" i="33"/>
  <c r="H3380" i="33"/>
  <c r="G3380" i="33"/>
  <c r="F3380" i="33"/>
  <c r="I3379" i="33"/>
  <c r="H3379" i="33"/>
  <c r="G3379" i="33"/>
  <c r="F3379" i="33"/>
  <c r="I3378" i="33"/>
  <c r="H3378" i="33"/>
  <c r="G3378" i="33"/>
  <c r="F3378" i="33"/>
  <c r="I3377" i="33"/>
  <c r="H3377" i="33"/>
  <c r="G3377" i="33"/>
  <c r="F3377" i="33"/>
  <c r="I3376" i="33"/>
  <c r="H3376" i="33"/>
  <c r="G3376" i="33"/>
  <c r="F3376" i="33"/>
  <c r="I3375" i="33"/>
  <c r="H3375" i="33"/>
  <c r="G3375" i="33"/>
  <c r="F3375" i="33"/>
  <c r="I3374" i="33"/>
  <c r="H3374" i="33"/>
  <c r="G3374" i="33"/>
  <c r="F3374" i="33"/>
  <c r="I3373" i="33"/>
  <c r="H3373" i="33"/>
  <c r="G3373" i="33"/>
  <c r="F3373" i="33"/>
  <c r="I3372" i="33"/>
  <c r="H3372" i="33"/>
  <c r="G3372" i="33"/>
  <c r="F3372" i="33"/>
  <c r="I3371" i="33"/>
  <c r="H3371" i="33"/>
  <c r="G3371" i="33"/>
  <c r="F3371" i="33"/>
  <c r="I3370" i="33"/>
  <c r="H3370" i="33"/>
  <c r="G3370" i="33"/>
  <c r="F3370" i="33"/>
  <c r="I3369" i="33"/>
  <c r="H3369" i="33"/>
  <c r="G3369" i="33"/>
  <c r="F3369" i="33"/>
  <c r="I3368" i="33"/>
  <c r="H3368" i="33"/>
  <c r="G3368" i="33"/>
  <c r="F3368" i="33"/>
  <c r="I3367" i="33"/>
  <c r="H3367" i="33"/>
  <c r="G3367" i="33"/>
  <c r="F3367" i="33"/>
  <c r="I3366" i="33"/>
  <c r="H3366" i="33"/>
  <c r="G3366" i="33"/>
  <c r="F3366" i="33"/>
  <c r="I3365" i="33"/>
  <c r="H3365" i="33"/>
  <c r="G3365" i="33"/>
  <c r="F3365" i="33"/>
  <c r="I3364" i="33"/>
  <c r="H3364" i="33"/>
  <c r="G3364" i="33"/>
  <c r="F3364" i="33"/>
  <c r="I3363" i="33"/>
  <c r="H3363" i="33"/>
  <c r="G3363" i="33"/>
  <c r="F3363" i="33"/>
  <c r="I3362" i="33"/>
  <c r="H3362" i="33"/>
  <c r="G3362" i="33"/>
  <c r="F3362" i="33"/>
  <c r="I3361" i="33"/>
  <c r="H3361" i="33"/>
  <c r="G3361" i="33"/>
  <c r="F3361" i="33"/>
  <c r="I3360" i="33"/>
  <c r="H3360" i="33"/>
  <c r="G3360" i="33"/>
  <c r="F3360" i="33"/>
  <c r="I3359" i="33"/>
  <c r="H3359" i="33"/>
  <c r="G3359" i="33"/>
  <c r="F3359" i="33"/>
  <c r="I3358" i="33"/>
  <c r="H3358" i="33"/>
  <c r="G3358" i="33"/>
  <c r="F3358" i="33"/>
  <c r="I3357" i="33"/>
  <c r="H3357" i="33"/>
  <c r="G3357" i="33"/>
  <c r="F3357" i="33"/>
  <c r="I3356" i="33"/>
  <c r="H3356" i="33"/>
  <c r="G3356" i="33"/>
  <c r="F3356" i="33"/>
  <c r="I3355" i="33"/>
  <c r="H3355" i="33"/>
  <c r="G3355" i="33"/>
  <c r="F3355" i="33"/>
  <c r="I3354" i="33"/>
  <c r="H3354" i="33"/>
  <c r="G3354" i="33"/>
  <c r="F3354" i="33"/>
  <c r="I3353" i="33"/>
  <c r="H3353" i="33"/>
  <c r="G3353" i="33"/>
  <c r="F3353" i="33"/>
  <c r="I3352" i="33"/>
  <c r="H3352" i="33"/>
  <c r="G3352" i="33"/>
  <c r="F3352" i="33"/>
  <c r="I3351" i="33"/>
  <c r="H3351" i="33"/>
  <c r="G3351" i="33"/>
  <c r="F3351" i="33"/>
  <c r="I3350" i="33"/>
  <c r="H3350" i="33"/>
  <c r="G3350" i="33"/>
  <c r="F3350" i="33"/>
  <c r="I3349" i="33"/>
  <c r="H3349" i="33"/>
  <c r="G3349" i="33"/>
  <c r="F3349" i="33"/>
  <c r="I3348" i="33"/>
  <c r="H3348" i="33"/>
  <c r="G3348" i="33"/>
  <c r="F3348" i="33"/>
  <c r="I3347" i="33"/>
  <c r="H3347" i="33"/>
  <c r="G3347" i="33"/>
  <c r="F3347" i="33"/>
  <c r="I3346" i="33"/>
  <c r="H3346" i="33"/>
  <c r="G3346" i="33"/>
  <c r="F3346" i="33"/>
  <c r="I3345" i="33"/>
  <c r="H3345" i="33"/>
  <c r="G3345" i="33"/>
  <c r="F3345" i="33"/>
  <c r="I3344" i="33"/>
  <c r="H3344" i="33"/>
  <c r="G3344" i="33"/>
  <c r="F3344" i="33"/>
  <c r="I3343" i="33"/>
  <c r="H3343" i="33"/>
  <c r="G3343" i="33"/>
  <c r="F3343" i="33"/>
  <c r="I3342" i="33"/>
  <c r="H3342" i="33"/>
  <c r="G3342" i="33"/>
  <c r="F3342" i="33"/>
  <c r="I3341" i="33"/>
  <c r="H3341" i="33"/>
  <c r="G3341" i="33"/>
  <c r="F3341" i="33"/>
  <c r="I3340" i="33"/>
  <c r="H3340" i="33"/>
  <c r="G3340" i="33"/>
  <c r="F3340" i="33"/>
  <c r="I3339" i="33"/>
  <c r="H3339" i="33"/>
  <c r="G3339" i="33"/>
  <c r="F3339" i="33"/>
  <c r="I3338" i="33"/>
  <c r="H3338" i="33"/>
  <c r="G3338" i="33"/>
  <c r="F3338" i="33"/>
  <c r="I3337" i="33"/>
  <c r="H3337" i="33"/>
  <c r="G3337" i="33"/>
  <c r="F3337" i="33"/>
  <c r="I3336" i="33"/>
  <c r="H3336" i="33"/>
  <c r="G3336" i="33"/>
  <c r="F3336" i="33"/>
  <c r="I3335" i="33"/>
  <c r="H3335" i="33"/>
  <c r="G3335" i="33"/>
  <c r="F3335" i="33"/>
  <c r="I3334" i="33"/>
  <c r="H3334" i="33"/>
  <c r="G3334" i="33"/>
  <c r="F3334" i="33"/>
  <c r="I3333" i="33"/>
  <c r="H3333" i="33"/>
  <c r="G3333" i="33"/>
  <c r="F3333" i="33"/>
  <c r="I3332" i="33"/>
  <c r="H3332" i="33"/>
  <c r="G3332" i="33"/>
  <c r="F3332" i="33"/>
  <c r="I3331" i="33"/>
  <c r="H3331" i="33"/>
  <c r="G3331" i="33"/>
  <c r="F3331" i="33"/>
  <c r="I3330" i="33"/>
  <c r="H3330" i="33"/>
  <c r="G3330" i="33"/>
  <c r="F3330" i="33"/>
  <c r="I3329" i="33"/>
  <c r="H3329" i="33"/>
  <c r="G3329" i="33"/>
  <c r="F3329" i="33"/>
  <c r="I3328" i="33"/>
  <c r="H3328" i="33"/>
  <c r="G3328" i="33"/>
  <c r="F3328" i="33"/>
  <c r="I3327" i="33"/>
  <c r="H3327" i="33"/>
  <c r="G3327" i="33"/>
  <c r="F3327" i="33"/>
  <c r="I3326" i="33"/>
  <c r="H3326" i="33"/>
  <c r="G3326" i="33"/>
  <c r="F3326" i="33"/>
  <c r="I3325" i="33"/>
  <c r="H3325" i="33"/>
  <c r="G3325" i="33"/>
  <c r="F3325" i="33"/>
  <c r="I3324" i="33"/>
  <c r="H3324" i="33"/>
  <c r="G3324" i="33"/>
  <c r="F3324" i="33"/>
  <c r="I3323" i="33"/>
  <c r="H3323" i="33"/>
  <c r="G3323" i="33"/>
  <c r="F3323" i="33"/>
  <c r="I3322" i="33"/>
  <c r="H3322" i="33"/>
  <c r="G3322" i="33"/>
  <c r="F3322" i="33"/>
  <c r="I3321" i="33"/>
  <c r="H3321" i="33"/>
  <c r="G3321" i="33"/>
  <c r="F3321" i="33"/>
  <c r="I3320" i="33"/>
  <c r="H3320" i="33"/>
  <c r="G3320" i="33"/>
  <c r="F3320" i="33"/>
  <c r="I3319" i="33"/>
  <c r="H3319" i="33"/>
  <c r="G3319" i="33"/>
  <c r="F3319" i="33"/>
  <c r="I3318" i="33"/>
  <c r="H3318" i="33"/>
  <c r="G3318" i="33"/>
  <c r="F3318" i="33"/>
  <c r="I3317" i="33"/>
  <c r="H3317" i="33"/>
  <c r="G3317" i="33"/>
  <c r="F3317" i="33"/>
  <c r="I3316" i="33"/>
  <c r="H3316" i="33"/>
  <c r="G3316" i="33"/>
  <c r="F3316" i="33"/>
  <c r="I3315" i="33"/>
  <c r="H3315" i="33"/>
  <c r="G3315" i="33"/>
  <c r="F3315" i="33"/>
  <c r="I3314" i="33"/>
  <c r="H3314" i="33"/>
  <c r="G3314" i="33"/>
  <c r="F3314" i="33"/>
  <c r="I3313" i="33"/>
  <c r="H3313" i="33"/>
  <c r="G3313" i="33"/>
  <c r="F3313" i="33"/>
  <c r="I3312" i="33"/>
  <c r="H3312" i="33"/>
  <c r="G3312" i="33"/>
  <c r="F3312" i="33"/>
  <c r="I3311" i="33"/>
  <c r="H3311" i="33"/>
  <c r="G3311" i="33"/>
  <c r="F3311" i="33"/>
  <c r="I3310" i="33"/>
  <c r="H3310" i="33"/>
  <c r="G3310" i="33"/>
  <c r="F3310" i="33"/>
  <c r="I3309" i="33"/>
  <c r="H3309" i="33"/>
  <c r="G3309" i="33"/>
  <c r="F3309" i="33"/>
  <c r="I3308" i="33"/>
  <c r="H3308" i="33"/>
  <c r="G3308" i="33"/>
  <c r="F3308" i="33"/>
  <c r="I3307" i="33"/>
  <c r="H3307" i="33"/>
  <c r="G3307" i="33"/>
  <c r="F3307" i="33"/>
  <c r="I3306" i="33"/>
  <c r="H3306" i="33"/>
  <c r="G3306" i="33"/>
  <c r="F3306" i="33"/>
  <c r="I3305" i="33"/>
  <c r="H3305" i="33"/>
  <c r="G3305" i="33"/>
  <c r="F3305" i="33"/>
  <c r="I3304" i="33"/>
  <c r="H3304" i="33"/>
  <c r="G3304" i="33"/>
  <c r="F3304" i="33"/>
  <c r="I3303" i="33"/>
  <c r="H3303" i="33"/>
  <c r="G3303" i="33"/>
  <c r="F3303" i="33"/>
  <c r="I3302" i="33"/>
  <c r="H3302" i="33"/>
  <c r="G3302" i="33"/>
  <c r="F3302" i="33"/>
  <c r="I3301" i="33"/>
  <c r="H3301" i="33"/>
  <c r="G3301" i="33"/>
  <c r="F3301" i="33"/>
  <c r="I3300" i="33"/>
  <c r="H3300" i="33"/>
  <c r="G3300" i="33"/>
  <c r="F3300" i="33"/>
  <c r="I3299" i="33"/>
  <c r="H3299" i="33"/>
  <c r="G3299" i="33"/>
  <c r="F3299" i="33"/>
  <c r="I3298" i="33"/>
  <c r="H3298" i="33"/>
  <c r="G3298" i="33"/>
  <c r="F3298" i="33"/>
  <c r="I3297" i="33"/>
  <c r="H3297" i="33"/>
  <c r="G3297" i="33"/>
  <c r="F3297" i="33"/>
  <c r="I3296" i="33"/>
  <c r="H3296" i="33"/>
  <c r="G3296" i="33"/>
  <c r="F3296" i="33"/>
  <c r="I3295" i="33"/>
  <c r="H3295" i="33"/>
  <c r="G3295" i="33"/>
  <c r="F3295" i="33"/>
  <c r="I3294" i="33"/>
  <c r="H3294" i="33"/>
  <c r="G3294" i="33"/>
  <c r="F3294" i="33"/>
  <c r="I3293" i="33"/>
  <c r="H3293" i="33"/>
  <c r="G3293" i="33"/>
  <c r="F3293" i="33"/>
  <c r="I3292" i="33"/>
  <c r="H3292" i="33"/>
  <c r="G3292" i="33"/>
  <c r="F3292" i="33"/>
  <c r="I3291" i="33"/>
  <c r="H3291" i="33"/>
  <c r="G3291" i="33"/>
  <c r="F3291" i="33"/>
  <c r="I3290" i="33"/>
  <c r="H3290" i="33"/>
  <c r="G3290" i="33"/>
  <c r="F3290" i="33"/>
  <c r="I3289" i="33"/>
  <c r="H3289" i="33"/>
  <c r="G3289" i="33"/>
  <c r="F3289" i="33"/>
  <c r="I3288" i="33"/>
  <c r="H3288" i="33"/>
  <c r="G3288" i="33"/>
  <c r="F3288" i="33"/>
  <c r="I3287" i="33"/>
  <c r="H3287" i="33"/>
  <c r="G3287" i="33"/>
  <c r="F3287" i="33"/>
  <c r="I3286" i="33"/>
  <c r="H3286" i="33"/>
  <c r="G3286" i="33"/>
  <c r="F3286" i="33"/>
  <c r="I3285" i="33"/>
  <c r="H3285" i="33"/>
  <c r="G3285" i="33"/>
  <c r="F3285" i="33"/>
  <c r="I3284" i="33"/>
  <c r="H3284" i="33"/>
  <c r="G3284" i="33"/>
  <c r="F3284" i="33"/>
  <c r="I3283" i="33"/>
  <c r="H3283" i="33"/>
  <c r="G3283" i="33"/>
  <c r="F3283" i="33"/>
  <c r="I3282" i="33"/>
  <c r="H3282" i="33"/>
  <c r="G3282" i="33"/>
  <c r="F3282" i="33"/>
  <c r="I3281" i="33"/>
  <c r="H3281" i="33"/>
  <c r="G3281" i="33"/>
  <c r="F3281" i="33"/>
  <c r="I3280" i="33"/>
  <c r="H3280" i="33"/>
  <c r="G3280" i="33"/>
  <c r="F3280" i="33"/>
  <c r="I3279" i="33"/>
  <c r="H3279" i="33"/>
  <c r="G3279" i="33"/>
  <c r="F3279" i="33"/>
  <c r="I3278" i="33"/>
  <c r="H3278" i="33"/>
  <c r="G3278" i="33"/>
  <c r="F3278" i="33"/>
  <c r="I3277" i="33"/>
  <c r="H3277" i="33"/>
  <c r="G3277" i="33"/>
  <c r="F3277" i="33"/>
  <c r="I3276" i="33"/>
  <c r="H3276" i="33"/>
  <c r="G3276" i="33"/>
  <c r="F3276" i="33"/>
  <c r="I3275" i="33"/>
  <c r="H3275" i="33"/>
  <c r="G3275" i="33"/>
  <c r="F3275" i="33"/>
  <c r="I3274" i="33"/>
  <c r="H3274" i="33"/>
  <c r="G3274" i="33"/>
  <c r="F3274" i="33"/>
  <c r="I3273" i="33"/>
  <c r="H3273" i="33"/>
  <c r="G3273" i="33"/>
  <c r="F3273" i="33"/>
  <c r="I3272" i="33"/>
  <c r="H3272" i="33"/>
  <c r="G3272" i="33"/>
  <c r="F3272" i="33"/>
  <c r="I3271" i="33"/>
  <c r="H3271" i="33"/>
  <c r="G3271" i="33"/>
  <c r="F3271" i="33"/>
  <c r="I3270" i="33"/>
  <c r="H3270" i="33"/>
  <c r="G3270" i="33"/>
  <c r="F3270" i="33"/>
  <c r="I3269" i="33"/>
  <c r="H3269" i="33"/>
  <c r="G3269" i="33"/>
  <c r="F3269" i="33"/>
  <c r="I3268" i="33"/>
  <c r="H3268" i="33"/>
  <c r="G3268" i="33"/>
  <c r="F3268" i="33"/>
  <c r="I3267" i="33"/>
  <c r="H3267" i="33"/>
  <c r="G3267" i="33"/>
  <c r="F3267" i="33"/>
  <c r="I3266" i="33"/>
  <c r="H3266" i="33"/>
  <c r="G3266" i="33"/>
  <c r="F3266" i="33"/>
  <c r="I3265" i="33"/>
  <c r="H3265" i="33"/>
  <c r="G3265" i="33"/>
  <c r="F3265" i="33"/>
  <c r="I3264" i="33"/>
  <c r="H3264" i="33"/>
  <c r="G3264" i="33"/>
  <c r="F3264" i="33"/>
  <c r="I3263" i="33"/>
  <c r="H3263" i="33"/>
  <c r="G3263" i="33"/>
  <c r="F3263" i="33"/>
  <c r="I3262" i="33"/>
  <c r="H3262" i="33"/>
  <c r="G3262" i="33"/>
  <c r="F3262" i="33"/>
  <c r="I3261" i="33"/>
  <c r="H3261" i="33"/>
  <c r="G3261" i="33"/>
  <c r="F3261" i="33"/>
  <c r="I3260" i="33"/>
  <c r="H3260" i="33"/>
  <c r="G3260" i="33"/>
  <c r="F3260" i="33"/>
  <c r="I3259" i="33"/>
  <c r="H3259" i="33"/>
  <c r="G3259" i="33"/>
  <c r="F3259" i="33"/>
  <c r="I3258" i="33"/>
  <c r="H3258" i="33"/>
  <c r="G3258" i="33"/>
  <c r="F3258" i="33"/>
  <c r="I3257" i="33"/>
  <c r="H3257" i="33"/>
  <c r="G3257" i="33"/>
  <c r="F3257" i="33"/>
  <c r="I3256" i="33"/>
  <c r="H3256" i="33"/>
  <c r="G3256" i="33"/>
  <c r="F3256" i="33"/>
  <c r="I3255" i="33"/>
  <c r="H3255" i="33"/>
  <c r="G3255" i="33"/>
  <c r="F3255" i="33"/>
  <c r="I3254" i="33"/>
  <c r="H3254" i="33"/>
  <c r="G3254" i="33"/>
  <c r="F3254" i="33"/>
  <c r="I3253" i="33"/>
  <c r="H3253" i="33"/>
  <c r="G3253" i="33"/>
  <c r="F3253" i="33"/>
  <c r="I3252" i="33"/>
  <c r="H3252" i="33"/>
  <c r="G3252" i="33"/>
  <c r="F3252" i="33"/>
  <c r="I3251" i="33"/>
  <c r="H3251" i="33"/>
  <c r="G3251" i="33"/>
  <c r="F3251" i="33"/>
  <c r="I3250" i="33"/>
  <c r="H3250" i="33"/>
  <c r="G3250" i="33"/>
  <c r="F3250" i="33"/>
  <c r="I3249" i="33"/>
  <c r="H3249" i="33"/>
  <c r="G3249" i="33"/>
  <c r="F3249" i="33"/>
  <c r="I3248" i="33"/>
  <c r="H3248" i="33"/>
  <c r="G3248" i="33"/>
  <c r="F3248" i="33"/>
  <c r="I3247" i="33"/>
  <c r="H3247" i="33"/>
  <c r="G3247" i="33"/>
  <c r="F3247" i="33"/>
  <c r="I3246" i="33"/>
  <c r="H3246" i="33"/>
  <c r="G3246" i="33"/>
  <c r="F3246" i="33"/>
  <c r="I3245" i="33"/>
  <c r="H3245" i="33"/>
  <c r="G3245" i="33"/>
  <c r="F3245" i="33"/>
  <c r="I3244" i="33"/>
  <c r="H3244" i="33"/>
  <c r="G3244" i="33"/>
  <c r="F3244" i="33"/>
  <c r="I3243" i="33"/>
  <c r="H3243" i="33"/>
  <c r="G3243" i="33"/>
  <c r="F3243" i="33"/>
  <c r="I3242" i="33"/>
  <c r="H3242" i="33"/>
  <c r="G3242" i="33"/>
  <c r="F3242" i="33"/>
  <c r="I3241" i="33"/>
  <c r="H3241" i="33"/>
  <c r="G3241" i="33"/>
  <c r="F3241" i="33"/>
  <c r="I3240" i="33"/>
  <c r="H3240" i="33"/>
  <c r="G3240" i="33"/>
  <c r="F3240" i="33"/>
  <c r="I3239" i="33"/>
  <c r="H3239" i="33"/>
  <c r="G3239" i="33"/>
  <c r="F3239" i="33"/>
  <c r="I3238" i="33"/>
  <c r="H3238" i="33"/>
  <c r="G3238" i="33"/>
  <c r="F3238" i="33"/>
  <c r="I3237" i="33"/>
  <c r="H3237" i="33"/>
  <c r="G3237" i="33"/>
  <c r="F3237" i="33"/>
  <c r="I3236" i="33"/>
  <c r="H3236" i="33"/>
  <c r="G3236" i="33"/>
  <c r="F3236" i="33"/>
  <c r="I3235" i="33"/>
  <c r="H3235" i="33"/>
  <c r="G3235" i="33"/>
  <c r="F3235" i="33"/>
  <c r="I3234" i="33"/>
  <c r="H3234" i="33"/>
  <c r="G3234" i="33"/>
  <c r="F3234" i="33"/>
  <c r="I3233" i="33"/>
  <c r="H3233" i="33"/>
  <c r="G3233" i="33"/>
  <c r="F3233" i="33"/>
  <c r="I3232" i="33"/>
  <c r="H3232" i="33"/>
  <c r="G3232" i="33"/>
  <c r="F3232" i="33"/>
  <c r="I3231" i="33"/>
  <c r="H3231" i="33"/>
  <c r="G3231" i="33"/>
  <c r="F3231" i="33"/>
  <c r="I3230" i="33"/>
  <c r="H3230" i="33"/>
  <c r="G3230" i="33"/>
  <c r="F3230" i="33"/>
  <c r="I3229" i="33"/>
  <c r="H3229" i="33"/>
  <c r="G3229" i="33"/>
  <c r="F3229" i="33"/>
  <c r="I3228" i="33"/>
  <c r="H3228" i="33"/>
  <c r="G3228" i="33"/>
  <c r="F3228" i="33"/>
  <c r="I3227" i="33"/>
  <c r="H3227" i="33"/>
  <c r="G3227" i="33"/>
  <c r="F3227" i="33"/>
  <c r="I3226" i="33"/>
  <c r="H3226" i="33"/>
  <c r="G3226" i="33"/>
  <c r="F3226" i="33"/>
  <c r="I3225" i="33"/>
  <c r="H3225" i="33"/>
  <c r="G3225" i="33"/>
  <c r="F3225" i="33"/>
  <c r="I3224" i="33"/>
  <c r="H3224" i="33"/>
  <c r="G3224" i="33"/>
  <c r="F3224" i="33"/>
  <c r="I3223" i="33"/>
  <c r="H3223" i="33"/>
  <c r="G3223" i="33"/>
  <c r="F3223" i="33"/>
  <c r="I3222" i="33"/>
  <c r="H3222" i="33"/>
  <c r="G3222" i="33"/>
  <c r="F3222" i="33"/>
  <c r="I3221" i="33"/>
  <c r="H3221" i="33"/>
  <c r="G3221" i="33"/>
  <c r="F3221" i="33"/>
  <c r="I3220" i="33"/>
  <c r="H3220" i="33"/>
  <c r="G3220" i="33"/>
  <c r="F3220" i="33"/>
  <c r="I3219" i="33"/>
  <c r="H3219" i="33"/>
  <c r="G3219" i="33"/>
  <c r="F3219" i="33"/>
  <c r="I3218" i="33"/>
  <c r="H3218" i="33"/>
  <c r="G3218" i="33"/>
  <c r="F3218" i="33"/>
  <c r="I3217" i="33"/>
  <c r="H3217" i="33"/>
  <c r="G3217" i="33"/>
  <c r="F3217" i="33"/>
  <c r="I3216" i="33"/>
  <c r="H3216" i="33"/>
  <c r="G3216" i="33"/>
  <c r="F3216" i="33"/>
  <c r="I3215" i="33"/>
  <c r="H3215" i="33"/>
  <c r="G3215" i="33"/>
  <c r="F3215" i="33"/>
  <c r="I3214" i="33"/>
  <c r="H3214" i="33"/>
  <c r="G3214" i="33"/>
  <c r="F3214" i="33"/>
  <c r="I3213" i="33"/>
  <c r="H3213" i="33"/>
  <c r="G3213" i="33"/>
  <c r="F3213" i="33"/>
  <c r="I3212" i="33"/>
  <c r="H3212" i="33"/>
  <c r="G3212" i="33"/>
  <c r="F3212" i="33"/>
  <c r="I3211" i="33"/>
  <c r="H3211" i="33"/>
  <c r="G3211" i="33"/>
  <c r="F3211" i="33"/>
  <c r="I3210" i="33"/>
  <c r="H3210" i="33"/>
  <c r="G3210" i="33"/>
  <c r="F3210" i="33"/>
  <c r="I3209" i="33"/>
  <c r="H3209" i="33"/>
  <c r="G3209" i="33"/>
  <c r="F3209" i="33"/>
  <c r="I3208" i="33"/>
  <c r="H3208" i="33"/>
  <c r="G3208" i="33"/>
  <c r="F3208" i="33"/>
  <c r="I3207" i="33"/>
  <c r="H3207" i="33"/>
  <c r="G3207" i="33"/>
  <c r="F3207" i="33"/>
  <c r="I3206" i="33"/>
  <c r="H3206" i="33"/>
  <c r="G3206" i="33"/>
  <c r="F3206" i="33"/>
  <c r="I3205" i="33"/>
  <c r="H3205" i="33"/>
  <c r="G3205" i="33"/>
  <c r="F3205" i="33"/>
  <c r="I3204" i="33"/>
  <c r="H3204" i="33"/>
  <c r="G3204" i="33"/>
  <c r="F3204" i="33"/>
  <c r="I3203" i="33"/>
  <c r="H3203" i="33"/>
  <c r="G3203" i="33"/>
  <c r="F3203" i="33"/>
  <c r="I3202" i="33"/>
  <c r="H3202" i="33"/>
  <c r="G3202" i="33"/>
  <c r="F3202" i="33"/>
  <c r="I3201" i="33"/>
  <c r="H3201" i="33"/>
  <c r="G3201" i="33"/>
  <c r="F3201" i="33"/>
  <c r="I3200" i="33"/>
  <c r="H3200" i="33"/>
  <c r="G3200" i="33"/>
  <c r="F3200" i="33"/>
  <c r="I3199" i="33"/>
  <c r="H3199" i="33"/>
  <c r="G3199" i="33"/>
  <c r="F3199" i="33"/>
  <c r="I3198" i="33"/>
  <c r="H3198" i="33"/>
  <c r="G3198" i="33"/>
  <c r="F3198" i="33"/>
  <c r="I3197" i="33"/>
  <c r="H3197" i="33"/>
  <c r="G3197" i="33"/>
  <c r="F3197" i="33"/>
  <c r="I3196" i="33"/>
  <c r="H3196" i="33"/>
  <c r="G3196" i="33"/>
  <c r="F3196" i="33"/>
  <c r="I3195" i="33"/>
  <c r="H3195" i="33"/>
  <c r="G3195" i="33"/>
  <c r="F3195" i="33"/>
  <c r="I3194" i="33"/>
  <c r="H3194" i="33"/>
  <c r="G3194" i="33"/>
  <c r="F3194" i="33"/>
  <c r="I3193" i="33"/>
  <c r="H3193" i="33"/>
  <c r="G3193" i="33"/>
  <c r="F3193" i="33"/>
  <c r="I3192" i="33"/>
  <c r="H3192" i="33"/>
  <c r="G3192" i="33"/>
  <c r="F3192" i="33"/>
  <c r="I3191" i="33"/>
  <c r="H3191" i="33"/>
  <c r="G3191" i="33"/>
  <c r="F3191" i="33"/>
  <c r="I3190" i="33"/>
  <c r="H3190" i="33"/>
  <c r="G3190" i="33"/>
  <c r="F3190" i="33"/>
  <c r="I3189" i="33"/>
  <c r="H3189" i="33"/>
  <c r="G3189" i="33"/>
  <c r="F3189" i="33"/>
  <c r="I3188" i="33"/>
  <c r="H3188" i="33"/>
  <c r="G3188" i="33"/>
  <c r="F3188" i="33"/>
  <c r="I3187" i="33"/>
  <c r="H3187" i="33"/>
  <c r="G3187" i="33"/>
  <c r="F3187" i="33"/>
  <c r="I3186" i="33"/>
  <c r="H3186" i="33"/>
  <c r="G3186" i="33"/>
  <c r="F3186" i="33"/>
  <c r="I3185" i="33"/>
  <c r="H3185" i="33"/>
  <c r="G3185" i="33"/>
  <c r="F3185" i="33"/>
  <c r="I3184" i="33"/>
  <c r="H3184" i="33"/>
  <c r="G3184" i="33"/>
  <c r="F3184" i="33"/>
  <c r="I3183" i="33"/>
  <c r="H3183" i="33"/>
  <c r="G3183" i="33"/>
  <c r="F3183" i="33"/>
  <c r="I3182" i="33"/>
  <c r="H3182" i="33"/>
  <c r="G3182" i="33"/>
  <c r="F3182" i="33"/>
  <c r="I3181" i="33"/>
  <c r="H3181" i="33"/>
  <c r="G3181" i="33"/>
  <c r="F3181" i="33"/>
  <c r="I3180" i="33"/>
  <c r="H3180" i="33"/>
  <c r="G3180" i="33"/>
  <c r="F3180" i="33"/>
  <c r="I3179" i="33"/>
  <c r="H3179" i="33"/>
  <c r="G3179" i="33"/>
  <c r="F3179" i="33"/>
  <c r="I3178" i="33"/>
  <c r="H3178" i="33"/>
  <c r="G3178" i="33"/>
  <c r="F3178" i="33"/>
  <c r="I3177" i="33"/>
  <c r="H3177" i="33"/>
  <c r="G3177" i="33"/>
  <c r="F3177" i="33"/>
  <c r="I3176" i="33"/>
  <c r="H3176" i="33"/>
  <c r="G3176" i="33"/>
  <c r="F3176" i="33"/>
  <c r="I3175" i="33"/>
  <c r="H3175" i="33"/>
  <c r="G3175" i="33"/>
  <c r="F3175" i="33"/>
  <c r="I3174" i="33"/>
  <c r="H3174" i="33"/>
  <c r="G3174" i="33"/>
  <c r="F3174" i="33"/>
  <c r="I3173" i="33"/>
  <c r="H3173" i="33"/>
  <c r="G3173" i="33"/>
  <c r="F3173" i="33"/>
  <c r="I3172" i="33"/>
  <c r="H3172" i="33"/>
  <c r="G3172" i="33"/>
  <c r="F3172" i="33"/>
  <c r="I3171" i="33"/>
  <c r="H3171" i="33"/>
  <c r="G3171" i="33"/>
  <c r="F3171" i="33"/>
  <c r="I3170" i="33"/>
  <c r="H3170" i="33"/>
  <c r="G3170" i="33"/>
  <c r="F3170" i="33"/>
  <c r="I3169" i="33"/>
  <c r="H3169" i="33"/>
  <c r="G3169" i="33"/>
  <c r="F3169" i="33"/>
  <c r="I3168" i="33"/>
  <c r="H3168" i="33"/>
  <c r="G3168" i="33"/>
  <c r="F3168" i="33"/>
  <c r="I3167" i="33"/>
  <c r="H3167" i="33"/>
  <c r="G3167" i="33"/>
  <c r="F3167" i="33"/>
  <c r="I3166" i="33"/>
  <c r="H3166" i="33"/>
  <c r="G3166" i="33"/>
  <c r="F3166" i="33"/>
  <c r="I3165" i="33"/>
  <c r="H3165" i="33"/>
  <c r="G3165" i="33"/>
  <c r="F3165" i="33"/>
  <c r="I3164" i="33"/>
  <c r="H3164" i="33"/>
  <c r="G3164" i="33"/>
  <c r="F3164" i="33"/>
  <c r="I3163" i="33"/>
  <c r="H3163" i="33"/>
  <c r="G3163" i="33"/>
  <c r="F3163" i="33"/>
  <c r="I3162" i="33"/>
  <c r="H3162" i="33"/>
  <c r="G3162" i="33"/>
  <c r="F3162" i="33"/>
  <c r="I3161" i="33"/>
  <c r="H3161" i="33"/>
  <c r="G3161" i="33"/>
  <c r="F3161" i="33"/>
  <c r="I3160" i="33"/>
  <c r="H3160" i="33"/>
  <c r="G3160" i="33"/>
  <c r="F3160" i="33"/>
  <c r="I3159" i="33"/>
  <c r="H3159" i="33"/>
  <c r="G3159" i="33"/>
  <c r="F3159" i="33"/>
  <c r="I3158" i="33"/>
  <c r="H3158" i="33"/>
  <c r="G3158" i="33"/>
  <c r="F3158" i="33"/>
  <c r="I3157" i="33"/>
  <c r="H3157" i="33"/>
  <c r="G3157" i="33"/>
  <c r="F3157" i="33"/>
  <c r="I3156" i="33"/>
  <c r="H3156" i="33"/>
  <c r="G3156" i="33"/>
  <c r="F3156" i="33"/>
  <c r="I3155" i="33"/>
  <c r="H3155" i="33"/>
  <c r="G3155" i="33"/>
  <c r="F3155" i="33"/>
  <c r="I3154" i="33"/>
  <c r="H3154" i="33"/>
  <c r="G3154" i="33"/>
  <c r="F3154" i="33"/>
  <c r="I3153" i="33"/>
  <c r="H3153" i="33"/>
  <c r="G3153" i="33"/>
  <c r="F3153" i="33"/>
  <c r="I3152" i="33"/>
  <c r="H3152" i="33"/>
  <c r="G3152" i="33"/>
  <c r="F3152" i="33"/>
  <c r="I3151" i="33"/>
  <c r="H3151" i="33"/>
  <c r="G3151" i="33"/>
  <c r="F3151" i="33"/>
  <c r="I3150" i="33"/>
  <c r="H3150" i="33"/>
  <c r="G3150" i="33"/>
  <c r="F3150" i="33"/>
  <c r="I3149" i="33"/>
  <c r="H3149" i="33"/>
  <c r="G3149" i="33"/>
  <c r="F3149" i="33"/>
  <c r="I3148" i="33"/>
  <c r="H3148" i="33"/>
  <c r="G3148" i="33"/>
  <c r="F3148" i="33"/>
  <c r="I3147" i="33"/>
  <c r="H3147" i="33"/>
  <c r="G3147" i="33"/>
  <c r="F3147" i="33"/>
  <c r="I3146" i="33"/>
  <c r="H3146" i="33"/>
  <c r="G3146" i="33"/>
  <c r="F3146" i="33"/>
  <c r="I3145" i="33"/>
  <c r="H3145" i="33"/>
  <c r="G3145" i="33"/>
  <c r="F3145" i="33"/>
  <c r="I3144" i="33"/>
  <c r="H3144" i="33"/>
  <c r="G3144" i="33"/>
  <c r="F3144" i="33"/>
  <c r="I3143" i="33"/>
  <c r="H3143" i="33"/>
  <c r="G3143" i="33"/>
  <c r="F3143" i="33"/>
  <c r="I3142" i="33"/>
  <c r="H3142" i="33"/>
  <c r="G3142" i="33"/>
  <c r="F3142" i="33"/>
  <c r="I3141" i="33"/>
  <c r="H3141" i="33"/>
  <c r="G3141" i="33"/>
  <c r="F3141" i="33"/>
  <c r="I3140" i="33"/>
  <c r="H3140" i="33"/>
  <c r="G3140" i="33"/>
  <c r="F3140" i="33"/>
  <c r="I3139" i="33"/>
  <c r="H3139" i="33"/>
  <c r="G3139" i="33"/>
  <c r="F3139" i="33"/>
  <c r="I3138" i="33"/>
  <c r="H3138" i="33"/>
  <c r="G3138" i="33"/>
  <c r="F3138" i="33"/>
  <c r="I3137" i="33"/>
  <c r="H3137" i="33"/>
  <c r="G3137" i="33"/>
  <c r="F3137" i="33"/>
  <c r="I3136" i="33"/>
  <c r="H3136" i="33"/>
  <c r="G3136" i="33"/>
  <c r="F3136" i="33"/>
  <c r="I3135" i="33"/>
  <c r="H3135" i="33"/>
  <c r="G3135" i="33"/>
  <c r="F3135" i="33"/>
  <c r="I3134" i="33"/>
  <c r="H3134" i="33"/>
  <c r="G3134" i="33"/>
  <c r="F3134" i="33"/>
  <c r="I3133" i="33"/>
  <c r="H3133" i="33"/>
  <c r="G3133" i="33"/>
  <c r="F3133" i="33"/>
  <c r="I3132" i="33"/>
  <c r="H3132" i="33"/>
  <c r="G3132" i="33"/>
  <c r="F3132" i="33"/>
  <c r="I3131" i="33"/>
  <c r="H3131" i="33"/>
  <c r="G3131" i="33"/>
  <c r="F3131" i="33"/>
  <c r="I3130" i="33"/>
  <c r="H3130" i="33"/>
  <c r="G3130" i="33"/>
  <c r="F3130" i="33"/>
  <c r="I3129" i="33"/>
  <c r="H3129" i="33"/>
  <c r="G3129" i="33"/>
  <c r="F3129" i="33"/>
  <c r="I3128" i="33"/>
  <c r="H3128" i="33"/>
  <c r="G3128" i="33"/>
  <c r="F3128" i="33"/>
  <c r="I3127" i="33"/>
  <c r="H3127" i="33"/>
  <c r="G3127" i="33"/>
  <c r="F3127" i="33"/>
  <c r="I3126" i="33"/>
  <c r="H3126" i="33"/>
  <c r="G3126" i="33"/>
  <c r="F3126" i="33"/>
  <c r="I3125" i="33"/>
  <c r="H3125" i="33"/>
  <c r="G3125" i="33"/>
  <c r="F3125" i="33"/>
  <c r="I3124" i="33"/>
  <c r="H3124" i="33"/>
  <c r="G3124" i="33"/>
  <c r="F3124" i="33"/>
  <c r="I3123" i="33"/>
  <c r="H3123" i="33"/>
  <c r="G3123" i="33"/>
  <c r="F3123" i="33"/>
  <c r="I3122" i="33"/>
  <c r="H3122" i="33"/>
  <c r="G3122" i="33"/>
  <c r="F3122" i="33"/>
  <c r="I3121" i="33"/>
  <c r="H3121" i="33"/>
  <c r="G3121" i="33"/>
  <c r="F3121" i="33"/>
  <c r="I3120" i="33"/>
  <c r="H3120" i="33"/>
  <c r="G3120" i="33"/>
  <c r="F3120" i="33"/>
  <c r="I3119" i="33"/>
  <c r="H3119" i="33"/>
  <c r="G3119" i="33"/>
  <c r="F3119" i="33"/>
  <c r="I3118" i="33"/>
  <c r="H3118" i="33"/>
  <c r="G3118" i="33"/>
  <c r="F3118" i="33"/>
  <c r="I3117" i="33"/>
  <c r="H3117" i="33"/>
  <c r="G3117" i="33"/>
  <c r="F3117" i="33"/>
  <c r="I3116" i="33"/>
  <c r="H3116" i="33"/>
  <c r="G3116" i="33"/>
  <c r="F3116" i="33"/>
  <c r="I3115" i="33"/>
  <c r="H3115" i="33"/>
  <c r="G3115" i="33"/>
  <c r="F3115" i="33"/>
  <c r="I3114" i="33"/>
  <c r="H3114" i="33"/>
  <c r="G3114" i="33"/>
  <c r="F3114" i="33"/>
  <c r="I3113" i="33"/>
  <c r="H3113" i="33"/>
  <c r="G3113" i="33"/>
  <c r="F3113" i="33"/>
  <c r="I3112" i="33"/>
  <c r="H3112" i="33"/>
  <c r="G3112" i="33"/>
  <c r="F3112" i="33"/>
  <c r="I3111" i="33"/>
  <c r="H3111" i="33"/>
  <c r="G3111" i="33"/>
  <c r="F3111" i="33"/>
  <c r="I3110" i="33"/>
  <c r="H3110" i="33"/>
  <c r="G3110" i="33"/>
  <c r="F3110" i="33"/>
  <c r="I3109" i="33"/>
  <c r="H3109" i="33"/>
  <c r="G3109" i="33"/>
  <c r="F3109" i="33"/>
  <c r="I3108" i="33"/>
  <c r="H3108" i="33"/>
  <c r="G3108" i="33"/>
  <c r="F3108" i="33"/>
  <c r="I3107" i="33"/>
  <c r="H3107" i="33"/>
  <c r="G3107" i="33"/>
  <c r="F3107" i="33"/>
  <c r="I3106" i="33"/>
  <c r="H3106" i="33"/>
  <c r="G3106" i="33"/>
  <c r="F3106" i="33"/>
  <c r="I3105" i="33"/>
  <c r="H3105" i="33"/>
  <c r="G3105" i="33"/>
  <c r="F3105" i="33"/>
  <c r="I3104" i="33"/>
  <c r="H3104" i="33"/>
  <c r="G3104" i="33"/>
  <c r="F3104" i="33"/>
  <c r="I3103" i="33"/>
  <c r="H3103" i="33"/>
  <c r="G3103" i="33"/>
  <c r="F3103" i="33"/>
  <c r="I3102" i="33"/>
  <c r="H3102" i="33"/>
  <c r="G3102" i="33"/>
  <c r="F3102" i="33"/>
  <c r="I3101" i="33"/>
  <c r="H3101" i="33"/>
  <c r="G3101" i="33"/>
  <c r="F3101" i="33"/>
  <c r="I3100" i="33"/>
  <c r="H3100" i="33"/>
  <c r="G3100" i="33"/>
  <c r="F3100" i="33"/>
  <c r="I3099" i="33"/>
  <c r="H3099" i="33"/>
  <c r="G3099" i="33"/>
  <c r="F3099" i="33"/>
  <c r="I3098" i="33"/>
  <c r="H3098" i="33"/>
  <c r="G3098" i="33"/>
  <c r="F3098" i="33"/>
  <c r="I3097" i="33"/>
  <c r="H3097" i="33"/>
  <c r="G3097" i="33"/>
  <c r="F3097" i="33"/>
  <c r="I3096" i="33"/>
  <c r="H3096" i="33"/>
  <c r="G3096" i="33"/>
  <c r="F3096" i="33"/>
  <c r="I3095" i="33"/>
  <c r="H3095" i="33"/>
  <c r="G3095" i="33"/>
  <c r="F3095" i="33"/>
  <c r="I3094" i="33"/>
  <c r="H3094" i="33"/>
  <c r="G3094" i="33"/>
  <c r="F3094" i="33"/>
  <c r="I3093" i="33"/>
  <c r="H3093" i="33"/>
  <c r="G3093" i="33"/>
  <c r="F3093" i="33"/>
  <c r="I3092" i="33"/>
  <c r="H3092" i="33"/>
  <c r="G3092" i="33"/>
  <c r="F3092" i="33"/>
  <c r="I3091" i="33"/>
  <c r="H3091" i="33"/>
  <c r="G3091" i="33"/>
  <c r="F3091" i="33"/>
  <c r="I3090" i="33"/>
  <c r="H3090" i="33"/>
  <c r="G3090" i="33"/>
  <c r="F3090" i="33"/>
  <c r="I3089" i="33"/>
  <c r="H3089" i="33"/>
  <c r="G3089" i="33"/>
  <c r="F3089" i="33"/>
  <c r="I3088" i="33"/>
  <c r="H3088" i="33"/>
  <c r="G3088" i="33"/>
  <c r="F3088" i="33"/>
  <c r="I3087" i="33"/>
  <c r="H3087" i="33"/>
  <c r="G3087" i="33"/>
  <c r="F3087" i="33"/>
  <c r="I3086" i="33"/>
  <c r="H3086" i="33"/>
  <c r="G3086" i="33"/>
  <c r="F3086" i="33"/>
  <c r="I3085" i="33"/>
  <c r="H3085" i="33"/>
  <c r="G3085" i="33"/>
  <c r="F3085" i="33"/>
  <c r="I3084" i="33"/>
  <c r="H3084" i="33"/>
  <c r="G3084" i="33"/>
  <c r="F3084" i="33"/>
  <c r="I3083" i="33"/>
  <c r="H3083" i="33"/>
  <c r="G3083" i="33"/>
  <c r="F3083" i="33"/>
  <c r="I3082" i="33"/>
  <c r="H3082" i="33"/>
  <c r="G3082" i="33"/>
  <c r="F3082" i="33"/>
  <c r="I3081" i="33"/>
  <c r="H3081" i="33"/>
  <c r="G3081" i="33"/>
  <c r="F3081" i="33"/>
  <c r="I3080" i="33"/>
  <c r="H3080" i="33"/>
  <c r="G3080" i="33"/>
  <c r="F3080" i="33"/>
  <c r="I3079" i="33"/>
  <c r="H3079" i="33"/>
  <c r="G3079" i="33"/>
  <c r="F3079" i="33"/>
  <c r="I3078" i="33"/>
  <c r="H3078" i="33"/>
  <c r="G3078" i="33"/>
  <c r="F3078" i="33"/>
  <c r="I3077" i="33"/>
  <c r="H3077" i="33"/>
  <c r="G3077" i="33"/>
  <c r="F3077" i="33"/>
  <c r="I3076" i="33"/>
  <c r="H3076" i="33"/>
  <c r="G3076" i="33"/>
  <c r="F3076" i="33"/>
  <c r="I3075" i="33"/>
  <c r="H3075" i="33"/>
  <c r="G3075" i="33"/>
  <c r="F3075" i="33"/>
  <c r="I3074" i="33"/>
  <c r="H3074" i="33"/>
  <c r="G3074" i="33"/>
  <c r="F3074" i="33"/>
  <c r="I3073" i="33"/>
  <c r="H3073" i="33"/>
  <c r="G3073" i="33"/>
  <c r="F3073" i="33"/>
  <c r="I3072" i="33"/>
  <c r="H3072" i="33"/>
  <c r="G3072" i="33"/>
  <c r="F3072" i="33"/>
  <c r="I3071" i="33"/>
  <c r="H3071" i="33"/>
  <c r="G3071" i="33"/>
  <c r="F3071" i="33"/>
  <c r="I3070" i="33"/>
  <c r="H3070" i="33"/>
  <c r="G3070" i="33"/>
  <c r="F3070" i="33"/>
  <c r="I3069" i="33"/>
  <c r="H3069" i="33"/>
  <c r="G3069" i="33"/>
  <c r="F3069" i="33"/>
  <c r="I3068" i="33"/>
  <c r="H3068" i="33"/>
  <c r="G3068" i="33"/>
  <c r="F3068" i="33"/>
  <c r="I3067" i="33"/>
  <c r="H3067" i="33"/>
  <c r="G3067" i="33"/>
  <c r="F3067" i="33"/>
  <c r="I3066" i="33"/>
  <c r="H3066" i="33"/>
  <c r="G3066" i="33"/>
  <c r="F3066" i="33"/>
  <c r="I3065" i="33"/>
  <c r="H3065" i="33"/>
  <c r="G3065" i="33"/>
  <c r="F3065" i="33"/>
  <c r="I3064" i="33"/>
  <c r="H3064" i="33"/>
  <c r="G3064" i="33"/>
  <c r="F3064" i="33"/>
  <c r="I3063" i="33"/>
  <c r="H3063" i="33"/>
  <c r="G3063" i="33"/>
  <c r="F3063" i="33"/>
  <c r="I3062" i="33"/>
  <c r="H3062" i="33"/>
  <c r="G3062" i="33"/>
  <c r="F3062" i="33"/>
  <c r="I3061" i="33"/>
  <c r="H3061" i="33"/>
  <c r="G3061" i="33"/>
  <c r="F3061" i="33"/>
  <c r="I3060" i="33"/>
  <c r="H3060" i="33"/>
  <c r="G3060" i="33"/>
  <c r="F3060" i="33"/>
  <c r="I3059" i="33"/>
  <c r="H3059" i="33"/>
  <c r="G3059" i="33"/>
  <c r="F3059" i="33"/>
  <c r="I3058" i="33"/>
  <c r="H3058" i="33"/>
  <c r="G3058" i="33"/>
  <c r="F3058" i="33"/>
  <c r="I3057" i="33"/>
  <c r="H3057" i="33"/>
  <c r="G3057" i="33"/>
  <c r="F3057" i="33"/>
  <c r="I3056" i="33"/>
  <c r="H3056" i="33"/>
  <c r="G3056" i="33"/>
  <c r="F3056" i="33"/>
  <c r="I3055" i="33"/>
  <c r="H3055" i="33"/>
  <c r="G3055" i="33"/>
  <c r="F3055" i="33"/>
  <c r="I3054" i="33"/>
  <c r="H3054" i="33"/>
  <c r="G3054" i="33"/>
  <c r="F3054" i="33"/>
  <c r="I3053" i="33"/>
  <c r="H3053" i="33"/>
  <c r="G3053" i="33"/>
  <c r="F3053" i="33"/>
  <c r="I3052" i="33"/>
  <c r="H3052" i="33"/>
  <c r="G3052" i="33"/>
  <c r="F3052" i="33"/>
  <c r="I3051" i="33"/>
  <c r="H3051" i="33"/>
  <c r="G3051" i="33"/>
  <c r="F3051" i="33"/>
  <c r="I3050" i="33"/>
  <c r="H3050" i="33"/>
  <c r="G3050" i="33"/>
  <c r="F3050" i="33"/>
  <c r="I3049" i="33"/>
  <c r="H3049" i="33"/>
  <c r="G3049" i="33"/>
  <c r="F3049" i="33"/>
  <c r="I3048" i="33"/>
  <c r="H3048" i="33"/>
  <c r="G3048" i="33"/>
  <c r="F3048" i="33"/>
  <c r="I3047" i="33"/>
  <c r="H3047" i="33"/>
  <c r="G3047" i="33"/>
  <c r="F3047" i="33"/>
  <c r="I3046" i="33"/>
  <c r="H3046" i="33"/>
  <c r="G3046" i="33"/>
  <c r="F3046" i="33"/>
  <c r="I3045" i="33"/>
  <c r="H3045" i="33"/>
  <c r="G3045" i="33"/>
  <c r="F3045" i="33"/>
  <c r="I3044" i="33"/>
  <c r="H3044" i="33"/>
  <c r="G3044" i="33"/>
  <c r="F3044" i="33"/>
  <c r="I3043" i="33"/>
  <c r="H3043" i="33"/>
  <c r="G3043" i="33"/>
  <c r="F3043" i="33"/>
  <c r="I3042" i="33"/>
  <c r="H3042" i="33"/>
  <c r="G3042" i="33"/>
  <c r="F3042" i="33"/>
  <c r="I3041" i="33"/>
  <c r="H3041" i="33"/>
  <c r="G3041" i="33"/>
  <c r="F3041" i="33"/>
  <c r="I3040" i="33"/>
  <c r="H3040" i="33"/>
  <c r="G3040" i="33"/>
  <c r="F3040" i="33"/>
  <c r="I3039" i="33"/>
  <c r="H3039" i="33"/>
  <c r="G3039" i="33"/>
  <c r="F3039" i="33"/>
  <c r="I3038" i="33"/>
  <c r="H3038" i="33"/>
  <c r="G3038" i="33"/>
  <c r="F3038" i="33"/>
  <c r="I3037" i="33"/>
  <c r="H3037" i="33"/>
  <c r="G3037" i="33"/>
  <c r="F3037" i="33"/>
  <c r="I3036" i="33"/>
  <c r="H3036" i="33"/>
  <c r="G3036" i="33"/>
  <c r="F3036" i="33"/>
  <c r="I3035" i="33"/>
  <c r="H3035" i="33"/>
  <c r="G3035" i="33"/>
  <c r="F3035" i="33"/>
  <c r="I3034" i="33"/>
  <c r="H3034" i="33"/>
  <c r="G3034" i="33"/>
  <c r="F3034" i="33"/>
  <c r="I3033" i="33"/>
  <c r="H3033" i="33"/>
  <c r="G3033" i="33"/>
  <c r="F3033" i="33"/>
  <c r="I3032" i="33"/>
  <c r="H3032" i="33"/>
  <c r="G3032" i="33"/>
  <c r="F3032" i="33"/>
  <c r="I3031" i="33"/>
  <c r="H3031" i="33"/>
  <c r="G3031" i="33"/>
  <c r="F3031" i="33"/>
  <c r="I3030" i="33"/>
  <c r="H3030" i="33"/>
  <c r="G3030" i="33"/>
  <c r="F3030" i="33"/>
  <c r="I3029" i="33"/>
  <c r="H3029" i="33"/>
  <c r="G3029" i="33"/>
  <c r="F3029" i="33"/>
  <c r="I3028" i="33"/>
  <c r="H3028" i="33"/>
  <c r="G3028" i="33"/>
  <c r="F3028" i="33"/>
  <c r="I3027" i="33"/>
  <c r="H3027" i="33"/>
  <c r="G3027" i="33"/>
  <c r="F3027" i="33"/>
  <c r="I3026" i="33"/>
  <c r="H3026" i="33"/>
  <c r="G3026" i="33"/>
  <c r="F3026" i="33"/>
  <c r="I3025" i="33"/>
  <c r="H3025" i="33"/>
  <c r="G3025" i="33"/>
  <c r="F3025" i="33"/>
  <c r="I3024" i="33"/>
  <c r="H3024" i="33"/>
  <c r="G3024" i="33"/>
  <c r="F3024" i="33"/>
  <c r="I3023" i="33"/>
  <c r="H3023" i="33"/>
  <c r="G3023" i="33"/>
  <c r="F3023" i="33"/>
  <c r="I3022" i="33"/>
  <c r="H3022" i="33"/>
  <c r="G3022" i="33"/>
  <c r="F3022" i="33"/>
  <c r="I3021" i="33"/>
  <c r="H3021" i="33"/>
  <c r="G3021" i="33"/>
  <c r="F3021" i="33"/>
  <c r="I3020" i="33"/>
  <c r="H3020" i="33"/>
  <c r="G3020" i="33"/>
  <c r="F3020" i="33"/>
  <c r="I3019" i="33"/>
  <c r="H3019" i="33"/>
  <c r="G3019" i="33"/>
  <c r="F3019" i="33"/>
  <c r="I3018" i="33"/>
  <c r="H3018" i="33"/>
  <c r="G3018" i="33"/>
  <c r="F3018" i="33"/>
  <c r="I3017" i="33"/>
  <c r="H3017" i="33"/>
  <c r="G3017" i="33"/>
  <c r="F3017" i="33"/>
  <c r="I3016" i="33"/>
  <c r="H3016" i="33"/>
  <c r="G3016" i="33"/>
  <c r="F3016" i="33"/>
  <c r="I3015" i="33"/>
  <c r="H3015" i="33"/>
  <c r="G3015" i="33"/>
  <c r="F3015" i="33"/>
  <c r="I3014" i="33"/>
  <c r="H3014" i="33"/>
  <c r="G3014" i="33"/>
  <c r="F3014" i="33"/>
  <c r="I3013" i="33"/>
  <c r="H3013" i="33"/>
  <c r="G3013" i="33"/>
  <c r="F3013" i="33"/>
  <c r="I3012" i="33"/>
  <c r="H3012" i="33"/>
  <c r="G3012" i="33"/>
  <c r="F3012" i="33"/>
  <c r="I3011" i="33"/>
  <c r="H3011" i="33"/>
  <c r="G3011" i="33"/>
  <c r="F3011" i="33"/>
  <c r="I3010" i="33"/>
  <c r="H3010" i="33"/>
  <c r="G3010" i="33"/>
  <c r="F3010" i="33"/>
  <c r="I3009" i="33"/>
  <c r="H3009" i="33"/>
  <c r="G3009" i="33"/>
  <c r="F3009" i="33"/>
  <c r="I3008" i="33"/>
  <c r="H3008" i="33"/>
  <c r="G3008" i="33"/>
  <c r="F3008" i="33"/>
  <c r="I3007" i="33"/>
  <c r="H3007" i="33"/>
  <c r="G3007" i="33"/>
  <c r="F3007" i="33"/>
  <c r="I3006" i="33"/>
  <c r="H3006" i="33"/>
  <c r="G3006" i="33"/>
  <c r="F3006" i="33"/>
  <c r="I3005" i="33"/>
  <c r="H3005" i="33"/>
  <c r="G3005" i="33"/>
  <c r="F3005" i="33"/>
  <c r="I3004" i="33"/>
  <c r="H3004" i="33"/>
  <c r="G3004" i="33"/>
  <c r="F3004" i="33"/>
  <c r="I3003" i="33"/>
  <c r="H3003" i="33"/>
  <c r="G3003" i="33"/>
  <c r="F3003" i="33"/>
  <c r="I3002" i="33"/>
  <c r="H3002" i="33"/>
  <c r="G3002" i="33"/>
  <c r="F3002" i="33"/>
  <c r="I3001" i="33"/>
  <c r="H3001" i="33"/>
  <c r="G3001" i="33"/>
  <c r="F3001" i="33"/>
  <c r="I3000" i="33"/>
  <c r="H3000" i="33"/>
  <c r="G3000" i="33"/>
  <c r="F3000" i="33"/>
  <c r="I2999" i="33"/>
  <c r="H2999" i="33"/>
  <c r="G2999" i="33"/>
  <c r="F2999" i="33"/>
  <c r="I2998" i="33"/>
  <c r="H2998" i="33"/>
  <c r="G2998" i="33"/>
  <c r="F2998" i="33"/>
  <c r="I2997" i="33"/>
  <c r="H2997" i="33"/>
  <c r="G2997" i="33"/>
  <c r="F2997" i="33"/>
  <c r="I2996" i="33"/>
  <c r="H2996" i="33"/>
  <c r="G2996" i="33"/>
  <c r="F2996" i="33"/>
  <c r="I2995" i="33"/>
  <c r="H2995" i="33"/>
  <c r="G2995" i="33"/>
  <c r="F2995" i="33"/>
  <c r="I2994" i="33"/>
  <c r="H2994" i="33"/>
  <c r="G2994" i="33"/>
  <c r="F2994" i="33"/>
  <c r="I2993" i="33"/>
  <c r="H2993" i="33"/>
  <c r="G2993" i="33"/>
  <c r="F2993" i="33"/>
  <c r="I2992" i="33"/>
  <c r="H2992" i="33"/>
  <c r="G2992" i="33"/>
  <c r="F2992" i="33"/>
  <c r="I2991" i="33"/>
  <c r="H2991" i="33"/>
  <c r="G2991" i="33"/>
  <c r="F2991" i="33"/>
  <c r="I2990" i="33"/>
  <c r="H2990" i="33"/>
  <c r="G2990" i="33"/>
  <c r="F2990" i="33"/>
  <c r="I2989" i="33"/>
  <c r="H2989" i="33"/>
  <c r="G2989" i="33"/>
  <c r="F2989" i="33"/>
  <c r="I2988" i="33"/>
  <c r="H2988" i="33"/>
  <c r="G2988" i="33"/>
  <c r="F2988" i="33"/>
  <c r="I2987" i="33"/>
  <c r="H2987" i="33"/>
  <c r="G2987" i="33"/>
  <c r="F2987" i="33"/>
  <c r="I2986" i="33"/>
  <c r="H2986" i="33"/>
  <c r="G2986" i="33"/>
  <c r="F2986" i="33"/>
  <c r="I2985" i="33"/>
  <c r="H2985" i="33"/>
  <c r="G2985" i="33"/>
  <c r="F2985" i="33"/>
  <c r="I2984" i="33"/>
  <c r="H2984" i="33"/>
  <c r="G2984" i="33"/>
  <c r="F2984" i="33"/>
  <c r="I2983" i="33"/>
  <c r="H2983" i="33"/>
  <c r="G2983" i="33"/>
  <c r="F2983" i="33"/>
  <c r="I2982" i="33"/>
  <c r="H2982" i="33"/>
  <c r="G2982" i="33"/>
  <c r="F2982" i="33"/>
  <c r="I2981" i="33"/>
  <c r="H2981" i="33"/>
  <c r="G2981" i="33"/>
  <c r="F2981" i="33"/>
  <c r="I2980" i="33"/>
  <c r="H2980" i="33"/>
  <c r="G2980" i="33"/>
  <c r="F2980" i="33"/>
  <c r="I2979" i="33"/>
  <c r="H2979" i="33"/>
  <c r="G2979" i="33"/>
  <c r="F2979" i="33"/>
  <c r="I2978" i="33"/>
  <c r="H2978" i="33"/>
  <c r="G2978" i="33"/>
  <c r="F2978" i="33"/>
  <c r="I2977" i="33"/>
  <c r="H2977" i="33"/>
  <c r="G2977" i="33"/>
  <c r="F2977" i="33"/>
  <c r="I2976" i="33"/>
  <c r="H2976" i="33"/>
  <c r="G2976" i="33"/>
  <c r="F2976" i="33"/>
  <c r="I2975" i="33"/>
  <c r="H2975" i="33"/>
  <c r="G2975" i="33"/>
  <c r="F2975" i="33"/>
  <c r="I2974" i="33"/>
  <c r="H2974" i="33"/>
  <c r="G2974" i="33"/>
  <c r="F2974" i="33"/>
  <c r="I2973" i="33"/>
  <c r="H2973" i="33"/>
  <c r="G2973" i="33"/>
  <c r="F2973" i="33"/>
  <c r="I2972" i="33"/>
  <c r="H2972" i="33"/>
  <c r="G2972" i="33"/>
  <c r="F2972" i="33"/>
  <c r="I2971" i="33"/>
  <c r="H2971" i="33"/>
  <c r="G2971" i="33"/>
  <c r="F2971" i="33"/>
  <c r="I2970" i="33"/>
  <c r="H2970" i="33"/>
  <c r="G2970" i="33"/>
  <c r="F2970" i="33"/>
  <c r="I2969" i="33"/>
  <c r="H2969" i="33"/>
  <c r="G2969" i="33"/>
  <c r="F2969" i="33"/>
  <c r="I2968" i="33"/>
  <c r="H2968" i="33"/>
  <c r="G2968" i="33"/>
  <c r="F2968" i="33"/>
  <c r="I2967" i="33"/>
  <c r="H2967" i="33"/>
  <c r="G2967" i="33"/>
  <c r="F2967" i="33"/>
  <c r="I2966" i="33"/>
  <c r="H2966" i="33"/>
  <c r="G2966" i="33"/>
  <c r="F2966" i="33"/>
  <c r="I2965" i="33"/>
  <c r="H2965" i="33"/>
  <c r="G2965" i="33"/>
  <c r="F2965" i="33"/>
  <c r="I2964" i="33"/>
  <c r="H2964" i="33"/>
  <c r="G2964" i="33"/>
  <c r="F2964" i="33"/>
  <c r="I2963" i="33"/>
  <c r="H2963" i="33"/>
  <c r="G2963" i="33"/>
  <c r="F2963" i="33"/>
  <c r="I2962" i="33"/>
  <c r="H2962" i="33"/>
  <c r="G2962" i="33"/>
  <c r="F2962" i="33"/>
  <c r="I2961" i="33"/>
  <c r="H2961" i="33"/>
  <c r="G2961" i="33"/>
  <c r="F2961" i="33"/>
  <c r="I2960" i="33"/>
  <c r="H2960" i="33"/>
  <c r="G2960" i="33"/>
  <c r="F2960" i="33"/>
  <c r="I2959" i="33"/>
  <c r="H2959" i="33"/>
  <c r="G2959" i="33"/>
  <c r="F2959" i="33"/>
  <c r="I2958" i="33"/>
  <c r="H2958" i="33"/>
  <c r="G2958" i="33"/>
  <c r="F2958" i="33"/>
  <c r="I2957" i="33"/>
  <c r="H2957" i="33"/>
  <c r="G2957" i="33"/>
  <c r="F2957" i="33"/>
  <c r="I2956" i="33"/>
  <c r="H2956" i="33"/>
  <c r="G2956" i="33"/>
  <c r="F2956" i="33"/>
  <c r="I2955" i="33"/>
  <c r="H2955" i="33"/>
  <c r="G2955" i="33"/>
  <c r="F2955" i="33"/>
  <c r="I2954" i="33"/>
  <c r="H2954" i="33"/>
  <c r="G2954" i="33"/>
  <c r="F2954" i="33"/>
  <c r="I2953" i="33"/>
  <c r="H2953" i="33"/>
  <c r="G2953" i="33"/>
  <c r="F2953" i="33"/>
  <c r="I2952" i="33"/>
  <c r="H2952" i="33"/>
  <c r="G2952" i="33"/>
  <c r="F2952" i="33"/>
  <c r="I2951" i="33"/>
  <c r="H2951" i="33"/>
  <c r="G2951" i="33"/>
  <c r="F2951" i="33"/>
  <c r="I2950" i="33"/>
  <c r="H2950" i="33"/>
  <c r="G2950" i="33"/>
  <c r="F2950" i="33"/>
  <c r="I2949" i="33"/>
  <c r="H2949" i="33"/>
  <c r="G2949" i="33"/>
  <c r="F2949" i="33"/>
  <c r="I2948" i="33"/>
  <c r="H2948" i="33"/>
  <c r="G2948" i="33"/>
  <c r="F2948" i="33"/>
  <c r="I2947" i="33"/>
  <c r="H2947" i="33"/>
  <c r="G2947" i="33"/>
  <c r="F2947" i="33"/>
  <c r="I2946" i="33"/>
  <c r="H2946" i="33"/>
  <c r="G2946" i="33"/>
  <c r="F2946" i="33"/>
  <c r="I2945" i="33"/>
  <c r="H2945" i="33"/>
  <c r="G2945" i="33"/>
  <c r="F2945" i="33"/>
  <c r="I2944" i="33"/>
  <c r="H2944" i="33"/>
  <c r="G2944" i="33"/>
  <c r="F2944" i="33"/>
  <c r="I2943" i="33"/>
  <c r="H2943" i="33"/>
  <c r="G2943" i="33"/>
  <c r="F2943" i="33"/>
  <c r="I2942" i="33"/>
  <c r="H2942" i="33"/>
  <c r="G2942" i="33"/>
  <c r="F2942" i="33"/>
  <c r="I2941" i="33"/>
  <c r="H2941" i="33"/>
  <c r="G2941" i="33"/>
  <c r="F2941" i="33"/>
  <c r="I2940" i="33"/>
  <c r="H2940" i="33"/>
  <c r="G2940" i="33"/>
  <c r="F2940" i="33"/>
  <c r="I2939" i="33"/>
  <c r="H2939" i="33"/>
  <c r="G2939" i="33"/>
  <c r="F2939" i="33"/>
  <c r="I2938" i="33"/>
  <c r="H2938" i="33"/>
  <c r="G2938" i="33"/>
  <c r="F2938" i="33"/>
  <c r="I2937" i="33"/>
  <c r="H2937" i="33"/>
  <c r="G2937" i="33"/>
  <c r="F2937" i="33"/>
  <c r="I2936" i="33"/>
  <c r="H2936" i="33"/>
  <c r="G2936" i="33"/>
  <c r="F2936" i="33"/>
  <c r="I2935" i="33"/>
  <c r="H2935" i="33"/>
  <c r="G2935" i="33"/>
  <c r="F2935" i="33"/>
  <c r="I2934" i="33"/>
  <c r="H2934" i="33"/>
  <c r="G2934" i="33"/>
  <c r="F2934" i="33"/>
  <c r="I2933" i="33"/>
  <c r="H2933" i="33"/>
  <c r="G2933" i="33"/>
  <c r="F2933" i="33"/>
  <c r="I2932" i="33"/>
  <c r="H2932" i="33"/>
  <c r="G2932" i="33"/>
  <c r="F2932" i="33"/>
  <c r="I2931" i="33"/>
  <c r="H2931" i="33"/>
  <c r="G2931" i="33"/>
  <c r="F2931" i="33"/>
  <c r="I2930" i="33"/>
  <c r="H2930" i="33"/>
  <c r="G2930" i="33"/>
  <c r="F2930" i="33"/>
  <c r="I2929" i="33"/>
  <c r="H2929" i="33"/>
  <c r="G2929" i="33"/>
  <c r="F2929" i="33"/>
  <c r="I2928" i="33"/>
  <c r="H2928" i="33"/>
  <c r="G2928" i="33"/>
  <c r="F2928" i="33"/>
  <c r="I2927" i="33"/>
  <c r="H2927" i="33"/>
  <c r="G2927" i="33"/>
  <c r="F2927" i="33"/>
  <c r="I2926" i="33"/>
  <c r="H2926" i="33"/>
  <c r="G2926" i="33"/>
  <c r="F2926" i="33"/>
  <c r="I2925" i="33"/>
  <c r="H2925" i="33"/>
  <c r="G2925" i="33"/>
  <c r="F2925" i="33"/>
  <c r="I2924" i="33"/>
  <c r="H2924" i="33"/>
  <c r="G2924" i="33"/>
  <c r="F2924" i="33"/>
  <c r="I2923" i="33"/>
  <c r="H2923" i="33"/>
  <c r="G2923" i="33"/>
  <c r="F2923" i="33"/>
  <c r="I2922" i="33"/>
  <c r="H2922" i="33"/>
  <c r="G2922" i="33"/>
  <c r="F2922" i="33"/>
  <c r="I2921" i="33"/>
  <c r="H2921" i="33"/>
  <c r="G2921" i="33"/>
  <c r="F2921" i="33"/>
  <c r="I2920" i="33"/>
  <c r="H2920" i="33"/>
  <c r="G2920" i="33"/>
  <c r="F2920" i="33"/>
  <c r="I2919" i="33"/>
  <c r="H2919" i="33"/>
  <c r="G2919" i="33"/>
  <c r="F2919" i="33"/>
  <c r="I2918" i="33"/>
  <c r="H2918" i="33"/>
  <c r="G2918" i="33"/>
  <c r="F2918" i="33"/>
  <c r="I2917" i="33"/>
  <c r="H2917" i="33"/>
  <c r="G2917" i="33"/>
  <c r="F2917" i="33"/>
  <c r="I2916" i="33"/>
  <c r="H2916" i="33"/>
  <c r="G2916" i="33"/>
  <c r="F2916" i="33"/>
  <c r="I2915" i="33"/>
  <c r="H2915" i="33"/>
  <c r="G2915" i="33"/>
  <c r="F2915" i="33"/>
  <c r="I2914" i="33"/>
  <c r="H2914" i="33"/>
  <c r="G2914" i="33"/>
  <c r="F2914" i="33"/>
  <c r="I2913" i="33"/>
  <c r="H2913" i="33"/>
  <c r="G2913" i="33"/>
  <c r="F2913" i="33"/>
  <c r="I2912" i="33"/>
  <c r="H2912" i="33"/>
  <c r="G2912" i="33"/>
  <c r="F2912" i="33"/>
  <c r="I2911" i="33"/>
  <c r="H2911" i="33"/>
  <c r="G2911" i="33"/>
  <c r="F2911" i="33"/>
  <c r="I2910" i="33"/>
  <c r="H2910" i="33"/>
  <c r="G2910" i="33"/>
  <c r="F2910" i="33"/>
  <c r="I2909" i="33"/>
  <c r="H2909" i="33"/>
  <c r="G2909" i="33"/>
  <c r="F2909" i="33"/>
  <c r="I2908" i="33"/>
  <c r="H2908" i="33"/>
  <c r="G2908" i="33"/>
  <c r="F2908" i="33"/>
  <c r="I2907" i="33"/>
  <c r="H2907" i="33"/>
  <c r="G2907" i="33"/>
  <c r="F2907" i="33"/>
  <c r="I2906" i="33"/>
  <c r="H2906" i="33"/>
  <c r="G2906" i="33"/>
  <c r="F2906" i="33"/>
  <c r="I2905" i="33"/>
  <c r="H2905" i="33"/>
  <c r="G2905" i="33"/>
  <c r="F2905" i="33"/>
  <c r="I2904" i="33"/>
  <c r="H2904" i="33"/>
  <c r="G2904" i="33"/>
  <c r="F2904" i="33"/>
  <c r="I2903" i="33"/>
  <c r="H2903" i="33"/>
  <c r="G2903" i="33"/>
  <c r="F2903" i="33"/>
  <c r="I2902" i="33"/>
  <c r="H2902" i="33"/>
  <c r="G2902" i="33"/>
  <c r="F2902" i="33"/>
  <c r="I2901" i="33"/>
  <c r="H2901" i="33"/>
  <c r="G2901" i="33"/>
  <c r="F2901" i="33"/>
  <c r="I2900" i="33"/>
  <c r="H2900" i="33"/>
  <c r="G2900" i="33"/>
  <c r="F2900" i="33"/>
  <c r="I2899" i="33"/>
  <c r="H2899" i="33"/>
  <c r="G2899" i="33"/>
  <c r="F2899" i="33"/>
  <c r="I2898" i="33"/>
  <c r="H2898" i="33"/>
  <c r="G2898" i="33"/>
  <c r="F2898" i="33"/>
  <c r="I2897" i="33"/>
  <c r="H2897" i="33"/>
  <c r="G2897" i="33"/>
  <c r="F2897" i="33"/>
  <c r="I2896" i="33"/>
  <c r="H2896" i="33"/>
  <c r="G2896" i="33"/>
  <c r="F2896" i="33"/>
  <c r="I2895" i="33"/>
  <c r="H2895" i="33"/>
  <c r="G2895" i="33"/>
  <c r="F2895" i="33"/>
  <c r="I2894" i="33"/>
  <c r="H2894" i="33"/>
  <c r="G2894" i="33"/>
  <c r="F2894" i="33"/>
  <c r="I2893" i="33"/>
  <c r="H2893" i="33"/>
  <c r="G2893" i="33"/>
  <c r="F2893" i="33"/>
  <c r="I2892" i="33"/>
  <c r="H2892" i="33"/>
  <c r="G2892" i="33"/>
  <c r="F2892" i="33"/>
  <c r="I2891" i="33"/>
  <c r="H2891" i="33"/>
  <c r="G2891" i="33"/>
  <c r="F2891" i="33"/>
  <c r="I2890" i="33"/>
  <c r="H2890" i="33"/>
  <c r="G2890" i="33"/>
  <c r="F2890" i="33"/>
  <c r="I2889" i="33"/>
  <c r="H2889" i="33"/>
  <c r="G2889" i="33"/>
  <c r="F2889" i="33"/>
  <c r="I2888" i="33"/>
  <c r="H2888" i="33"/>
  <c r="G2888" i="33"/>
  <c r="F2888" i="33"/>
  <c r="I2887" i="33"/>
  <c r="H2887" i="33"/>
  <c r="G2887" i="33"/>
  <c r="F2887" i="33"/>
  <c r="I2886" i="33"/>
  <c r="H2886" i="33"/>
  <c r="G2886" i="33"/>
  <c r="F2886" i="33"/>
  <c r="I2885" i="33"/>
  <c r="H2885" i="33"/>
  <c r="G2885" i="33"/>
  <c r="F2885" i="33"/>
  <c r="I2884" i="33"/>
  <c r="H2884" i="33"/>
  <c r="G2884" i="33"/>
  <c r="F2884" i="33"/>
  <c r="I2883" i="33"/>
  <c r="H2883" i="33"/>
  <c r="G2883" i="33"/>
  <c r="F2883" i="33"/>
  <c r="I2882" i="33"/>
  <c r="H2882" i="33"/>
  <c r="G2882" i="33"/>
  <c r="F2882" i="33"/>
  <c r="I2881" i="33"/>
  <c r="H2881" i="33"/>
  <c r="G2881" i="33"/>
  <c r="F2881" i="33"/>
  <c r="I2880" i="33"/>
  <c r="H2880" i="33"/>
  <c r="G2880" i="33"/>
  <c r="F2880" i="33"/>
  <c r="I2879" i="33"/>
  <c r="H2879" i="33"/>
  <c r="G2879" i="33"/>
  <c r="F2879" i="33"/>
  <c r="I2878" i="33"/>
  <c r="H2878" i="33"/>
  <c r="G2878" i="33"/>
  <c r="F2878" i="33"/>
  <c r="I2877" i="33"/>
  <c r="H2877" i="33"/>
  <c r="G2877" i="33"/>
  <c r="F2877" i="33"/>
  <c r="I2876" i="33"/>
  <c r="H2876" i="33"/>
  <c r="G2876" i="33"/>
  <c r="F2876" i="33"/>
  <c r="I2875" i="33"/>
  <c r="H2875" i="33"/>
  <c r="G2875" i="33"/>
  <c r="F2875" i="33"/>
  <c r="I2874" i="33"/>
  <c r="H2874" i="33"/>
  <c r="G2874" i="33"/>
  <c r="F2874" i="33"/>
  <c r="I2873" i="33"/>
  <c r="H2873" i="33"/>
  <c r="G2873" i="33"/>
  <c r="F2873" i="33"/>
  <c r="I2872" i="33"/>
  <c r="H2872" i="33"/>
  <c r="G2872" i="33"/>
  <c r="F2872" i="33"/>
  <c r="I2871" i="33"/>
  <c r="H2871" i="33"/>
  <c r="G2871" i="33"/>
  <c r="F2871" i="33"/>
  <c r="I2870" i="33"/>
  <c r="H2870" i="33"/>
  <c r="G2870" i="33"/>
  <c r="F2870" i="33"/>
  <c r="I2869" i="33"/>
  <c r="H2869" i="33"/>
  <c r="G2869" i="33"/>
  <c r="F2869" i="33"/>
  <c r="I2868" i="33"/>
  <c r="H2868" i="33"/>
  <c r="G2868" i="33"/>
  <c r="F2868" i="33"/>
  <c r="I2867" i="33"/>
  <c r="H2867" i="33"/>
  <c r="G2867" i="33"/>
  <c r="F2867" i="33"/>
  <c r="I2866" i="33"/>
  <c r="H2866" i="33"/>
  <c r="G2866" i="33"/>
  <c r="F2866" i="33"/>
  <c r="I2865" i="33"/>
  <c r="H2865" i="33"/>
  <c r="G2865" i="33"/>
  <c r="F2865" i="33"/>
  <c r="I2864" i="33"/>
  <c r="H2864" i="33"/>
  <c r="G2864" i="33"/>
  <c r="F2864" i="33"/>
  <c r="I2863" i="33"/>
  <c r="H2863" i="33"/>
  <c r="G2863" i="33"/>
  <c r="F2863" i="33"/>
  <c r="I2862" i="33"/>
  <c r="H2862" i="33"/>
  <c r="G2862" i="33"/>
  <c r="F2862" i="33"/>
  <c r="I2861" i="33"/>
  <c r="H2861" i="33"/>
  <c r="G2861" i="33"/>
  <c r="F2861" i="33"/>
  <c r="I2860" i="33"/>
  <c r="H2860" i="33"/>
  <c r="G2860" i="33"/>
  <c r="F2860" i="33"/>
  <c r="I2859" i="33"/>
  <c r="H2859" i="33"/>
  <c r="G2859" i="33"/>
  <c r="F2859" i="33"/>
  <c r="I2858" i="33"/>
  <c r="H2858" i="33"/>
  <c r="G2858" i="33"/>
  <c r="F2858" i="33"/>
  <c r="I2857" i="33"/>
  <c r="H2857" i="33"/>
  <c r="G2857" i="33"/>
  <c r="F2857" i="33"/>
  <c r="I2856" i="33"/>
  <c r="H2856" i="33"/>
  <c r="G2856" i="33"/>
  <c r="F2856" i="33"/>
  <c r="I2855" i="33"/>
  <c r="H2855" i="33"/>
  <c r="G2855" i="33"/>
  <c r="F2855" i="33"/>
  <c r="I2854" i="33"/>
  <c r="H2854" i="33"/>
  <c r="G2854" i="33"/>
  <c r="F2854" i="33"/>
  <c r="I2853" i="33"/>
  <c r="H2853" i="33"/>
  <c r="G2853" i="33"/>
  <c r="F2853" i="33"/>
  <c r="I2852" i="33"/>
  <c r="H2852" i="33"/>
  <c r="G2852" i="33"/>
  <c r="F2852" i="33"/>
  <c r="I2851" i="33"/>
  <c r="H2851" i="33"/>
  <c r="G2851" i="33"/>
  <c r="F2851" i="33"/>
  <c r="I2850" i="33"/>
  <c r="H2850" i="33"/>
  <c r="G2850" i="33"/>
  <c r="F2850" i="33"/>
  <c r="I2849" i="33"/>
  <c r="H2849" i="33"/>
  <c r="G2849" i="33"/>
  <c r="F2849" i="33"/>
  <c r="I2848" i="33"/>
  <c r="H2848" i="33"/>
  <c r="G2848" i="33"/>
  <c r="F2848" i="33"/>
  <c r="I2847" i="33"/>
  <c r="H2847" i="33"/>
  <c r="G2847" i="33"/>
  <c r="F2847" i="33"/>
  <c r="I2846" i="33"/>
  <c r="H2846" i="33"/>
  <c r="G2846" i="33"/>
  <c r="F2846" i="33"/>
  <c r="I2845" i="33"/>
  <c r="H2845" i="33"/>
  <c r="G2845" i="33"/>
  <c r="F2845" i="33"/>
  <c r="I2844" i="33"/>
  <c r="H2844" i="33"/>
  <c r="G2844" i="33"/>
  <c r="F2844" i="33"/>
  <c r="I2843" i="33"/>
  <c r="H2843" i="33"/>
  <c r="G2843" i="33"/>
  <c r="F2843" i="33"/>
  <c r="I2842" i="33"/>
  <c r="H2842" i="33"/>
  <c r="G2842" i="33"/>
  <c r="F2842" i="33"/>
  <c r="I2841" i="33"/>
  <c r="H2841" i="33"/>
  <c r="G2841" i="33"/>
  <c r="F2841" i="33"/>
  <c r="I2840" i="33"/>
  <c r="H2840" i="33"/>
  <c r="G2840" i="33"/>
  <c r="F2840" i="33"/>
  <c r="I2839" i="33"/>
  <c r="H2839" i="33"/>
  <c r="G2839" i="33"/>
  <c r="F2839" i="33"/>
  <c r="I2838" i="33"/>
  <c r="H2838" i="33"/>
  <c r="G2838" i="33"/>
  <c r="F2838" i="33"/>
  <c r="I2837" i="33"/>
  <c r="H2837" i="33"/>
  <c r="G2837" i="33"/>
  <c r="F2837" i="33"/>
  <c r="I2836" i="33"/>
  <c r="H2836" i="33"/>
  <c r="G2836" i="33"/>
  <c r="F2836" i="33"/>
  <c r="I2835" i="33"/>
  <c r="H2835" i="33"/>
  <c r="G2835" i="33"/>
  <c r="F2835" i="33"/>
  <c r="I2834" i="33"/>
  <c r="H2834" i="33"/>
  <c r="G2834" i="33"/>
  <c r="F2834" i="33"/>
  <c r="I2833" i="33"/>
  <c r="H2833" i="33"/>
  <c r="G2833" i="33"/>
  <c r="F2833" i="33"/>
  <c r="I2832" i="33"/>
  <c r="H2832" i="33"/>
  <c r="G2832" i="33"/>
  <c r="F2832" i="33"/>
  <c r="I2831" i="33"/>
  <c r="H2831" i="33"/>
  <c r="G2831" i="33"/>
  <c r="F2831" i="33"/>
  <c r="I2830" i="33"/>
  <c r="H2830" i="33"/>
  <c r="G2830" i="33"/>
  <c r="F2830" i="33"/>
  <c r="I2829" i="33"/>
  <c r="H2829" i="33"/>
  <c r="G2829" i="33"/>
  <c r="F2829" i="33"/>
  <c r="I2828" i="33"/>
  <c r="H2828" i="33"/>
  <c r="G2828" i="33"/>
  <c r="F2828" i="33"/>
  <c r="I2827" i="33"/>
  <c r="H2827" i="33"/>
  <c r="G2827" i="33"/>
  <c r="F2827" i="33"/>
  <c r="I2826" i="33"/>
  <c r="H2826" i="33"/>
  <c r="G2826" i="33"/>
  <c r="F2826" i="33"/>
  <c r="I2825" i="33"/>
  <c r="H2825" i="33"/>
  <c r="G2825" i="33"/>
  <c r="F2825" i="33"/>
  <c r="I2824" i="33"/>
  <c r="H2824" i="33"/>
  <c r="G2824" i="33"/>
  <c r="F2824" i="33"/>
  <c r="I2823" i="33"/>
  <c r="H2823" i="33"/>
  <c r="G2823" i="33"/>
  <c r="F2823" i="33"/>
  <c r="I2822" i="33"/>
  <c r="H2822" i="33"/>
  <c r="G2822" i="33"/>
  <c r="F2822" i="33"/>
  <c r="I2821" i="33"/>
  <c r="H2821" i="33"/>
  <c r="G2821" i="33"/>
  <c r="F2821" i="33"/>
  <c r="I2820" i="33"/>
  <c r="H2820" i="33"/>
  <c r="G2820" i="33"/>
  <c r="F2820" i="33"/>
  <c r="I2819" i="33"/>
  <c r="H2819" i="33"/>
  <c r="G2819" i="33"/>
  <c r="F2819" i="33"/>
  <c r="I2818" i="33"/>
  <c r="H2818" i="33"/>
  <c r="G2818" i="33"/>
  <c r="F2818" i="33"/>
  <c r="I2817" i="33"/>
  <c r="H2817" i="33"/>
  <c r="G2817" i="33"/>
  <c r="F2817" i="33"/>
  <c r="I2816" i="33"/>
  <c r="H2816" i="33"/>
  <c r="G2816" i="33"/>
  <c r="F2816" i="33"/>
  <c r="I2815" i="33"/>
  <c r="H2815" i="33"/>
  <c r="G2815" i="33"/>
  <c r="F2815" i="33"/>
  <c r="I2814" i="33"/>
  <c r="H2814" i="33"/>
  <c r="G2814" i="33"/>
  <c r="F2814" i="33"/>
  <c r="I2813" i="33"/>
  <c r="H2813" i="33"/>
  <c r="G2813" i="33"/>
  <c r="F2813" i="33"/>
  <c r="I2812" i="33"/>
  <c r="H2812" i="33"/>
  <c r="G2812" i="33"/>
  <c r="F2812" i="33"/>
  <c r="I2811" i="33"/>
  <c r="H2811" i="33"/>
  <c r="G2811" i="33"/>
  <c r="F2811" i="33"/>
  <c r="I2810" i="33"/>
  <c r="H2810" i="33"/>
  <c r="G2810" i="33"/>
  <c r="F2810" i="33"/>
  <c r="I2809" i="33"/>
  <c r="H2809" i="33"/>
  <c r="G2809" i="33"/>
  <c r="F2809" i="33"/>
  <c r="I2808" i="33"/>
  <c r="H2808" i="33"/>
  <c r="G2808" i="33"/>
  <c r="F2808" i="33"/>
  <c r="I2807" i="33"/>
  <c r="H2807" i="33"/>
  <c r="G2807" i="33"/>
  <c r="F2807" i="33"/>
  <c r="I2806" i="33"/>
  <c r="H2806" i="33"/>
  <c r="G2806" i="33"/>
  <c r="F2806" i="33"/>
  <c r="I2805" i="33"/>
  <c r="H2805" i="33"/>
  <c r="G2805" i="33"/>
  <c r="F2805" i="33"/>
  <c r="I2804" i="33"/>
  <c r="H2804" i="33"/>
  <c r="G2804" i="33"/>
  <c r="F2804" i="33"/>
  <c r="I2803" i="33"/>
  <c r="H2803" i="33"/>
  <c r="G2803" i="33"/>
  <c r="F2803" i="33"/>
  <c r="I2802" i="33"/>
  <c r="H2802" i="33"/>
  <c r="G2802" i="33"/>
  <c r="F2802" i="33"/>
  <c r="I2801" i="33"/>
  <c r="H2801" i="33"/>
  <c r="G2801" i="33"/>
  <c r="F2801" i="33"/>
  <c r="I2800" i="33"/>
  <c r="H2800" i="33"/>
  <c r="G2800" i="33"/>
  <c r="F2800" i="33"/>
  <c r="I2799" i="33"/>
  <c r="H2799" i="33"/>
  <c r="G2799" i="33"/>
  <c r="F2799" i="33"/>
  <c r="I2798" i="33"/>
  <c r="H2798" i="33"/>
  <c r="G2798" i="33"/>
  <c r="F2798" i="33"/>
  <c r="I2797" i="33"/>
  <c r="H2797" i="33"/>
  <c r="G2797" i="33"/>
  <c r="F2797" i="33"/>
  <c r="I2796" i="33"/>
  <c r="H2796" i="33"/>
  <c r="G2796" i="33"/>
  <c r="F2796" i="33"/>
  <c r="I2795" i="33"/>
  <c r="H2795" i="33"/>
  <c r="G2795" i="33"/>
  <c r="F2795" i="33"/>
  <c r="I2794" i="33"/>
  <c r="H2794" i="33"/>
  <c r="G2794" i="33"/>
  <c r="F2794" i="33"/>
  <c r="I2793" i="33"/>
  <c r="H2793" i="33"/>
  <c r="G2793" i="33"/>
  <c r="F2793" i="33"/>
  <c r="I2792" i="33"/>
  <c r="H2792" i="33"/>
  <c r="G2792" i="33"/>
  <c r="F2792" i="33"/>
  <c r="I2791" i="33"/>
  <c r="H2791" i="33"/>
  <c r="G2791" i="33"/>
  <c r="F2791" i="33"/>
  <c r="I2790" i="33"/>
  <c r="H2790" i="33"/>
  <c r="G2790" i="33"/>
  <c r="F2790" i="33"/>
  <c r="I2789" i="33"/>
  <c r="H2789" i="33"/>
  <c r="G2789" i="33"/>
  <c r="F2789" i="33"/>
  <c r="I2788" i="33"/>
  <c r="H2788" i="33"/>
  <c r="G2788" i="33"/>
  <c r="F2788" i="33"/>
  <c r="I2787" i="33"/>
  <c r="H2787" i="33"/>
  <c r="G2787" i="33"/>
  <c r="F2787" i="33"/>
  <c r="I2786" i="33"/>
  <c r="H2786" i="33"/>
  <c r="G2786" i="33"/>
  <c r="F2786" i="33"/>
  <c r="I2785" i="33"/>
  <c r="H2785" i="33"/>
  <c r="G2785" i="33"/>
  <c r="F2785" i="33"/>
  <c r="I2784" i="33"/>
  <c r="H2784" i="33"/>
  <c r="G2784" i="33"/>
  <c r="F2784" i="33"/>
  <c r="I2783" i="33"/>
  <c r="H2783" i="33"/>
  <c r="G2783" i="33"/>
  <c r="F2783" i="33"/>
  <c r="I2782" i="33"/>
  <c r="H2782" i="33"/>
  <c r="G2782" i="33"/>
  <c r="F2782" i="33"/>
  <c r="I2781" i="33"/>
  <c r="H2781" i="33"/>
  <c r="G2781" i="33"/>
  <c r="F2781" i="33"/>
  <c r="I2780" i="33"/>
  <c r="H2780" i="33"/>
  <c r="G2780" i="33"/>
  <c r="F2780" i="33"/>
  <c r="I2779" i="33"/>
  <c r="H2779" i="33"/>
  <c r="G2779" i="33"/>
  <c r="F2779" i="33"/>
  <c r="I2778" i="33"/>
  <c r="H2778" i="33"/>
  <c r="G2778" i="33"/>
  <c r="F2778" i="33"/>
  <c r="I2777" i="33"/>
  <c r="H2777" i="33"/>
  <c r="G2777" i="33"/>
  <c r="F2777" i="33"/>
  <c r="I2776" i="33"/>
  <c r="H2776" i="33"/>
  <c r="G2776" i="33"/>
  <c r="F2776" i="33"/>
  <c r="I2775" i="33"/>
  <c r="H2775" i="33"/>
  <c r="G2775" i="33"/>
  <c r="F2775" i="33"/>
  <c r="I2774" i="33"/>
  <c r="H2774" i="33"/>
  <c r="G2774" i="33"/>
  <c r="F2774" i="33"/>
  <c r="I2773" i="33"/>
  <c r="H2773" i="33"/>
  <c r="G2773" i="33"/>
  <c r="F2773" i="33"/>
  <c r="I2772" i="33"/>
  <c r="H2772" i="33"/>
  <c r="G2772" i="33"/>
  <c r="F2772" i="33"/>
  <c r="I2771" i="33"/>
  <c r="H2771" i="33"/>
  <c r="G2771" i="33"/>
  <c r="F2771" i="33"/>
  <c r="I2770" i="33"/>
  <c r="H2770" i="33"/>
  <c r="G2770" i="33"/>
  <c r="F2770" i="33"/>
  <c r="I2769" i="33"/>
  <c r="H2769" i="33"/>
  <c r="G2769" i="33"/>
  <c r="F2769" i="33"/>
  <c r="I2768" i="33"/>
  <c r="H2768" i="33"/>
  <c r="G2768" i="33"/>
  <c r="F2768" i="33"/>
  <c r="I2767" i="33"/>
  <c r="H2767" i="33"/>
  <c r="G2767" i="33"/>
  <c r="F2767" i="33"/>
  <c r="I2766" i="33"/>
  <c r="H2766" i="33"/>
  <c r="G2766" i="33"/>
  <c r="F2766" i="33"/>
  <c r="I2765" i="33"/>
  <c r="H2765" i="33"/>
  <c r="G2765" i="33"/>
  <c r="F2765" i="33"/>
  <c r="I2764" i="33"/>
  <c r="H2764" i="33"/>
  <c r="G2764" i="33"/>
  <c r="F2764" i="33"/>
  <c r="I2763" i="33"/>
  <c r="H2763" i="33"/>
  <c r="G2763" i="33"/>
  <c r="F2763" i="33"/>
  <c r="I2762" i="33"/>
  <c r="H2762" i="33"/>
  <c r="G2762" i="33"/>
  <c r="F2762" i="33"/>
  <c r="I2761" i="33"/>
  <c r="H2761" i="33"/>
  <c r="G2761" i="33"/>
  <c r="F2761" i="33"/>
  <c r="I2760" i="33"/>
  <c r="H2760" i="33"/>
  <c r="G2760" i="33"/>
  <c r="F2760" i="33"/>
  <c r="I2759" i="33"/>
  <c r="H2759" i="33"/>
  <c r="G2759" i="33"/>
  <c r="F2759" i="33"/>
  <c r="I2758" i="33"/>
  <c r="H2758" i="33"/>
  <c r="G2758" i="33"/>
  <c r="F2758" i="33"/>
  <c r="I2757" i="33"/>
  <c r="H2757" i="33"/>
  <c r="G2757" i="33"/>
  <c r="F2757" i="33"/>
  <c r="I2756" i="33"/>
  <c r="H2756" i="33"/>
  <c r="G2756" i="33"/>
  <c r="F2756" i="33"/>
  <c r="I2755" i="33"/>
  <c r="H2755" i="33"/>
  <c r="G2755" i="33"/>
  <c r="F2755" i="33"/>
  <c r="I2754" i="33"/>
  <c r="H2754" i="33"/>
  <c r="G2754" i="33"/>
  <c r="F2754" i="33"/>
  <c r="I2753" i="33"/>
  <c r="H2753" i="33"/>
  <c r="G2753" i="33"/>
  <c r="F2753" i="33"/>
  <c r="I2752" i="33"/>
  <c r="H2752" i="33"/>
  <c r="G2752" i="33"/>
  <c r="F2752" i="33"/>
  <c r="I2751" i="33"/>
  <c r="H2751" i="33"/>
  <c r="G2751" i="33"/>
  <c r="F2751" i="33"/>
  <c r="I2750" i="33"/>
  <c r="H2750" i="33"/>
  <c r="G2750" i="33"/>
  <c r="F2750" i="33"/>
  <c r="I2749" i="33"/>
  <c r="H2749" i="33"/>
  <c r="G2749" i="33"/>
  <c r="F2749" i="33"/>
  <c r="I2748" i="33"/>
  <c r="H2748" i="33"/>
  <c r="G2748" i="33"/>
  <c r="F2748" i="33"/>
  <c r="I2747" i="33"/>
  <c r="H2747" i="33"/>
  <c r="G2747" i="33"/>
  <c r="F2747" i="33"/>
  <c r="I2746" i="33"/>
  <c r="H2746" i="33"/>
  <c r="G2746" i="33"/>
  <c r="F2746" i="33"/>
  <c r="I2745" i="33"/>
  <c r="H2745" i="33"/>
  <c r="G2745" i="33"/>
  <c r="F2745" i="33"/>
  <c r="I2744" i="33"/>
  <c r="H2744" i="33"/>
  <c r="G2744" i="33"/>
  <c r="F2744" i="33"/>
  <c r="I2743" i="33"/>
  <c r="H2743" i="33"/>
  <c r="G2743" i="33"/>
  <c r="F2743" i="33"/>
  <c r="I2742" i="33"/>
  <c r="H2742" i="33"/>
  <c r="G2742" i="33"/>
  <c r="F2742" i="33"/>
  <c r="I2741" i="33"/>
  <c r="H2741" i="33"/>
  <c r="G2741" i="33"/>
  <c r="F2741" i="33"/>
  <c r="I2740" i="33"/>
  <c r="H2740" i="33"/>
  <c r="G2740" i="33"/>
  <c r="F2740" i="33"/>
  <c r="I2739" i="33"/>
  <c r="H2739" i="33"/>
  <c r="G2739" i="33"/>
  <c r="F2739" i="33"/>
  <c r="I2738" i="33"/>
  <c r="H2738" i="33"/>
  <c r="G2738" i="33"/>
  <c r="F2738" i="33"/>
  <c r="I2737" i="33"/>
  <c r="H2737" i="33"/>
  <c r="G2737" i="33"/>
  <c r="F2737" i="33"/>
  <c r="I2736" i="33"/>
  <c r="H2736" i="33"/>
  <c r="G2736" i="33"/>
  <c r="F2736" i="33"/>
  <c r="I2735" i="33"/>
  <c r="H2735" i="33"/>
  <c r="G2735" i="33"/>
  <c r="F2735" i="33"/>
  <c r="I2734" i="33"/>
  <c r="H2734" i="33"/>
  <c r="G2734" i="33"/>
  <c r="F2734" i="33"/>
  <c r="I2733" i="33"/>
  <c r="H2733" i="33"/>
  <c r="G2733" i="33"/>
  <c r="F2733" i="33"/>
  <c r="I2732" i="33"/>
  <c r="H2732" i="33"/>
  <c r="G2732" i="33"/>
  <c r="F2732" i="33"/>
  <c r="I2731" i="33"/>
  <c r="H2731" i="33"/>
  <c r="G2731" i="33"/>
  <c r="F2731" i="33"/>
  <c r="I2730" i="33"/>
  <c r="H2730" i="33"/>
  <c r="G2730" i="33"/>
  <c r="F2730" i="33"/>
  <c r="I2729" i="33"/>
  <c r="H2729" i="33"/>
  <c r="G2729" i="33"/>
  <c r="F2729" i="33"/>
  <c r="I2728" i="33"/>
  <c r="H2728" i="33"/>
  <c r="G2728" i="33"/>
  <c r="F2728" i="33"/>
  <c r="I2727" i="33"/>
  <c r="H2727" i="33"/>
  <c r="G2727" i="33"/>
  <c r="F2727" i="33"/>
  <c r="I2726" i="33"/>
  <c r="H2726" i="33"/>
  <c r="G2726" i="33"/>
  <c r="F2726" i="33"/>
  <c r="I2725" i="33"/>
  <c r="H2725" i="33"/>
  <c r="G2725" i="33"/>
  <c r="F2725" i="33"/>
  <c r="I2724" i="33"/>
  <c r="H2724" i="33"/>
  <c r="G2724" i="33"/>
  <c r="F2724" i="33"/>
  <c r="I2723" i="33"/>
  <c r="H2723" i="33"/>
  <c r="G2723" i="33"/>
  <c r="F2723" i="33"/>
  <c r="I2722" i="33"/>
  <c r="H2722" i="33"/>
  <c r="G2722" i="33"/>
  <c r="F2722" i="33"/>
  <c r="I2721" i="33"/>
  <c r="H2721" i="33"/>
  <c r="G2721" i="33"/>
  <c r="F2721" i="33"/>
  <c r="I2720" i="33"/>
  <c r="H2720" i="33"/>
  <c r="G2720" i="33"/>
  <c r="F2720" i="33"/>
  <c r="I2719" i="33"/>
  <c r="H2719" i="33"/>
  <c r="G2719" i="33"/>
  <c r="F2719" i="33"/>
  <c r="I2718" i="33"/>
  <c r="H2718" i="33"/>
  <c r="G2718" i="33"/>
  <c r="F2718" i="33"/>
  <c r="I2717" i="33"/>
  <c r="H2717" i="33"/>
  <c r="G2717" i="33"/>
  <c r="F2717" i="33"/>
  <c r="I2716" i="33"/>
  <c r="H2716" i="33"/>
  <c r="G2716" i="33"/>
  <c r="F2716" i="33"/>
  <c r="I2715" i="33"/>
  <c r="H2715" i="33"/>
  <c r="G2715" i="33"/>
  <c r="F2715" i="33"/>
  <c r="I2714" i="33"/>
  <c r="H2714" i="33"/>
  <c r="G2714" i="33"/>
  <c r="F2714" i="33"/>
  <c r="I2713" i="33"/>
  <c r="H2713" i="33"/>
  <c r="G2713" i="33"/>
  <c r="F2713" i="33"/>
  <c r="I2712" i="33"/>
  <c r="H2712" i="33"/>
  <c r="G2712" i="33"/>
  <c r="F2712" i="33"/>
  <c r="I2711" i="33"/>
  <c r="H2711" i="33"/>
  <c r="G2711" i="33"/>
  <c r="F2711" i="33"/>
  <c r="I2710" i="33"/>
  <c r="H2710" i="33"/>
  <c r="G2710" i="33"/>
  <c r="F2710" i="33"/>
  <c r="I2709" i="33"/>
  <c r="H2709" i="33"/>
  <c r="G2709" i="33"/>
  <c r="F2709" i="33"/>
  <c r="I2708" i="33"/>
  <c r="H2708" i="33"/>
  <c r="G2708" i="33"/>
  <c r="F2708" i="33"/>
  <c r="I2707" i="33"/>
  <c r="H2707" i="33"/>
  <c r="G2707" i="33"/>
  <c r="F2707" i="33"/>
  <c r="I2706" i="33"/>
  <c r="H2706" i="33"/>
  <c r="G2706" i="33"/>
  <c r="F2706" i="33"/>
  <c r="I2705" i="33"/>
  <c r="H2705" i="33"/>
  <c r="G2705" i="33"/>
  <c r="F2705" i="33"/>
  <c r="I2704" i="33"/>
  <c r="H2704" i="33"/>
  <c r="G2704" i="33"/>
  <c r="F2704" i="33"/>
  <c r="I2703" i="33"/>
  <c r="H2703" i="33"/>
  <c r="G2703" i="33"/>
  <c r="F2703" i="33"/>
  <c r="I2702" i="33"/>
  <c r="H2702" i="33"/>
  <c r="G2702" i="33"/>
  <c r="F2702" i="33"/>
  <c r="I2701" i="33"/>
  <c r="H2701" i="33"/>
  <c r="G2701" i="33"/>
  <c r="F2701" i="33"/>
  <c r="I2700" i="33"/>
  <c r="H2700" i="33"/>
  <c r="G2700" i="33"/>
  <c r="F2700" i="33"/>
  <c r="I2699" i="33"/>
  <c r="H2699" i="33"/>
  <c r="G2699" i="33"/>
  <c r="F2699" i="33"/>
  <c r="I2698" i="33"/>
  <c r="H2698" i="33"/>
  <c r="G2698" i="33"/>
  <c r="F2698" i="33"/>
  <c r="I2697" i="33"/>
  <c r="H2697" i="33"/>
  <c r="G2697" i="33"/>
  <c r="F2697" i="33"/>
  <c r="I2696" i="33"/>
  <c r="H2696" i="33"/>
  <c r="G2696" i="33"/>
  <c r="F2696" i="33"/>
  <c r="I2695" i="33"/>
  <c r="H2695" i="33"/>
  <c r="G2695" i="33"/>
  <c r="F2695" i="33"/>
  <c r="I2694" i="33"/>
  <c r="H2694" i="33"/>
  <c r="G2694" i="33"/>
  <c r="F2694" i="33"/>
  <c r="I2693" i="33"/>
  <c r="H2693" i="33"/>
  <c r="G2693" i="33"/>
  <c r="F2693" i="33"/>
  <c r="I2692" i="33"/>
  <c r="H2692" i="33"/>
  <c r="G2692" i="33"/>
  <c r="F2692" i="33"/>
  <c r="I2691" i="33"/>
  <c r="H2691" i="33"/>
  <c r="G2691" i="33"/>
  <c r="F2691" i="33"/>
  <c r="I2690" i="33"/>
  <c r="H2690" i="33"/>
  <c r="G2690" i="33"/>
  <c r="F2690" i="33"/>
  <c r="I2689" i="33"/>
  <c r="H2689" i="33"/>
  <c r="G2689" i="33"/>
  <c r="F2689" i="33"/>
  <c r="I2688" i="33"/>
  <c r="H2688" i="33"/>
  <c r="G2688" i="33"/>
  <c r="F2688" i="33"/>
  <c r="I2687" i="33"/>
  <c r="H2687" i="33"/>
  <c r="G2687" i="33"/>
  <c r="F2687" i="33"/>
  <c r="I2686" i="33"/>
  <c r="H2686" i="33"/>
  <c r="G2686" i="33"/>
  <c r="F2686" i="33"/>
  <c r="I2685" i="33"/>
  <c r="H2685" i="33"/>
  <c r="G2685" i="33"/>
  <c r="F2685" i="33"/>
  <c r="I2684" i="33"/>
  <c r="H2684" i="33"/>
  <c r="G2684" i="33"/>
  <c r="F2684" i="33"/>
  <c r="I2683" i="33"/>
  <c r="H2683" i="33"/>
  <c r="G2683" i="33"/>
  <c r="F2683" i="33"/>
  <c r="I2682" i="33"/>
  <c r="H2682" i="33"/>
  <c r="G2682" i="33"/>
  <c r="F2682" i="33"/>
  <c r="I2681" i="33"/>
  <c r="H2681" i="33"/>
  <c r="G2681" i="33"/>
  <c r="F2681" i="33"/>
  <c r="I2680" i="33"/>
  <c r="H2680" i="33"/>
  <c r="G2680" i="33"/>
  <c r="F2680" i="33"/>
  <c r="I2679" i="33"/>
  <c r="H2679" i="33"/>
  <c r="G2679" i="33"/>
  <c r="F2679" i="33"/>
  <c r="I2678" i="33"/>
  <c r="H2678" i="33"/>
  <c r="G2678" i="33"/>
  <c r="F2678" i="33"/>
  <c r="I2677" i="33"/>
  <c r="H2677" i="33"/>
  <c r="G2677" i="33"/>
  <c r="F2677" i="33"/>
  <c r="I2676" i="33"/>
  <c r="H2676" i="33"/>
  <c r="G2676" i="33"/>
  <c r="F2676" i="33"/>
  <c r="I2675" i="33"/>
  <c r="H2675" i="33"/>
  <c r="G2675" i="33"/>
  <c r="F2675" i="33"/>
  <c r="I2674" i="33"/>
  <c r="H2674" i="33"/>
  <c r="G2674" i="33"/>
  <c r="F2674" i="33"/>
  <c r="I2673" i="33"/>
  <c r="H2673" i="33"/>
  <c r="G2673" i="33"/>
  <c r="F2673" i="33"/>
  <c r="I2672" i="33"/>
  <c r="H2672" i="33"/>
  <c r="G2672" i="33"/>
  <c r="F2672" i="33"/>
  <c r="I2671" i="33"/>
  <c r="H2671" i="33"/>
  <c r="G2671" i="33"/>
  <c r="F2671" i="33"/>
  <c r="I2670" i="33"/>
  <c r="H2670" i="33"/>
  <c r="G2670" i="33"/>
  <c r="F2670" i="33"/>
  <c r="I2669" i="33"/>
  <c r="H2669" i="33"/>
  <c r="G2669" i="33"/>
  <c r="F2669" i="33"/>
  <c r="I2668" i="33"/>
  <c r="H2668" i="33"/>
  <c r="G2668" i="33"/>
  <c r="F2668" i="33"/>
  <c r="I2667" i="33"/>
  <c r="H2667" i="33"/>
  <c r="G2667" i="33"/>
  <c r="F2667" i="33"/>
  <c r="I2666" i="33"/>
  <c r="H2666" i="33"/>
  <c r="G2666" i="33"/>
  <c r="F2666" i="33"/>
  <c r="I2665" i="33"/>
  <c r="H2665" i="33"/>
  <c r="G2665" i="33"/>
  <c r="F2665" i="33"/>
  <c r="I2664" i="33"/>
  <c r="H2664" i="33"/>
  <c r="G2664" i="33"/>
  <c r="F2664" i="33"/>
  <c r="I2663" i="33"/>
  <c r="H2663" i="33"/>
  <c r="G2663" i="33"/>
  <c r="F2663" i="33"/>
  <c r="I2662" i="33"/>
  <c r="H2662" i="33"/>
  <c r="G2662" i="33"/>
  <c r="F2662" i="33"/>
  <c r="I2661" i="33"/>
  <c r="H2661" i="33"/>
  <c r="G2661" i="33"/>
  <c r="F2661" i="33"/>
  <c r="I2660" i="33"/>
  <c r="H2660" i="33"/>
  <c r="G2660" i="33"/>
  <c r="F2660" i="33"/>
  <c r="I2659" i="33"/>
  <c r="H2659" i="33"/>
  <c r="G2659" i="33"/>
  <c r="F2659" i="33"/>
  <c r="I2658" i="33"/>
  <c r="H2658" i="33"/>
  <c r="G2658" i="33"/>
  <c r="F2658" i="33"/>
  <c r="I2657" i="33"/>
  <c r="H2657" i="33"/>
  <c r="G2657" i="33"/>
  <c r="F2657" i="33"/>
  <c r="I2656" i="33"/>
  <c r="H2656" i="33"/>
  <c r="G2656" i="33"/>
  <c r="F2656" i="33"/>
  <c r="I2655" i="33"/>
  <c r="H2655" i="33"/>
  <c r="G2655" i="33"/>
  <c r="F2655" i="33"/>
  <c r="I2654" i="33"/>
  <c r="H2654" i="33"/>
  <c r="G2654" i="33"/>
  <c r="F2654" i="33"/>
  <c r="I2653" i="33"/>
  <c r="H2653" i="33"/>
  <c r="G2653" i="33"/>
  <c r="F2653" i="33"/>
  <c r="I2652" i="33"/>
  <c r="H2652" i="33"/>
  <c r="G2652" i="33"/>
  <c r="F2652" i="33"/>
  <c r="I2651" i="33"/>
  <c r="H2651" i="33"/>
  <c r="G2651" i="33"/>
  <c r="F2651" i="33"/>
  <c r="I2650" i="33"/>
  <c r="H2650" i="33"/>
  <c r="G2650" i="33"/>
  <c r="F2650" i="33"/>
  <c r="I2649" i="33"/>
  <c r="H2649" i="33"/>
  <c r="G2649" i="33"/>
  <c r="F2649" i="33"/>
  <c r="I2648" i="33"/>
  <c r="H2648" i="33"/>
  <c r="G2648" i="33"/>
  <c r="F2648" i="33"/>
  <c r="I2647" i="33"/>
  <c r="H2647" i="33"/>
  <c r="G2647" i="33"/>
  <c r="F2647" i="33"/>
  <c r="I2646" i="33"/>
  <c r="H2646" i="33"/>
  <c r="G2646" i="33"/>
  <c r="F2646" i="33"/>
  <c r="I2645" i="33"/>
  <c r="H2645" i="33"/>
  <c r="G2645" i="33"/>
  <c r="F2645" i="33"/>
  <c r="I2644" i="33"/>
  <c r="H2644" i="33"/>
  <c r="G2644" i="33"/>
  <c r="F2644" i="33"/>
  <c r="I2643" i="33"/>
  <c r="H2643" i="33"/>
  <c r="G2643" i="33"/>
  <c r="F2643" i="33"/>
  <c r="I2642" i="33"/>
  <c r="H2642" i="33"/>
  <c r="G2642" i="33"/>
  <c r="F2642" i="33"/>
  <c r="I2641" i="33"/>
  <c r="H2641" i="33"/>
  <c r="G2641" i="33"/>
  <c r="F2641" i="33"/>
  <c r="I2640" i="33"/>
  <c r="H2640" i="33"/>
  <c r="G2640" i="33"/>
  <c r="F2640" i="33"/>
  <c r="I2639" i="33"/>
  <c r="H2639" i="33"/>
  <c r="G2639" i="33"/>
  <c r="F2639" i="33"/>
  <c r="I2638" i="33"/>
  <c r="H2638" i="33"/>
  <c r="G2638" i="33"/>
  <c r="F2638" i="33"/>
  <c r="I2637" i="33"/>
  <c r="H2637" i="33"/>
  <c r="G2637" i="33"/>
  <c r="F2637" i="33"/>
  <c r="I2636" i="33"/>
  <c r="H2636" i="33"/>
  <c r="G2636" i="33"/>
  <c r="F2636" i="33"/>
  <c r="I2635" i="33"/>
  <c r="H2635" i="33"/>
  <c r="G2635" i="33"/>
  <c r="F2635" i="33"/>
  <c r="I2634" i="33"/>
  <c r="H2634" i="33"/>
  <c r="G2634" i="33"/>
  <c r="F2634" i="33"/>
  <c r="I2633" i="33"/>
  <c r="H2633" i="33"/>
  <c r="G2633" i="33"/>
  <c r="F2633" i="33"/>
  <c r="I2632" i="33"/>
  <c r="H2632" i="33"/>
  <c r="G2632" i="33"/>
  <c r="F2632" i="33"/>
  <c r="I2631" i="33"/>
  <c r="H2631" i="33"/>
  <c r="G2631" i="33"/>
  <c r="F2631" i="33"/>
  <c r="I2630" i="33"/>
  <c r="H2630" i="33"/>
  <c r="G2630" i="33"/>
  <c r="F2630" i="33"/>
  <c r="I2629" i="33"/>
  <c r="H2629" i="33"/>
  <c r="G2629" i="33"/>
  <c r="F2629" i="33"/>
  <c r="I2628" i="33"/>
  <c r="H2628" i="33"/>
  <c r="G2628" i="33"/>
  <c r="F2628" i="33"/>
  <c r="I2627" i="33"/>
  <c r="H2627" i="33"/>
  <c r="G2627" i="33"/>
  <c r="F2627" i="33"/>
  <c r="I2626" i="33"/>
  <c r="H2626" i="33"/>
  <c r="G2626" i="33"/>
  <c r="F2626" i="33"/>
  <c r="I2625" i="33"/>
  <c r="H2625" i="33"/>
  <c r="G2625" i="33"/>
  <c r="F2625" i="33"/>
  <c r="I2624" i="33"/>
  <c r="H2624" i="33"/>
  <c r="G2624" i="33"/>
  <c r="F2624" i="33"/>
  <c r="I2623" i="33"/>
  <c r="H2623" i="33"/>
  <c r="G2623" i="33"/>
  <c r="F2623" i="33"/>
  <c r="I2622" i="33"/>
  <c r="H2622" i="33"/>
  <c r="G2622" i="33"/>
  <c r="F2622" i="33"/>
  <c r="I2621" i="33"/>
  <c r="H2621" i="33"/>
  <c r="G2621" i="33"/>
  <c r="F2621" i="33"/>
  <c r="I2620" i="33"/>
  <c r="H2620" i="33"/>
  <c r="G2620" i="33"/>
  <c r="F2620" i="33"/>
  <c r="I2619" i="33"/>
  <c r="H2619" i="33"/>
  <c r="G2619" i="33"/>
  <c r="F2619" i="33"/>
  <c r="I2618" i="33"/>
  <c r="H2618" i="33"/>
  <c r="G2618" i="33"/>
  <c r="F2618" i="33"/>
  <c r="I2617" i="33"/>
  <c r="H2617" i="33"/>
  <c r="G2617" i="33"/>
  <c r="F2617" i="33"/>
  <c r="I2616" i="33"/>
  <c r="H2616" i="33"/>
  <c r="G2616" i="33"/>
  <c r="F2616" i="33"/>
  <c r="I2615" i="33"/>
  <c r="H2615" i="33"/>
  <c r="G2615" i="33"/>
  <c r="F2615" i="33"/>
  <c r="I2614" i="33"/>
  <c r="H2614" i="33"/>
  <c r="G2614" i="33"/>
  <c r="F2614" i="33"/>
  <c r="I2613" i="33"/>
  <c r="H2613" i="33"/>
  <c r="G2613" i="33"/>
  <c r="F2613" i="33"/>
  <c r="I2612" i="33"/>
  <c r="H2612" i="33"/>
  <c r="G2612" i="33"/>
  <c r="F2612" i="33"/>
  <c r="I2611" i="33"/>
  <c r="H2611" i="33"/>
  <c r="G2611" i="33"/>
  <c r="F2611" i="33"/>
  <c r="I2610" i="33"/>
  <c r="H2610" i="33"/>
  <c r="G2610" i="33"/>
  <c r="F2610" i="33"/>
  <c r="I2609" i="33"/>
  <c r="H2609" i="33"/>
  <c r="G2609" i="33"/>
  <c r="F2609" i="33"/>
  <c r="I2608" i="33"/>
  <c r="H2608" i="33"/>
  <c r="G2608" i="33"/>
  <c r="F2608" i="33"/>
  <c r="I2607" i="33"/>
  <c r="H2607" i="33"/>
  <c r="G2607" i="33"/>
  <c r="F2607" i="33"/>
  <c r="I2606" i="33"/>
  <c r="H2606" i="33"/>
  <c r="G2606" i="33"/>
  <c r="F2606" i="33"/>
  <c r="I2605" i="33"/>
  <c r="H2605" i="33"/>
  <c r="G2605" i="33"/>
  <c r="F2605" i="33"/>
  <c r="I2604" i="33"/>
  <c r="H2604" i="33"/>
  <c r="G2604" i="33"/>
  <c r="F2604" i="33"/>
  <c r="I2603" i="33"/>
  <c r="H2603" i="33"/>
  <c r="G2603" i="33"/>
  <c r="F2603" i="33"/>
  <c r="I2602" i="33"/>
  <c r="H2602" i="33"/>
  <c r="G2602" i="33"/>
  <c r="F2602" i="33"/>
  <c r="I2601" i="33"/>
  <c r="H2601" i="33"/>
  <c r="G2601" i="33"/>
  <c r="F2601" i="33"/>
  <c r="I2600" i="33"/>
  <c r="H2600" i="33"/>
  <c r="G2600" i="33"/>
  <c r="F2600" i="33"/>
  <c r="I2599" i="33"/>
  <c r="H2599" i="33"/>
  <c r="G2599" i="33"/>
  <c r="F2599" i="33"/>
  <c r="I2598" i="33"/>
  <c r="H2598" i="33"/>
  <c r="G2598" i="33"/>
  <c r="F2598" i="33"/>
  <c r="I2597" i="33"/>
  <c r="H2597" i="33"/>
  <c r="G2597" i="33"/>
  <c r="F2597" i="33"/>
  <c r="I2596" i="33"/>
  <c r="H2596" i="33"/>
  <c r="G2596" i="33"/>
  <c r="F2596" i="33"/>
  <c r="I2595" i="33"/>
  <c r="H2595" i="33"/>
  <c r="G2595" i="33"/>
  <c r="F2595" i="33"/>
  <c r="I2594" i="33"/>
  <c r="H2594" i="33"/>
  <c r="G2594" i="33"/>
  <c r="F2594" i="33"/>
  <c r="I2593" i="33"/>
  <c r="H2593" i="33"/>
  <c r="G2593" i="33"/>
  <c r="F2593" i="33"/>
  <c r="I2592" i="33"/>
  <c r="H2592" i="33"/>
  <c r="G2592" i="33"/>
  <c r="F2592" i="33"/>
  <c r="I2591" i="33"/>
  <c r="H2591" i="33"/>
  <c r="G2591" i="33"/>
  <c r="F2591" i="33"/>
  <c r="I2590" i="33"/>
  <c r="H2590" i="33"/>
  <c r="G2590" i="33"/>
  <c r="F2590" i="33"/>
  <c r="I2589" i="33"/>
  <c r="H2589" i="33"/>
  <c r="G2589" i="33"/>
  <c r="F2589" i="33"/>
  <c r="I2588" i="33"/>
  <c r="H2588" i="33"/>
  <c r="G2588" i="33"/>
  <c r="F2588" i="33"/>
  <c r="I2587" i="33"/>
  <c r="H2587" i="33"/>
  <c r="G2587" i="33"/>
  <c r="F2587" i="33"/>
  <c r="I2586" i="33"/>
  <c r="H2586" i="33"/>
  <c r="G2586" i="33"/>
  <c r="F2586" i="33"/>
  <c r="I2585" i="33"/>
  <c r="H2585" i="33"/>
  <c r="G2585" i="33"/>
  <c r="F2585" i="33"/>
  <c r="I2584" i="33"/>
  <c r="H2584" i="33"/>
  <c r="G2584" i="33"/>
  <c r="F2584" i="33"/>
  <c r="I2583" i="33"/>
  <c r="H2583" i="33"/>
  <c r="G2583" i="33"/>
  <c r="F2583" i="33"/>
  <c r="I2582" i="33"/>
  <c r="H2582" i="33"/>
  <c r="G2582" i="33"/>
  <c r="F2582" i="33"/>
  <c r="I2581" i="33"/>
  <c r="H2581" i="33"/>
  <c r="G2581" i="33"/>
  <c r="F2581" i="33"/>
  <c r="I2580" i="33"/>
  <c r="H2580" i="33"/>
  <c r="G2580" i="33"/>
  <c r="F2580" i="33"/>
  <c r="I2579" i="33"/>
  <c r="H2579" i="33"/>
  <c r="G2579" i="33"/>
  <c r="F2579" i="33"/>
  <c r="I2578" i="33"/>
  <c r="H2578" i="33"/>
  <c r="G2578" i="33"/>
  <c r="F2578" i="33"/>
  <c r="I2577" i="33"/>
  <c r="H2577" i="33"/>
  <c r="G2577" i="33"/>
  <c r="F2577" i="33"/>
  <c r="I2576" i="33"/>
  <c r="H2576" i="33"/>
  <c r="G2576" i="33"/>
  <c r="F2576" i="33"/>
  <c r="I2575" i="33"/>
  <c r="H2575" i="33"/>
  <c r="G2575" i="33"/>
  <c r="F2575" i="33"/>
  <c r="I2574" i="33"/>
  <c r="H2574" i="33"/>
  <c r="G2574" i="33"/>
  <c r="F2574" i="33"/>
  <c r="I2573" i="33"/>
  <c r="H2573" i="33"/>
  <c r="G2573" i="33"/>
  <c r="F2573" i="33"/>
  <c r="I2572" i="33"/>
  <c r="H2572" i="33"/>
  <c r="G2572" i="33"/>
  <c r="F2572" i="33"/>
  <c r="I2571" i="33"/>
  <c r="H2571" i="33"/>
  <c r="G2571" i="33"/>
  <c r="F2571" i="33"/>
  <c r="I2570" i="33"/>
  <c r="H2570" i="33"/>
  <c r="G2570" i="33"/>
  <c r="F2570" i="33"/>
  <c r="I2569" i="33"/>
  <c r="H2569" i="33"/>
  <c r="G2569" i="33"/>
  <c r="F2569" i="33"/>
  <c r="I2568" i="33"/>
  <c r="H2568" i="33"/>
  <c r="G2568" i="33"/>
  <c r="F2568" i="33"/>
  <c r="I2567" i="33"/>
  <c r="H2567" i="33"/>
  <c r="G2567" i="33"/>
  <c r="F2567" i="33"/>
  <c r="I2566" i="33"/>
  <c r="H2566" i="33"/>
  <c r="G2566" i="33"/>
  <c r="F2566" i="33"/>
  <c r="I2565" i="33"/>
  <c r="H2565" i="33"/>
  <c r="G2565" i="33"/>
  <c r="F2565" i="33"/>
  <c r="I2564" i="33"/>
  <c r="H2564" i="33"/>
  <c r="G2564" i="33"/>
  <c r="F2564" i="33"/>
  <c r="I2563" i="33"/>
  <c r="H2563" i="33"/>
  <c r="G2563" i="33"/>
  <c r="F2563" i="33"/>
  <c r="I2562" i="33"/>
  <c r="H2562" i="33"/>
  <c r="G2562" i="33"/>
  <c r="F2562" i="33"/>
  <c r="I2561" i="33"/>
  <c r="H2561" i="33"/>
  <c r="G2561" i="33"/>
  <c r="F2561" i="33"/>
  <c r="I2560" i="33"/>
  <c r="H2560" i="33"/>
  <c r="G2560" i="33"/>
  <c r="F2560" i="33"/>
  <c r="I2559" i="33"/>
  <c r="H2559" i="33"/>
  <c r="G2559" i="33"/>
  <c r="F2559" i="33"/>
  <c r="I2558" i="33"/>
  <c r="H2558" i="33"/>
  <c r="G2558" i="33"/>
  <c r="F2558" i="33"/>
  <c r="I2557" i="33"/>
  <c r="H2557" i="33"/>
  <c r="G2557" i="33"/>
  <c r="F2557" i="33"/>
  <c r="I2556" i="33"/>
  <c r="H2556" i="33"/>
  <c r="G2556" i="33"/>
  <c r="F2556" i="33"/>
  <c r="I2555" i="33"/>
  <c r="H2555" i="33"/>
  <c r="G2555" i="33"/>
  <c r="F2555" i="33"/>
  <c r="I2554" i="33"/>
  <c r="H2554" i="33"/>
  <c r="G2554" i="33"/>
  <c r="F2554" i="33"/>
  <c r="I2553" i="33"/>
  <c r="H2553" i="33"/>
  <c r="G2553" i="33"/>
  <c r="F2553" i="33"/>
  <c r="I2552" i="33"/>
  <c r="H2552" i="33"/>
  <c r="G2552" i="33"/>
  <c r="F2552" i="33"/>
  <c r="I2551" i="33"/>
  <c r="H2551" i="33"/>
  <c r="G2551" i="33"/>
  <c r="F2551" i="33"/>
  <c r="I2550" i="33"/>
  <c r="H2550" i="33"/>
  <c r="G2550" i="33"/>
  <c r="F2550" i="33"/>
  <c r="I2549" i="33"/>
  <c r="H2549" i="33"/>
  <c r="G2549" i="33"/>
  <c r="F2549" i="33"/>
  <c r="I2548" i="33"/>
  <c r="H2548" i="33"/>
  <c r="G2548" i="33"/>
  <c r="F2548" i="33"/>
  <c r="I2547" i="33"/>
  <c r="H2547" i="33"/>
  <c r="G2547" i="33"/>
  <c r="F2547" i="33"/>
  <c r="I2546" i="33"/>
  <c r="H2546" i="33"/>
  <c r="G2546" i="33"/>
  <c r="F2546" i="33"/>
  <c r="I2545" i="33"/>
  <c r="H2545" i="33"/>
  <c r="G2545" i="33"/>
  <c r="F2545" i="33"/>
  <c r="I2544" i="33"/>
  <c r="H2544" i="33"/>
  <c r="G2544" i="33"/>
  <c r="F2544" i="33"/>
  <c r="I2543" i="33"/>
  <c r="H2543" i="33"/>
  <c r="G2543" i="33"/>
  <c r="F2543" i="33"/>
  <c r="I2542" i="33"/>
  <c r="H2542" i="33"/>
  <c r="G2542" i="33"/>
  <c r="F2542" i="33"/>
  <c r="I2541" i="33"/>
  <c r="H2541" i="33"/>
  <c r="G2541" i="33"/>
  <c r="F2541" i="33"/>
  <c r="I2540" i="33"/>
  <c r="H2540" i="33"/>
  <c r="G2540" i="33"/>
  <c r="F2540" i="33"/>
  <c r="I2539" i="33"/>
  <c r="H2539" i="33"/>
  <c r="G2539" i="33"/>
  <c r="F2539" i="33"/>
  <c r="I2538" i="33"/>
  <c r="H2538" i="33"/>
  <c r="G2538" i="33"/>
  <c r="F2538" i="33"/>
  <c r="I2537" i="33"/>
  <c r="H2537" i="33"/>
  <c r="G2537" i="33"/>
  <c r="F2537" i="33"/>
  <c r="I2536" i="33"/>
  <c r="H2536" i="33"/>
  <c r="G2536" i="33"/>
  <c r="F2536" i="33"/>
  <c r="I2535" i="33"/>
  <c r="H2535" i="33"/>
  <c r="G2535" i="33"/>
  <c r="F2535" i="33"/>
  <c r="I2534" i="33"/>
  <c r="H2534" i="33"/>
  <c r="G2534" i="33"/>
  <c r="F2534" i="33"/>
  <c r="I2533" i="33"/>
  <c r="H2533" i="33"/>
  <c r="G2533" i="33"/>
  <c r="F2533" i="33"/>
  <c r="I2532" i="33"/>
  <c r="H2532" i="33"/>
  <c r="G2532" i="33"/>
  <c r="F2532" i="33"/>
  <c r="I2531" i="33"/>
  <c r="H2531" i="33"/>
  <c r="G2531" i="33"/>
  <c r="F2531" i="33"/>
  <c r="I2530" i="33"/>
  <c r="H2530" i="33"/>
  <c r="G2530" i="33"/>
  <c r="F2530" i="33"/>
  <c r="I2529" i="33"/>
  <c r="H2529" i="33"/>
  <c r="G2529" i="33"/>
  <c r="F2529" i="33"/>
  <c r="I2528" i="33"/>
  <c r="H2528" i="33"/>
  <c r="G2528" i="33"/>
  <c r="F2528" i="33"/>
  <c r="I2527" i="33"/>
  <c r="H2527" i="33"/>
  <c r="G2527" i="33"/>
  <c r="F2527" i="33"/>
  <c r="I2526" i="33"/>
  <c r="H2526" i="33"/>
  <c r="G2526" i="33"/>
  <c r="F2526" i="33"/>
  <c r="I2525" i="33"/>
  <c r="H2525" i="33"/>
  <c r="G2525" i="33"/>
  <c r="F2525" i="33"/>
  <c r="I2524" i="33"/>
  <c r="H2524" i="33"/>
  <c r="G2524" i="33"/>
  <c r="F2524" i="33"/>
  <c r="I2523" i="33"/>
  <c r="H2523" i="33"/>
  <c r="G2523" i="33"/>
  <c r="F2523" i="33"/>
  <c r="I2522" i="33"/>
  <c r="H2522" i="33"/>
  <c r="G2522" i="33"/>
  <c r="F2522" i="33"/>
  <c r="I2521" i="33"/>
  <c r="H2521" i="33"/>
  <c r="G2521" i="33"/>
  <c r="F2521" i="33"/>
  <c r="I2520" i="33"/>
  <c r="H2520" i="33"/>
  <c r="G2520" i="33"/>
  <c r="F2520" i="33"/>
  <c r="I2519" i="33"/>
  <c r="H2519" i="33"/>
  <c r="G2519" i="33"/>
  <c r="F2519" i="33"/>
  <c r="I2518" i="33"/>
  <c r="H2518" i="33"/>
  <c r="G2518" i="33"/>
  <c r="F2518" i="33"/>
  <c r="I2517" i="33"/>
  <c r="H2517" i="33"/>
  <c r="G2517" i="33"/>
  <c r="F2517" i="33"/>
  <c r="I2516" i="33"/>
  <c r="H2516" i="33"/>
  <c r="G2516" i="33"/>
  <c r="F2516" i="33"/>
  <c r="I2515" i="33"/>
  <c r="H2515" i="33"/>
  <c r="G2515" i="33"/>
  <c r="F2515" i="33"/>
  <c r="I2514" i="33"/>
  <c r="H2514" i="33"/>
  <c r="G2514" i="33"/>
  <c r="F2514" i="33"/>
  <c r="I2513" i="33"/>
  <c r="H2513" i="33"/>
  <c r="G2513" i="33"/>
  <c r="F2513" i="33"/>
  <c r="I2512" i="33"/>
  <c r="H2512" i="33"/>
  <c r="G2512" i="33"/>
  <c r="F2512" i="33"/>
  <c r="I2511" i="33"/>
  <c r="H2511" i="33"/>
  <c r="G2511" i="33"/>
  <c r="F2511" i="33"/>
  <c r="I2510" i="33"/>
  <c r="H2510" i="33"/>
  <c r="G2510" i="33"/>
  <c r="F2510" i="33"/>
  <c r="I2509" i="33"/>
  <c r="H2509" i="33"/>
  <c r="G2509" i="33"/>
  <c r="F2509" i="33"/>
  <c r="I2508" i="33"/>
  <c r="H2508" i="33"/>
  <c r="G2508" i="33"/>
  <c r="F2508" i="33"/>
  <c r="I2507" i="33"/>
  <c r="H2507" i="33"/>
  <c r="G2507" i="33"/>
  <c r="F2507" i="33"/>
  <c r="I2506" i="33"/>
  <c r="H2506" i="33"/>
  <c r="G2506" i="33"/>
  <c r="F2506" i="33"/>
  <c r="I2505" i="33"/>
  <c r="H2505" i="33"/>
  <c r="G2505" i="33"/>
  <c r="F2505" i="33"/>
  <c r="I2504" i="33"/>
  <c r="H2504" i="33"/>
  <c r="G2504" i="33"/>
  <c r="F2504" i="33"/>
  <c r="I2503" i="33"/>
  <c r="H2503" i="33"/>
  <c r="G2503" i="33"/>
  <c r="F2503" i="33"/>
  <c r="I2502" i="33"/>
  <c r="H2502" i="33"/>
  <c r="G2502" i="33"/>
  <c r="F2502" i="33"/>
  <c r="I2501" i="33"/>
  <c r="H2501" i="33"/>
  <c r="G2501" i="33"/>
  <c r="F2501" i="33"/>
  <c r="I2500" i="33"/>
  <c r="H2500" i="33"/>
  <c r="G2500" i="33"/>
  <c r="F2500" i="33"/>
  <c r="I2499" i="33"/>
  <c r="H2499" i="33"/>
  <c r="G2499" i="33"/>
  <c r="F2499" i="33"/>
  <c r="I2498" i="33"/>
  <c r="H2498" i="33"/>
  <c r="G2498" i="33"/>
  <c r="F2498" i="33"/>
  <c r="I2497" i="33"/>
  <c r="H2497" i="33"/>
  <c r="G2497" i="33"/>
  <c r="F2497" i="33"/>
  <c r="I2496" i="33"/>
  <c r="H2496" i="33"/>
  <c r="G2496" i="33"/>
  <c r="F2496" i="33"/>
  <c r="I2495" i="33"/>
  <c r="H2495" i="33"/>
  <c r="G2495" i="33"/>
  <c r="F2495" i="33"/>
  <c r="I2494" i="33"/>
  <c r="H2494" i="33"/>
  <c r="G2494" i="33"/>
  <c r="F2494" i="33"/>
  <c r="I2493" i="33"/>
  <c r="H2493" i="33"/>
  <c r="G2493" i="33"/>
  <c r="F2493" i="33"/>
  <c r="I2492" i="33"/>
  <c r="H2492" i="33"/>
  <c r="G2492" i="33"/>
  <c r="F2492" i="33"/>
  <c r="I2491" i="33"/>
  <c r="H2491" i="33"/>
  <c r="G2491" i="33"/>
  <c r="F2491" i="33"/>
  <c r="I2490" i="33"/>
  <c r="H2490" i="33"/>
  <c r="G2490" i="33"/>
  <c r="F2490" i="33"/>
  <c r="I2489" i="33"/>
  <c r="H2489" i="33"/>
  <c r="G2489" i="33"/>
  <c r="F2489" i="33"/>
  <c r="I2488" i="33"/>
  <c r="H2488" i="33"/>
  <c r="G2488" i="33"/>
  <c r="F2488" i="33"/>
  <c r="I2487" i="33"/>
  <c r="H2487" i="33"/>
  <c r="G2487" i="33"/>
  <c r="F2487" i="33"/>
  <c r="I2486" i="33"/>
  <c r="H2486" i="33"/>
  <c r="G2486" i="33"/>
  <c r="F2486" i="33"/>
  <c r="I2485" i="33"/>
  <c r="H2485" i="33"/>
  <c r="G2485" i="33"/>
  <c r="F2485" i="33"/>
  <c r="I2484" i="33"/>
  <c r="H2484" i="33"/>
  <c r="G2484" i="33"/>
  <c r="F2484" i="33"/>
  <c r="I2483" i="33"/>
  <c r="H2483" i="33"/>
  <c r="G2483" i="33"/>
  <c r="F2483" i="33"/>
  <c r="I2482" i="33"/>
  <c r="H2482" i="33"/>
  <c r="G2482" i="33"/>
  <c r="F2482" i="33"/>
  <c r="I2481" i="33"/>
  <c r="H2481" i="33"/>
  <c r="G2481" i="33"/>
  <c r="F2481" i="33"/>
  <c r="I2480" i="33"/>
  <c r="H2480" i="33"/>
  <c r="G2480" i="33"/>
  <c r="F2480" i="33"/>
  <c r="I2479" i="33"/>
  <c r="H2479" i="33"/>
  <c r="G2479" i="33"/>
  <c r="F2479" i="33"/>
  <c r="I2478" i="33"/>
  <c r="H2478" i="33"/>
  <c r="G2478" i="33"/>
  <c r="F2478" i="33"/>
  <c r="I2477" i="33"/>
  <c r="H2477" i="33"/>
  <c r="G2477" i="33"/>
  <c r="F2477" i="33"/>
  <c r="I2476" i="33"/>
  <c r="H2476" i="33"/>
  <c r="G2476" i="33"/>
  <c r="F2476" i="33"/>
  <c r="I2475" i="33"/>
  <c r="H2475" i="33"/>
  <c r="G2475" i="33"/>
  <c r="F2475" i="33"/>
  <c r="I2474" i="33"/>
  <c r="H2474" i="33"/>
  <c r="G2474" i="33"/>
  <c r="F2474" i="33"/>
  <c r="I2473" i="33"/>
  <c r="H2473" i="33"/>
  <c r="G2473" i="33"/>
  <c r="F2473" i="33"/>
  <c r="I2472" i="33"/>
  <c r="H2472" i="33"/>
  <c r="G2472" i="33"/>
  <c r="F2472" i="33"/>
  <c r="I2471" i="33"/>
  <c r="H2471" i="33"/>
  <c r="G2471" i="33"/>
  <c r="F2471" i="33"/>
  <c r="I2470" i="33"/>
  <c r="H2470" i="33"/>
  <c r="G2470" i="33"/>
  <c r="F2470" i="33"/>
  <c r="I2469" i="33"/>
  <c r="H2469" i="33"/>
  <c r="G2469" i="33"/>
  <c r="F2469" i="33"/>
  <c r="I2468" i="33"/>
  <c r="H2468" i="33"/>
  <c r="G2468" i="33"/>
  <c r="F2468" i="33"/>
  <c r="I2467" i="33"/>
  <c r="H2467" i="33"/>
  <c r="G2467" i="33"/>
  <c r="F2467" i="33"/>
  <c r="I2466" i="33"/>
  <c r="H2466" i="33"/>
  <c r="G2466" i="33"/>
  <c r="F2466" i="33"/>
  <c r="I2465" i="33"/>
  <c r="H2465" i="33"/>
  <c r="G2465" i="33"/>
  <c r="F2465" i="33"/>
  <c r="I2464" i="33"/>
  <c r="H2464" i="33"/>
  <c r="G2464" i="33"/>
  <c r="F2464" i="33"/>
  <c r="I2463" i="33"/>
  <c r="H2463" i="33"/>
  <c r="G2463" i="33"/>
  <c r="F2463" i="33"/>
  <c r="I2462" i="33"/>
  <c r="H2462" i="33"/>
  <c r="G2462" i="33"/>
  <c r="F2462" i="33"/>
  <c r="I2461" i="33"/>
  <c r="H2461" i="33"/>
  <c r="G2461" i="33"/>
  <c r="F2461" i="33"/>
  <c r="I2460" i="33"/>
  <c r="H2460" i="33"/>
  <c r="G2460" i="33"/>
  <c r="F2460" i="33"/>
  <c r="I2459" i="33"/>
  <c r="H2459" i="33"/>
  <c r="G2459" i="33"/>
  <c r="F2459" i="33"/>
  <c r="I2458" i="33"/>
  <c r="H2458" i="33"/>
  <c r="G2458" i="33"/>
  <c r="F2458" i="33"/>
  <c r="I2457" i="33"/>
  <c r="H2457" i="33"/>
  <c r="G2457" i="33"/>
  <c r="F2457" i="33"/>
  <c r="I2456" i="33"/>
  <c r="H2456" i="33"/>
  <c r="G2456" i="33"/>
  <c r="F2456" i="33"/>
  <c r="I2455" i="33"/>
  <c r="H2455" i="33"/>
  <c r="G2455" i="33"/>
  <c r="F2455" i="33"/>
  <c r="I2454" i="33"/>
  <c r="H2454" i="33"/>
  <c r="G2454" i="33"/>
  <c r="F2454" i="33"/>
  <c r="I2453" i="33"/>
  <c r="H2453" i="33"/>
  <c r="G2453" i="33"/>
  <c r="F2453" i="33"/>
  <c r="I2452" i="33"/>
  <c r="H2452" i="33"/>
  <c r="G2452" i="33"/>
  <c r="F2452" i="33"/>
  <c r="I2451" i="33"/>
  <c r="H2451" i="33"/>
  <c r="G2451" i="33"/>
  <c r="F2451" i="33"/>
  <c r="I2450" i="33"/>
  <c r="H2450" i="33"/>
  <c r="G2450" i="33"/>
  <c r="F2450" i="33"/>
  <c r="I2449" i="33"/>
  <c r="H2449" i="33"/>
  <c r="G2449" i="33"/>
  <c r="F2449" i="33"/>
  <c r="I2448" i="33"/>
  <c r="H2448" i="33"/>
  <c r="G2448" i="33"/>
  <c r="F2448" i="33"/>
  <c r="I2447" i="33"/>
  <c r="H2447" i="33"/>
  <c r="G2447" i="33"/>
  <c r="F2447" i="33"/>
  <c r="I2446" i="33"/>
  <c r="H2446" i="33"/>
  <c r="G2446" i="33"/>
  <c r="F2446" i="33"/>
  <c r="I2445" i="33"/>
  <c r="H2445" i="33"/>
  <c r="G2445" i="33"/>
  <c r="F2445" i="33"/>
  <c r="I2444" i="33"/>
  <c r="H2444" i="33"/>
  <c r="G2444" i="33"/>
  <c r="F2444" i="33"/>
  <c r="I2443" i="33"/>
  <c r="H2443" i="33"/>
  <c r="G2443" i="33"/>
  <c r="F2443" i="33"/>
  <c r="I2442" i="33"/>
  <c r="H2442" i="33"/>
  <c r="G2442" i="33"/>
  <c r="F2442" i="33"/>
  <c r="I2441" i="33"/>
  <c r="H2441" i="33"/>
  <c r="G2441" i="33"/>
  <c r="F2441" i="33"/>
  <c r="I2440" i="33"/>
  <c r="H2440" i="33"/>
  <c r="G2440" i="33"/>
  <c r="F2440" i="33"/>
  <c r="I2439" i="33"/>
  <c r="H2439" i="33"/>
  <c r="G2439" i="33"/>
  <c r="F2439" i="33"/>
  <c r="I2438" i="33"/>
  <c r="H2438" i="33"/>
  <c r="G2438" i="33"/>
  <c r="F2438" i="33"/>
  <c r="I2437" i="33"/>
  <c r="H2437" i="33"/>
  <c r="G2437" i="33"/>
  <c r="F2437" i="33"/>
  <c r="I2436" i="33"/>
  <c r="H2436" i="33"/>
  <c r="G2436" i="33"/>
  <c r="F2436" i="33"/>
  <c r="I2435" i="33"/>
  <c r="H2435" i="33"/>
  <c r="G2435" i="33"/>
  <c r="F2435" i="33"/>
  <c r="I2434" i="33"/>
  <c r="H2434" i="33"/>
  <c r="G2434" i="33"/>
  <c r="F2434" i="33"/>
  <c r="I2433" i="33"/>
  <c r="H2433" i="33"/>
  <c r="G2433" i="33"/>
  <c r="F2433" i="33"/>
  <c r="I2432" i="33"/>
  <c r="H2432" i="33"/>
  <c r="G2432" i="33"/>
  <c r="F2432" i="33"/>
  <c r="I2431" i="33"/>
  <c r="H2431" i="33"/>
  <c r="G2431" i="33"/>
  <c r="F2431" i="33"/>
  <c r="I2430" i="33"/>
  <c r="H2430" i="33"/>
  <c r="G2430" i="33"/>
  <c r="F2430" i="33"/>
  <c r="I2429" i="33"/>
  <c r="H2429" i="33"/>
  <c r="G2429" i="33"/>
  <c r="F2429" i="33"/>
  <c r="I2428" i="33"/>
  <c r="H2428" i="33"/>
  <c r="G2428" i="33"/>
  <c r="F2428" i="33"/>
  <c r="I2427" i="33"/>
  <c r="H2427" i="33"/>
  <c r="G2427" i="33"/>
  <c r="F2427" i="33"/>
  <c r="I2426" i="33"/>
  <c r="H2426" i="33"/>
  <c r="G2426" i="33"/>
  <c r="F2426" i="33"/>
  <c r="I2425" i="33"/>
  <c r="H2425" i="33"/>
  <c r="G2425" i="33"/>
  <c r="F2425" i="33"/>
  <c r="I2424" i="33"/>
  <c r="H2424" i="33"/>
  <c r="G2424" i="33"/>
  <c r="F2424" i="33"/>
  <c r="I2423" i="33"/>
  <c r="H2423" i="33"/>
  <c r="G2423" i="33"/>
  <c r="F2423" i="33"/>
  <c r="I2422" i="33"/>
  <c r="H2422" i="33"/>
  <c r="G2422" i="33"/>
  <c r="F2422" i="33"/>
  <c r="I2421" i="33"/>
  <c r="H2421" i="33"/>
  <c r="G2421" i="33"/>
  <c r="F2421" i="33"/>
  <c r="I2420" i="33"/>
  <c r="H2420" i="33"/>
  <c r="G2420" i="33"/>
  <c r="F2420" i="33"/>
  <c r="I2419" i="33"/>
  <c r="H2419" i="33"/>
  <c r="G2419" i="33"/>
  <c r="F2419" i="33"/>
  <c r="I2418" i="33"/>
  <c r="H2418" i="33"/>
  <c r="G2418" i="33"/>
  <c r="F2418" i="33"/>
  <c r="I2417" i="33"/>
  <c r="H2417" i="33"/>
  <c r="G2417" i="33"/>
  <c r="F2417" i="33"/>
  <c r="I2416" i="33"/>
  <c r="H2416" i="33"/>
  <c r="G2416" i="33"/>
  <c r="F2416" i="33"/>
  <c r="I2415" i="33"/>
  <c r="H2415" i="33"/>
  <c r="G2415" i="33"/>
  <c r="F2415" i="33"/>
  <c r="I2414" i="33"/>
  <c r="H2414" i="33"/>
  <c r="G2414" i="33"/>
  <c r="F2414" i="33"/>
  <c r="I2413" i="33"/>
  <c r="H2413" i="33"/>
  <c r="G2413" i="33"/>
  <c r="F2413" i="33"/>
  <c r="I2412" i="33"/>
  <c r="H2412" i="33"/>
  <c r="G2412" i="33"/>
  <c r="F2412" i="33"/>
  <c r="I2411" i="33"/>
  <c r="H2411" i="33"/>
  <c r="G2411" i="33"/>
  <c r="F2411" i="33"/>
  <c r="I2410" i="33"/>
  <c r="H2410" i="33"/>
  <c r="G2410" i="33"/>
  <c r="F2410" i="33"/>
  <c r="I2409" i="33"/>
  <c r="H2409" i="33"/>
  <c r="G2409" i="33"/>
  <c r="F2409" i="33"/>
  <c r="I2408" i="33"/>
  <c r="H2408" i="33"/>
  <c r="G2408" i="33"/>
  <c r="F2408" i="33"/>
  <c r="I2407" i="33"/>
  <c r="H2407" i="33"/>
  <c r="G2407" i="33"/>
  <c r="F2407" i="33"/>
  <c r="I2406" i="33"/>
  <c r="H2406" i="33"/>
  <c r="G2406" i="33"/>
  <c r="F2406" i="33"/>
  <c r="I2405" i="33"/>
  <c r="H2405" i="33"/>
  <c r="G2405" i="33"/>
  <c r="F2405" i="33"/>
  <c r="I2404" i="33"/>
  <c r="H2404" i="33"/>
  <c r="G2404" i="33"/>
  <c r="F2404" i="33"/>
  <c r="I2403" i="33"/>
  <c r="H2403" i="33"/>
  <c r="G2403" i="33"/>
  <c r="F2403" i="33"/>
  <c r="I2402" i="33"/>
  <c r="H2402" i="33"/>
  <c r="G2402" i="33"/>
  <c r="F2402" i="33"/>
  <c r="I2401" i="33"/>
  <c r="H2401" i="33"/>
  <c r="G2401" i="33"/>
  <c r="F2401" i="33"/>
  <c r="I2400" i="33"/>
  <c r="H2400" i="33"/>
  <c r="G2400" i="33"/>
  <c r="F2400" i="33"/>
  <c r="I2399" i="33"/>
  <c r="H2399" i="33"/>
  <c r="G2399" i="33"/>
  <c r="F2399" i="33"/>
  <c r="I2398" i="33"/>
  <c r="H2398" i="33"/>
  <c r="G2398" i="33"/>
  <c r="F2398" i="33"/>
  <c r="I2397" i="33"/>
  <c r="H2397" i="33"/>
  <c r="G2397" i="33"/>
  <c r="F2397" i="33"/>
  <c r="I2396" i="33"/>
  <c r="H2396" i="33"/>
  <c r="G2396" i="33"/>
  <c r="F2396" i="33"/>
  <c r="I2395" i="33"/>
  <c r="H2395" i="33"/>
  <c r="G2395" i="33"/>
  <c r="F2395" i="33"/>
  <c r="I2394" i="33"/>
  <c r="H2394" i="33"/>
  <c r="G2394" i="33"/>
  <c r="F2394" i="33"/>
  <c r="I2393" i="33"/>
  <c r="H2393" i="33"/>
  <c r="G2393" i="33"/>
  <c r="F2393" i="33"/>
  <c r="I2392" i="33"/>
  <c r="H2392" i="33"/>
  <c r="G2392" i="33"/>
  <c r="F2392" i="33"/>
  <c r="I2391" i="33"/>
  <c r="H2391" i="33"/>
  <c r="G2391" i="33"/>
  <c r="F2391" i="33"/>
  <c r="I2390" i="33"/>
  <c r="H2390" i="33"/>
  <c r="G2390" i="33"/>
  <c r="F2390" i="33"/>
  <c r="I2389" i="33"/>
  <c r="H2389" i="33"/>
  <c r="G2389" i="33"/>
  <c r="F2389" i="33"/>
  <c r="I2388" i="33"/>
  <c r="H2388" i="33"/>
  <c r="G2388" i="33"/>
  <c r="F2388" i="33"/>
  <c r="I2387" i="33"/>
  <c r="H2387" i="33"/>
  <c r="G2387" i="33"/>
  <c r="F2387" i="33"/>
  <c r="I2386" i="33"/>
  <c r="H2386" i="33"/>
  <c r="G2386" i="33"/>
  <c r="F2386" i="33"/>
  <c r="I2385" i="33"/>
  <c r="H2385" i="33"/>
  <c r="G2385" i="33"/>
  <c r="F2385" i="33"/>
  <c r="I2384" i="33"/>
  <c r="H2384" i="33"/>
  <c r="G2384" i="33"/>
  <c r="F2384" i="33"/>
  <c r="I2383" i="33"/>
  <c r="H2383" i="33"/>
  <c r="G2383" i="33"/>
  <c r="F2383" i="33"/>
  <c r="I2382" i="33"/>
  <c r="H2382" i="33"/>
  <c r="G2382" i="33"/>
  <c r="F2382" i="33"/>
  <c r="I2381" i="33"/>
  <c r="H2381" i="33"/>
  <c r="G2381" i="33"/>
  <c r="F2381" i="33"/>
  <c r="I2380" i="33"/>
  <c r="H2380" i="33"/>
  <c r="G2380" i="33"/>
  <c r="F2380" i="33"/>
  <c r="I2379" i="33"/>
  <c r="H2379" i="33"/>
  <c r="G2379" i="33"/>
  <c r="F2379" i="33"/>
  <c r="I2378" i="33"/>
  <c r="H2378" i="33"/>
  <c r="G2378" i="33"/>
  <c r="F2378" i="33"/>
  <c r="I2377" i="33"/>
  <c r="H2377" i="33"/>
  <c r="G2377" i="33"/>
  <c r="F2377" i="33"/>
  <c r="I2376" i="33"/>
  <c r="H2376" i="33"/>
  <c r="G2376" i="33"/>
  <c r="F2376" i="33"/>
  <c r="I2375" i="33"/>
  <c r="H2375" i="33"/>
  <c r="G2375" i="33"/>
  <c r="F2375" i="33"/>
  <c r="I2374" i="33"/>
  <c r="H2374" i="33"/>
  <c r="G2374" i="33"/>
  <c r="F2374" i="33"/>
  <c r="I2373" i="33"/>
  <c r="H2373" i="33"/>
  <c r="G2373" i="33"/>
  <c r="F2373" i="33"/>
  <c r="I2372" i="33"/>
  <c r="H2372" i="33"/>
  <c r="G2372" i="33"/>
  <c r="F2372" i="33"/>
  <c r="I2371" i="33"/>
  <c r="H2371" i="33"/>
  <c r="G2371" i="33"/>
  <c r="F2371" i="33"/>
  <c r="I2370" i="33"/>
  <c r="H2370" i="33"/>
  <c r="G2370" i="33"/>
  <c r="F2370" i="33"/>
  <c r="I2369" i="33"/>
  <c r="H2369" i="33"/>
  <c r="G2369" i="33"/>
  <c r="F2369" i="33"/>
  <c r="I2368" i="33"/>
  <c r="H2368" i="33"/>
  <c r="G2368" i="33"/>
  <c r="F2368" i="33"/>
  <c r="I2367" i="33"/>
  <c r="H2367" i="33"/>
  <c r="G2367" i="33"/>
  <c r="F2367" i="33"/>
  <c r="I2366" i="33"/>
  <c r="H2366" i="33"/>
  <c r="G2366" i="33"/>
  <c r="F2366" i="33"/>
  <c r="I2365" i="33"/>
  <c r="H2365" i="33"/>
  <c r="G2365" i="33"/>
  <c r="F2365" i="33"/>
  <c r="I2364" i="33"/>
  <c r="H2364" i="33"/>
  <c r="G2364" i="33"/>
  <c r="F2364" i="33"/>
  <c r="I2363" i="33"/>
  <c r="H2363" i="33"/>
  <c r="G2363" i="33"/>
  <c r="F2363" i="33"/>
  <c r="I2362" i="33"/>
  <c r="H2362" i="33"/>
  <c r="G2362" i="33"/>
  <c r="F2362" i="33"/>
  <c r="I2361" i="33"/>
  <c r="H2361" i="33"/>
  <c r="G2361" i="33"/>
  <c r="F2361" i="33"/>
  <c r="I2360" i="33"/>
  <c r="H2360" i="33"/>
  <c r="G2360" i="33"/>
  <c r="F2360" i="33"/>
  <c r="I2359" i="33"/>
  <c r="H2359" i="33"/>
  <c r="G2359" i="33"/>
  <c r="F2359" i="33"/>
  <c r="I2358" i="33"/>
  <c r="H2358" i="33"/>
  <c r="G2358" i="33"/>
  <c r="F2358" i="33"/>
  <c r="I2357" i="33"/>
  <c r="H2357" i="33"/>
  <c r="G2357" i="33"/>
  <c r="F2357" i="33"/>
  <c r="I2356" i="33"/>
  <c r="H2356" i="33"/>
  <c r="G2356" i="33"/>
  <c r="F2356" i="33"/>
  <c r="I2355" i="33"/>
  <c r="H2355" i="33"/>
  <c r="G2355" i="33"/>
  <c r="F2355" i="33"/>
  <c r="I2354" i="33"/>
  <c r="H2354" i="33"/>
  <c r="G2354" i="33"/>
  <c r="F2354" i="33"/>
  <c r="I2353" i="33"/>
  <c r="H2353" i="33"/>
  <c r="G2353" i="33"/>
  <c r="F2353" i="33"/>
  <c r="I2352" i="33"/>
  <c r="H2352" i="33"/>
  <c r="G2352" i="33"/>
  <c r="F2352" i="33"/>
  <c r="I2351" i="33"/>
  <c r="H2351" i="33"/>
  <c r="G2351" i="33"/>
  <c r="F2351" i="33"/>
  <c r="I2350" i="33"/>
  <c r="H2350" i="33"/>
  <c r="G2350" i="33"/>
  <c r="F2350" i="33"/>
  <c r="I2349" i="33"/>
  <c r="H2349" i="33"/>
  <c r="G2349" i="33"/>
  <c r="F2349" i="33"/>
  <c r="I2348" i="33"/>
  <c r="H2348" i="33"/>
  <c r="G2348" i="33"/>
  <c r="F2348" i="33"/>
  <c r="I2347" i="33"/>
  <c r="H2347" i="33"/>
  <c r="G2347" i="33"/>
  <c r="F2347" i="33"/>
  <c r="I2346" i="33"/>
  <c r="H2346" i="33"/>
  <c r="G2346" i="33"/>
  <c r="F2346" i="33"/>
  <c r="I2345" i="33"/>
  <c r="H2345" i="33"/>
  <c r="G2345" i="33"/>
  <c r="F2345" i="33"/>
  <c r="I2344" i="33"/>
  <c r="H2344" i="33"/>
  <c r="G2344" i="33"/>
  <c r="F2344" i="33"/>
  <c r="I2343" i="33"/>
  <c r="H2343" i="33"/>
  <c r="G2343" i="33"/>
  <c r="F2343" i="33"/>
  <c r="I2342" i="33"/>
  <c r="H2342" i="33"/>
  <c r="G2342" i="33"/>
  <c r="F2342" i="33"/>
  <c r="I2341" i="33"/>
  <c r="H2341" i="33"/>
  <c r="G2341" i="33"/>
  <c r="F2341" i="33"/>
  <c r="I2340" i="33"/>
  <c r="H2340" i="33"/>
  <c r="G2340" i="33"/>
  <c r="F2340" i="33"/>
  <c r="I2339" i="33"/>
  <c r="H2339" i="33"/>
  <c r="G2339" i="33"/>
  <c r="F2339" i="33"/>
  <c r="I2338" i="33"/>
  <c r="H2338" i="33"/>
  <c r="G2338" i="33"/>
  <c r="F2338" i="33"/>
  <c r="I2337" i="33"/>
  <c r="H2337" i="33"/>
  <c r="G2337" i="33"/>
  <c r="F2337" i="33"/>
  <c r="I2336" i="33"/>
  <c r="H2336" i="33"/>
  <c r="G2336" i="33"/>
  <c r="F2336" i="33"/>
  <c r="I2335" i="33"/>
  <c r="H2335" i="33"/>
  <c r="G2335" i="33"/>
  <c r="F2335" i="33"/>
  <c r="I2334" i="33"/>
  <c r="H2334" i="33"/>
  <c r="G2334" i="33"/>
  <c r="F2334" i="33"/>
  <c r="I2333" i="33"/>
  <c r="H2333" i="33"/>
  <c r="G2333" i="33"/>
  <c r="F2333" i="33"/>
  <c r="I2332" i="33"/>
  <c r="H2332" i="33"/>
  <c r="G2332" i="33"/>
  <c r="F2332" i="33"/>
  <c r="I2331" i="33"/>
  <c r="H2331" i="33"/>
  <c r="G2331" i="33"/>
  <c r="F2331" i="33"/>
  <c r="I2330" i="33"/>
  <c r="H2330" i="33"/>
  <c r="G2330" i="33"/>
  <c r="F2330" i="33"/>
  <c r="I2329" i="33"/>
  <c r="H2329" i="33"/>
  <c r="G2329" i="33"/>
  <c r="F2329" i="33"/>
  <c r="I2328" i="33"/>
  <c r="H2328" i="33"/>
  <c r="G2328" i="33"/>
  <c r="F2328" i="33"/>
  <c r="I2327" i="33"/>
  <c r="H2327" i="33"/>
  <c r="G2327" i="33"/>
  <c r="F2327" i="33"/>
  <c r="I2326" i="33"/>
  <c r="H2326" i="33"/>
  <c r="G2326" i="33"/>
  <c r="F2326" i="33"/>
  <c r="I2325" i="33"/>
  <c r="H2325" i="33"/>
  <c r="G2325" i="33"/>
  <c r="F2325" i="33"/>
  <c r="I2324" i="33"/>
  <c r="H2324" i="33"/>
  <c r="G2324" i="33"/>
  <c r="F2324" i="33"/>
  <c r="I2323" i="33"/>
  <c r="H2323" i="33"/>
  <c r="G2323" i="33"/>
  <c r="F2323" i="33"/>
  <c r="I2322" i="33"/>
  <c r="H2322" i="33"/>
  <c r="G2322" i="33"/>
  <c r="F2322" i="33"/>
  <c r="I2321" i="33"/>
  <c r="H2321" i="33"/>
  <c r="G2321" i="33"/>
  <c r="F2321" i="33"/>
  <c r="I2320" i="33"/>
  <c r="H2320" i="33"/>
  <c r="G2320" i="33"/>
  <c r="F2320" i="33"/>
  <c r="I2319" i="33"/>
  <c r="H2319" i="33"/>
  <c r="G2319" i="33"/>
  <c r="F2319" i="33"/>
  <c r="I2318" i="33"/>
  <c r="H2318" i="33"/>
  <c r="G2318" i="33"/>
  <c r="F2318" i="33"/>
  <c r="I2317" i="33"/>
  <c r="H2317" i="33"/>
  <c r="G2317" i="33"/>
  <c r="F2317" i="33"/>
  <c r="I2316" i="33"/>
  <c r="H2316" i="33"/>
  <c r="G2316" i="33"/>
  <c r="F2316" i="33"/>
  <c r="I2315" i="33"/>
  <c r="H2315" i="33"/>
  <c r="G2315" i="33"/>
  <c r="F2315" i="33"/>
  <c r="I2314" i="33"/>
  <c r="H2314" i="33"/>
  <c r="G2314" i="33"/>
  <c r="F2314" i="33"/>
  <c r="I2313" i="33"/>
  <c r="H2313" i="33"/>
  <c r="G2313" i="33"/>
  <c r="F2313" i="33"/>
  <c r="I2312" i="33"/>
  <c r="H2312" i="33"/>
  <c r="G2312" i="33"/>
  <c r="F2312" i="33"/>
  <c r="I2311" i="33"/>
  <c r="H2311" i="33"/>
  <c r="G2311" i="33"/>
  <c r="F2311" i="33"/>
  <c r="I2310" i="33"/>
  <c r="H2310" i="33"/>
  <c r="G2310" i="33"/>
  <c r="F2310" i="33"/>
  <c r="I2309" i="33"/>
  <c r="H2309" i="33"/>
  <c r="G2309" i="33"/>
  <c r="F2309" i="33"/>
  <c r="I2308" i="33"/>
  <c r="H2308" i="33"/>
  <c r="G2308" i="33"/>
  <c r="F2308" i="33"/>
  <c r="I2307" i="33"/>
  <c r="H2307" i="33"/>
  <c r="G2307" i="33"/>
  <c r="F2307" i="33"/>
  <c r="I2306" i="33"/>
  <c r="H2306" i="33"/>
  <c r="G2306" i="33"/>
  <c r="F2306" i="33"/>
  <c r="I2305" i="33"/>
  <c r="H2305" i="33"/>
  <c r="G2305" i="33"/>
  <c r="F2305" i="33"/>
  <c r="I2304" i="33"/>
  <c r="H2304" i="33"/>
  <c r="G2304" i="33"/>
  <c r="F2304" i="33"/>
  <c r="I2303" i="33"/>
  <c r="H2303" i="33"/>
  <c r="G2303" i="33"/>
  <c r="F2303" i="33"/>
  <c r="I2302" i="33"/>
  <c r="H2302" i="33"/>
  <c r="G2302" i="33"/>
  <c r="F2302" i="33"/>
  <c r="I2301" i="33"/>
  <c r="H2301" i="33"/>
  <c r="G2301" i="33"/>
  <c r="F2301" i="33"/>
  <c r="I2300" i="33"/>
  <c r="H2300" i="33"/>
  <c r="G2300" i="33"/>
  <c r="F2300" i="33"/>
  <c r="I2299" i="33"/>
  <c r="H2299" i="33"/>
  <c r="G2299" i="33"/>
  <c r="F2299" i="33"/>
  <c r="I2298" i="33"/>
  <c r="H2298" i="33"/>
  <c r="G2298" i="33"/>
  <c r="F2298" i="33"/>
  <c r="I2297" i="33"/>
  <c r="H2297" i="33"/>
  <c r="G2297" i="33"/>
  <c r="F2297" i="33"/>
  <c r="I2296" i="33"/>
  <c r="H2296" i="33"/>
  <c r="G2296" i="33"/>
  <c r="F2296" i="33"/>
  <c r="I2295" i="33"/>
  <c r="H2295" i="33"/>
  <c r="G2295" i="33"/>
  <c r="F2295" i="33"/>
  <c r="I2294" i="33"/>
  <c r="H2294" i="33"/>
  <c r="G2294" i="33"/>
  <c r="F2294" i="33"/>
  <c r="I2293" i="33"/>
  <c r="H2293" i="33"/>
  <c r="G2293" i="33"/>
  <c r="F2293" i="33"/>
  <c r="I2292" i="33"/>
  <c r="H2292" i="33"/>
  <c r="G2292" i="33"/>
  <c r="F2292" i="33"/>
  <c r="I2291" i="33"/>
  <c r="H2291" i="33"/>
  <c r="G2291" i="33"/>
  <c r="F2291" i="33"/>
  <c r="I2290" i="33"/>
  <c r="H2290" i="33"/>
  <c r="G2290" i="33"/>
  <c r="F2290" i="33"/>
  <c r="I2289" i="33"/>
  <c r="H2289" i="33"/>
  <c r="G2289" i="33"/>
  <c r="F2289" i="33"/>
  <c r="I2288" i="33"/>
  <c r="H2288" i="33"/>
  <c r="G2288" i="33"/>
  <c r="F2288" i="33"/>
  <c r="I2287" i="33"/>
  <c r="H2287" i="33"/>
  <c r="G2287" i="33"/>
  <c r="F2287" i="33"/>
  <c r="I2286" i="33"/>
  <c r="H2286" i="33"/>
  <c r="G2286" i="33"/>
  <c r="F2286" i="33"/>
  <c r="I2285" i="33"/>
  <c r="H2285" i="33"/>
  <c r="G2285" i="33"/>
  <c r="F2285" i="33"/>
  <c r="I2284" i="33"/>
  <c r="H2284" i="33"/>
  <c r="G2284" i="33"/>
  <c r="F2284" i="33"/>
  <c r="I2283" i="33"/>
  <c r="H2283" i="33"/>
  <c r="G2283" i="33"/>
  <c r="F2283" i="33"/>
  <c r="I2282" i="33"/>
  <c r="H2282" i="33"/>
  <c r="G2282" i="33"/>
  <c r="F2282" i="33"/>
  <c r="I2281" i="33"/>
  <c r="H2281" i="33"/>
  <c r="G2281" i="33"/>
  <c r="F2281" i="33"/>
  <c r="I2280" i="33"/>
  <c r="H2280" i="33"/>
  <c r="G2280" i="33"/>
  <c r="F2280" i="33"/>
  <c r="I2279" i="33"/>
  <c r="H2279" i="33"/>
  <c r="G2279" i="33"/>
  <c r="F2279" i="33"/>
  <c r="I2278" i="33"/>
  <c r="H2278" i="33"/>
  <c r="G2278" i="33"/>
  <c r="F2278" i="33"/>
  <c r="I2277" i="33"/>
  <c r="H2277" i="33"/>
  <c r="G2277" i="33"/>
  <c r="F2277" i="33"/>
  <c r="I2276" i="33"/>
  <c r="H2276" i="33"/>
  <c r="G2276" i="33"/>
  <c r="F2276" i="33"/>
  <c r="I2275" i="33"/>
  <c r="H2275" i="33"/>
  <c r="G2275" i="33"/>
  <c r="F2275" i="33"/>
  <c r="I2274" i="33"/>
  <c r="H2274" i="33"/>
  <c r="G2274" i="33"/>
  <c r="F2274" i="33"/>
  <c r="I2273" i="33"/>
  <c r="H2273" i="33"/>
  <c r="G2273" i="33"/>
  <c r="F2273" i="33"/>
  <c r="I2272" i="33"/>
  <c r="H2272" i="33"/>
  <c r="G2272" i="33"/>
  <c r="F2272" i="33"/>
  <c r="I2271" i="33"/>
  <c r="H2271" i="33"/>
  <c r="G2271" i="33"/>
  <c r="F2271" i="33"/>
  <c r="I2270" i="33"/>
  <c r="H2270" i="33"/>
  <c r="G2270" i="33"/>
  <c r="F2270" i="33"/>
  <c r="I2269" i="33"/>
  <c r="H2269" i="33"/>
  <c r="G2269" i="33"/>
  <c r="F2269" i="33"/>
  <c r="I2268" i="33"/>
  <c r="H2268" i="33"/>
  <c r="G2268" i="33"/>
  <c r="F2268" i="33"/>
  <c r="I2267" i="33"/>
  <c r="H2267" i="33"/>
  <c r="G2267" i="33"/>
  <c r="F2267" i="33"/>
  <c r="I2266" i="33"/>
  <c r="H2266" i="33"/>
  <c r="G2266" i="33"/>
  <c r="F2266" i="33"/>
  <c r="I2265" i="33"/>
  <c r="H2265" i="33"/>
  <c r="G2265" i="33"/>
  <c r="F2265" i="33"/>
  <c r="I2264" i="33"/>
  <c r="H2264" i="33"/>
  <c r="G2264" i="33"/>
  <c r="F2264" i="33"/>
  <c r="I2263" i="33"/>
  <c r="H2263" i="33"/>
  <c r="G2263" i="33"/>
  <c r="F2263" i="33"/>
  <c r="I2262" i="33"/>
  <c r="H2262" i="33"/>
  <c r="G2262" i="33"/>
  <c r="F2262" i="33"/>
  <c r="I2261" i="33"/>
  <c r="H2261" i="33"/>
  <c r="G2261" i="33"/>
  <c r="F2261" i="33"/>
  <c r="I2260" i="33"/>
  <c r="H2260" i="33"/>
  <c r="G2260" i="33"/>
  <c r="F2260" i="33"/>
  <c r="I2259" i="33"/>
  <c r="H2259" i="33"/>
  <c r="G2259" i="33"/>
  <c r="F2259" i="33"/>
  <c r="I2258" i="33"/>
  <c r="H2258" i="33"/>
  <c r="G2258" i="33"/>
  <c r="F2258" i="33"/>
  <c r="I2257" i="33"/>
  <c r="H2257" i="33"/>
  <c r="G2257" i="33"/>
  <c r="F2257" i="33"/>
  <c r="I2256" i="33"/>
  <c r="H2256" i="33"/>
  <c r="G2256" i="33"/>
  <c r="F2256" i="33"/>
  <c r="I2255" i="33"/>
  <c r="H2255" i="33"/>
  <c r="G2255" i="33"/>
  <c r="F2255" i="33"/>
  <c r="I2254" i="33"/>
  <c r="H2254" i="33"/>
  <c r="G2254" i="33"/>
  <c r="F2254" i="33"/>
  <c r="I2253" i="33"/>
  <c r="H2253" i="33"/>
  <c r="G2253" i="33"/>
  <c r="F2253" i="33"/>
  <c r="I2252" i="33"/>
  <c r="H2252" i="33"/>
  <c r="G2252" i="33"/>
  <c r="F2252" i="33"/>
  <c r="I2251" i="33"/>
  <c r="H2251" i="33"/>
  <c r="G2251" i="33"/>
  <c r="F2251" i="33"/>
  <c r="I2250" i="33"/>
  <c r="H2250" i="33"/>
  <c r="G2250" i="33"/>
  <c r="F2250" i="33"/>
  <c r="I2249" i="33"/>
  <c r="H2249" i="33"/>
  <c r="G2249" i="33"/>
  <c r="F2249" i="33"/>
  <c r="I2248" i="33"/>
  <c r="H2248" i="33"/>
  <c r="G2248" i="33"/>
  <c r="F2248" i="33"/>
  <c r="I2247" i="33"/>
  <c r="H2247" i="33"/>
  <c r="G2247" i="33"/>
  <c r="F2247" i="33"/>
  <c r="I2246" i="33"/>
  <c r="H2246" i="33"/>
  <c r="G2246" i="33"/>
  <c r="F2246" i="33"/>
  <c r="I2245" i="33"/>
  <c r="H2245" i="33"/>
  <c r="G2245" i="33"/>
  <c r="F2245" i="33"/>
  <c r="I2244" i="33"/>
  <c r="H2244" i="33"/>
  <c r="G2244" i="33"/>
  <c r="F2244" i="33"/>
  <c r="I2243" i="33"/>
  <c r="H2243" i="33"/>
  <c r="G2243" i="33"/>
  <c r="F2243" i="33"/>
  <c r="I2242" i="33"/>
  <c r="H2242" i="33"/>
  <c r="G2242" i="33"/>
  <c r="F2242" i="33"/>
  <c r="I2241" i="33"/>
  <c r="H2241" i="33"/>
  <c r="G2241" i="33"/>
  <c r="F2241" i="33"/>
  <c r="I2240" i="33"/>
  <c r="H2240" i="33"/>
  <c r="G2240" i="33"/>
  <c r="F2240" i="33"/>
  <c r="I2239" i="33"/>
  <c r="H2239" i="33"/>
  <c r="G2239" i="33"/>
  <c r="F2239" i="33"/>
  <c r="I2238" i="33"/>
  <c r="H2238" i="33"/>
  <c r="G2238" i="33"/>
  <c r="F2238" i="33"/>
  <c r="I2237" i="33"/>
  <c r="H2237" i="33"/>
  <c r="G2237" i="33"/>
  <c r="F2237" i="33"/>
  <c r="I2236" i="33"/>
  <c r="H2236" i="33"/>
  <c r="G2236" i="33"/>
  <c r="F2236" i="33"/>
  <c r="I2235" i="33"/>
  <c r="H2235" i="33"/>
  <c r="G2235" i="33"/>
  <c r="F2235" i="33"/>
  <c r="I2234" i="33"/>
  <c r="H2234" i="33"/>
  <c r="G2234" i="33"/>
  <c r="F2234" i="33"/>
  <c r="I2233" i="33"/>
  <c r="H2233" i="33"/>
  <c r="G2233" i="33"/>
  <c r="F2233" i="33"/>
  <c r="I2232" i="33"/>
  <c r="H2232" i="33"/>
  <c r="G2232" i="33"/>
  <c r="F2232" i="33"/>
  <c r="I2231" i="33"/>
  <c r="H2231" i="33"/>
  <c r="G2231" i="33"/>
  <c r="F2231" i="33"/>
  <c r="I2230" i="33"/>
  <c r="H2230" i="33"/>
  <c r="G2230" i="33"/>
  <c r="F2230" i="33"/>
  <c r="I2229" i="33"/>
  <c r="H2229" i="33"/>
  <c r="G2229" i="33"/>
  <c r="F2229" i="33"/>
  <c r="I2228" i="33"/>
  <c r="H2228" i="33"/>
  <c r="G2228" i="33"/>
  <c r="F2228" i="33"/>
  <c r="I2227" i="33"/>
  <c r="H2227" i="33"/>
  <c r="G2227" i="33"/>
  <c r="F2227" i="33"/>
  <c r="I2226" i="33"/>
  <c r="H2226" i="33"/>
  <c r="G2226" i="33"/>
  <c r="F2226" i="33"/>
  <c r="I2225" i="33"/>
  <c r="H2225" i="33"/>
  <c r="G2225" i="33"/>
  <c r="F2225" i="33"/>
  <c r="I2224" i="33"/>
  <c r="H2224" i="33"/>
  <c r="G2224" i="33"/>
  <c r="F2224" i="33"/>
  <c r="I2223" i="33"/>
  <c r="H2223" i="33"/>
  <c r="G2223" i="33"/>
  <c r="F2223" i="33"/>
  <c r="I2222" i="33"/>
  <c r="H2222" i="33"/>
  <c r="G2222" i="33"/>
  <c r="F2222" i="33"/>
  <c r="I2221" i="33"/>
  <c r="H2221" i="33"/>
  <c r="G2221" i="33"/>
  <c r="F2221" i="33"/>
  <c r="I2220" i="33"/>
  <c r="H2220" i="33"/>
  <c r="G2220" i="33"/>
  <c r="F2220" i="33"/>
  <c r="I2219" i="33"/>
  <c r="H2219" i="33"/>
  <c r="G2219" i="33"/>
  <c r="F2219" i="33"/>
  <c r="I2218" i="33"/>
  <c r="H2218" i="33"/>
  <c r="G2218" i="33"/>
  <c r="F2218" i="33"/>
  <c r="I2217" i="33"/>
  <c r="H2217" i="33"/>
  <c r="G2217" i="33"/>
  <c r="F2217" i="33"/>
  <c r="I2216" i="33"/>
  <c r="H2216" i="33"/>
  <c r="G2216" i="33"/>
  <c r="F2216" i="33"/>
  <c r="I2215" i="33"/>
  <c r="H2215" i="33"/>
  <c r="G2215" i="33"/>
  <c r="F2215" i="33"/>
  <c r="I2214" i="33"/>
  <c r="H2214" i="33"/>
  <c r="G2214" i="33"/>
  <c r="F2214" i="33"/>
  <c r="I2213" i="33"/>
  <c r="H2213" i="33"/>
  <c r="G2213" i="33"/>
  <c r="F2213" i="33"/>
  <c r="I2212" i="33"/>
  <c r="H2212" i="33"/>
  <c r="G2212" i="33"/>
  <c r="F2212" i="33"/>
  <c r="I2211" i="33"/>
  <c r="H2211" i="33"/>
  <c r="G2211" i="33"/>
  <c r="F2211" i="33"/>
  <c r="I2210" i="33"/>
  <c r="H2210" i="33"/>
  <c r="G2210" i="33"/>
  <c r="F2210" i="33"/>
  <c r="I2209" i="33"/>
  <c r="H2209" i="33"/>
  <c r="G2209" i="33"/>
  <c r="F2209" i="33"/>
  <c r="I2208" i="33"/>
  <c r="H2208" i="33"/>
  <c r="G2208" i="33"/>
  <c r="F2208" i="33"/>
  <c r="I2207" i="33"/>
  <c r="H2207" i="33"/>
  <c r="G2207" i="33"/>
  <c r="F2207" i="33"/>
  <c r="I2206" i="33"/>
  <c r="H2206" i="33"/>
  <c r="G2206" i="33"/>
  <c r="F2206" i="33"/>
  <c r="I2205" i="33"/>
  <c r="H2205" i="33"/>
  <c r="G2205" i="33"/>
  <c r="F2205" i="33"/>
  <c r="I2204" i="33"/>
  <c r="H2204" i="33"/>
  <c r="G2204" i="33"/>
  <c r="F2204" i="33"/>
  <c r="I2203" i="33"/>
  <c r="H2203" i="33"/>
  <c r="G2203" i="33"/>
  <c r="F2203" i="33"/>
  <c r="I2202" i="33"/>
  <c r="H2202" i="33"/>
  <c r="G2202" i="33"/>
  <c r="F2202" i="33"/>
  <c r="I2201" i="33"/>
  <c r="H2201" i="33"/>
  <c r="G2201" i="33"/>
  <c r="F2201" i="33"/>
  <c r="I2200" i="33"/>
  <c r="H2200" i="33"/>
  <c r="G2200" i="33"/>
  <c r="F2200" i="33"/>
  <c r="I2199" i="33"/>
  <c r="H2199" i="33"/>
  <c r="G2199" i="33"/>
  <c r="F2199" i="33"/>
  <c r="I2198" i="33"/>
  <c r="H2198" i="33"/>
  <c r="G2198" i="33"/>
  <c r="F2198" i="33"/>
  <c r="I2197" i="33"/>
  <c r="H2197" i="33"/>
  <c r="G2197" i="33"/>
  <c r="F2197" i="33"/>
  <c r="I2196" i="33"/>
  <c r="H2196" i="33"/>
  <c r="G2196" i="33"/>
  <c r="F2196" i="33"/>
  <c r="I2195" i="33"/>
  <c r="H2195" i="33"/>
  <c r="G2195" i="33"/>
  <c r="F2195" i="33"/>
  <c r="I2194" i="33"/>
  <c r="H2194" i="33"/>
  <c r="G2194" i="33"/>
  <c r="F2194" i="33"/>
  <c r="I2193" i="33"/>
  <c r="H2193" i="33"/>
  <c r="G2193" i="33"/>
  <c r="F2193" i="33"/>
  <c r="I2192" i="33"/>
  <c r="H2192" i="33"/>
  <c r="G2192" i="33"/>
  <c r="F2192" i="33"/>
  <c r="I2191" i="33"/>
  <c r="H2191" i="33"/>
  <c r="G2191" i="33"/>
  <c r="F2191" i="33"/>
  <c r="I2190" i="33"/>
  <c r="H2190" i="33"/>
  <c r="G2190" i="33"/>
  <c r="F2190" i="33"/>
  <c r="I2189" i="33"/>
  <c r="H2189" i="33"/>
  <c r="G2189" i="33"/>
  <c r="F2189" i="33"/>
  <c r="I2188" i="33"/>
  <c r="H2188" i="33"/>
  <c r="G2188" i="33"/>
  <c r="F2188" i="33"/>
  <c r="I2187" i="33"/>
  <c r="H2187" i="33"/>
  <c r="G2187" i="33"/>
  <c r="F2187" i="33"/>
  <c r="I2186" i="33"/>
  <c r="H2186" i="33"/>
  <c r="G2186" i="33"/>
  <c r="F2186" i="33"/>
  <c r="I2185" i="33"/>
  <c r="H2185" i="33"/>
  <c r="G2185" i="33"/>
  <c r="F2185" i="33"/>
  <c r="I2184" i="33"/>
  <c r="H2184" i="33"/>
  <c r="G2184" i="33"/>
  <c r="F2184" i="33"/>
  <c r="I2183" i="33"/>
  <c r="H2183" i="33"/>
  <c r="G2183" i="33"/>
  <c r="F2183" i="33"/>
  <c r="I2182" i="33"/>
  <c r="H2182" i="33"/>
  <c r="G2182" i="33"/>
  <c r="F2182" i="33"/>
  <c r="I2181" i="33"/>
  <c r="H2181" i="33"/>
  <c r="G2181" i="33"/>
  <c r="F2181" i="33"/>
  <c r="I2180" i="33"/>
  <c r="H2180" i="33"/>
  <c r="G2180" i="33"/>
  <c r="F2180" i="33"/>
  <c r="I2179" i="33"/>
  <c r="H2179" i="33"/>
  <c r="G2179" i="33"/>
  <c r="F2179" i="33"/>
  <c r="I2178" i="33"/>
  <c r="H2178" i="33"/>
  <c r="G2178" i="33"/>
  <c r="F2178" i="33"/>
  <c r="I2177" i="33"/>
  <c r="H2177" i="33"/>
  <c r="G2177" i="33"/>
  <c r="F2177" i="33"/>
  <c r="I2176" i="33"/>
  <c r="H2176" i="33"/>
  <c r="G2176" i="33"/>
  <c r="F2176" i="33"/>
  <c r="I2175" i="33"/>
  <c r="H2175" i="33"/>
  <c r="G2175" i="33"/>
  <c r="F2175" i="33"/>
  <c r="I2174" i="33"/>
  <c r="H2174" i="33"/>
  <c r="G2174" i="33"/>
  <c r="F2174" i="33"/>
  <c r="I2173" i="33"/>
  <c r="H2173" i="33"/>
  <c r="G2173" i="33"/>
  <c r="F2173" i="33"/>
  <c r="I2172" i="33"/>
  <c r="H2172" i="33"/>
  <c r="G2172" i="33"/>
  <c r="F2172" i="33"/>
  <c r="I2171" i="33"/>
  <c r="H2171" i="33"/>
  <c r="G2171" i="33"/>
  <c r="F2171" i="33"/>
  <c r="I2170" i="33"/>
  <c r="H2170" i="33"/>
  <c r="G2170" i="33"/>
  <c r="F2170" i="33"/>
  <c r="I2169" i="33"/>
  <c r="H2169" i="33"/>
  <c r="G2169" i="33"/>
  <c r="F2169" i="33"/>
  <c r="I2168" i="33"/>
  <c r="H2168" i="33"/>
  <c r="G2168" i="33"/>
  <c r="F2168" i="33"/>
  <c r="I2167" i="33"/>
  <c r="H2167" i="33"/>
  <c r="G2167" i="33"/>
  <c r="F2167" i="33"/>
  <c r="I2166" i="33"/>
  <c r="H2166" i="33"/>
  <c r="G2166" i="33"/>
  <c r="F2166" i="33"/>
  <c r="I2165" i="33"/>
  <c r="H2165" i="33"/>
  <c r="G2165" i="33"/>
  <c r="F2165" i="33"/>
  <c r="I2164" i="33"/>
  <c r="H2164" i="33"/>
  <c r="G2164" i="33"/>
  <c r="F2164" i="33"/>
  <c r="I2163" i="33"/>
  <c r="H2163" i="33"/>
  <c r="G2163" i="33"/>
  <c r="F2163" i="33"/>
  <c r="I2162" i="33"/>
  <c r="H2162" i="33"/>
  <c r="G2162" i="33"/>
  <c r="F2162" i="33"/>
  <c r="I2161" i="33"/>
  <c r="H2161" i="33"/>
  <c r="G2161" i="33"/>
  <c r="F2161" i="33"/>
  <c r="I2160" i="33"/>
  <c r="H2160" i="33"/>
  <c r="G2160" i="33"/>
  <c r="F2160" i="33"/>
  <c r="I2159" i="33"/>
  <c r="H2159" i="33"/>
  <c r="G2159" i="33"/>
  <c r="F2159" i="33"/>
  <c r="I2158" i="33"/>
  <c r="H2158" i="33"/>
  <c r="G2158" i="33"/>
  <c r="F2158" i="33"/>
  <c r="I2157" i="33"/>
  <c r="H2157" i="33"/>
  <c r="G2157" i="33"/>
  <c r="F2157" i="33"/>
  <c r="I2156" i="33"/>
  <c r="H2156" i="33"/>
  <c r="G2156" i="33"/>
  <c r="F2156" i="33"/>
  <c r="I2155" i="33"/>
  <c r="H2155" i="33"/>
  <c r="G2155" i="33"/>
  <c r="F2155" i="33"/>
  <c r="I2154" i="33"/>
  <c r="H2154" i="33"/>
  <c r="G2154" i="33"/>
  <c r="F2154" i="33"/>
  <c r="I2153" i="33"/>
  <c r="H2153" i="33"/>
  <c r="G2153" i="33"/>
  <c r="F2153" i="33"/>
  <c r="I2152" i="33"/>
  <c r="H2152" i="33"/>
  <c r="G2152" i="33"/>
  <c r="F2152" i="33"/>
  <c r="I2151" i="33"/>
  <c r="H2151" i="33"/>
  <c r="G2151" i="33"/>
  <c r="F2151" i="33"/>
  <c r="I2150" i="33"/>
  <c r="H2150" i="33"/>
  <c r="G2150" i="33"/>
  <c r="F2150" i="33"/>
  <c r="I2149" i="33"/>
  <c r="H2149" i="33"/>
  <c r="G2149" i="33"/>
  <c r="F2149" i="33"/>
  <c r="I2148" i="33"/>
  <c r="H2148" i="33"/>
  <c r="G2148" i="33"/>
  <c r="F2148" i="33"/>
  <c r="I2147" i="33"/>
  <c r="H2147" i="33"/>
  <c r="G2147" i="33"/>
  <c r="F2147" i="33"/>
  <c r="I2146" i="33"/>
  <c r="H2146" i="33"/>
  <c r="G2146" i="33"/>
  <c r="F2146" i="33"/>
  <c r="I2145" i="33"/>
  <c r="H2145" i="33"/>
  <c r="G2145" i="33"/>
  <c r="F2145" i="33"/>
  <c r="I2144" i="33"/>
  <c r="H2144" i="33"/>
  <c r="G2144" i="33"/>
  <c r="F2144" i="33"/>
  <c r="I2143" i="33"/>
  <c r="H2143" i="33"/>
  <c r="G2143" i="33"/>
  <c r="F2143" i="33"/>
  <c r="I2142" i="33"/>
  <c r="H2142" i="33"/>
  <c r="G2142" i="33"/>
  <c r="F2142" i="33"/>
  <c r="I2141" i="33"/>
  <c r="H2141" i="33"/>
  <c r="G2141" i="33"/>
  <c r="F2141" i="33"/>
  <c r="I2140" i="33"/>
  <c r="H2140" i="33"/>
  <c r="G2140" i="33"/>
  <c r="F2140" i="33"/>
  <c r="I2139" i="33"/>
  <c r="H2139" i="33"/>
  <c r="G2139" i="33"/>
  <c r="F2139" i="33"/>
  <c r="I2138" i="33"/>
  <c r="H2138" i="33"/>
  <c r="G2138" i="33"/>
  <c r="F2138" i="33"/>
  <c r="I2137" i="33"/>
  <c r="H2137" i="33"/>
  <c r="G2137" i="33"/>
  <c r="F2137" i="33"/>
  <c r="I2136" i="33"/>
  <c r="H2136" i="33"/>
  <c r="G2136" i="33"/>
  <c r="F2136" i="33"/>
  <c r="I2135" i="33"/>
  <c r="H2135" i="33"/>
  <c r="G2135" i="33"/>
  <c r="F2135" i="33"/>
  <c r="I2134" i="33"/>
  <c r="H2134" i="33"/>
  <c r="G2134" i="33"/>
  <c r="F2134" i="33"/>
  <c r="I2133" i="33"/>
  <c r="H2133" i="33"/>
  <c r="G2133" i="33"/>
  <c r="F2133" i="33"/>
  <c r="I2132" i="33"/>
  <c r="H2132" i="33"/>
  <c r="G2132" i="33"/>
  <c r="F2132" i="33"/>
  <c r="I2131" i="33"/>
  <c r="H2131" i="33"/>
  <c r="G2131" i="33"/>
  <c r="F2131" i="33"/>
  <c r="I2130" i="33"/>
  <c r="H2130" i="33"/>
  <c r="G2130" i="33"/>
  <c r="F2130" i="33"/>
  <c r="I2129" i="33"/>
  <c r="H2129" i="33"/>
  <c r="G2129" i="33"/>
  <c r="F2129" i="33"/>
  <c r="I2128" i="33"/>
  <c r="H2128" i="33"/>
  <c r="G2128" i="33"/>
  <c r="F2128" i="33"/>
  <c r="I2127" i="33"/>
  <c r="H2127" i="33"/>
  <c r="G2127" i="33"/>
  <c r="F2127" i="33"/>
  <c r="I2126" i="33"/>
  <c r="H2126" i="33"/>
  <c r="G2126" i="33"/>
  <c r="F2126" i="33"/>
  <c r="I2125" i="33"/>
  <c r="H2125" i="33"/>
  <c r="G2125" i="33"/>
  <c r="F2125" i="33"/>
  <c r="I2124" i="33"/>
  <c r="H2124" i="33"/>
  <c r="G2124" i="33"/>
  <c r="F2124" i="33"/>
  <c r="I2123" i="33"/>
  <c r="H2123" i="33"/>
  <c r="G2123" i="33"/>
  <c r="F2123" i="33"/>
  <c r="I2122" i="33"/>
  <c r="H2122" i="33"/>
  <c r="G2122" i="33"/>
  <c r="F2122" i="33"/>
  <c r="I2121" i="33"/>
  <c r="H2121" i="33"/>
  <c r="G2121" i="33"/>
  <c r="F2121" i="33"/>
  <c r="I2120" i="33"/>
  <c r="H2120" i="33"/>
  <c r="G2120" i="33"/>
  <c r="F2120" i="33"/>
  <c r="I2119" i="33"/>
  <c r="H2119" i="33"/>
  <c r="G2119" i="33"/>
  <c r="F2119" i="33"/>
  <c r="I2118" i="33"/>
  <c r="H2118" i="33"/>
  <c r="G2118" i="33"/>
  <c r="F2118" i="33"/>
  <c r="I2117" i="33"/>
  <c r="H2117" i="33"/>
  <c r="G2117" i="33"/>
  <c r="F2117" i="33"/>
  <c r="I2116" i="33"/>
  <c r="H2116" i="33"/>
  <c r="G2116" i="33"/>
  <c r="F2116" i="33"/>
  <c r="I2115" i="33"/>
  <c r="H2115" i="33"/>
  <c r="G2115" i="33"/>
  <c r="F2115" i="33"/>
  <c r="I2114" i="33"/>
  <c r="H2114" i="33"/>
  <c r="G2114" i="33"/>
  <c r="F2114" i="33"/>
  <c r="I2113" i="33"/>
  <c r="H2113" i="33"/>
  <c r="G2113" i="33"/>
  <c r="F2113" i="33"/>
  <c r="I2112" i="33"/>
  <c r="H2112" i="33"/>
  <c r="G2112" i="33"/>
  <c r="F2112" i="33"/>
  <c r="I2111" i="33"/>
  <c r="H2111" i="33"/>
  <c r="G2111" i="33"/>
  <c r="F2111" i="33"/>
  <c r="I2110" i="33"/>
  <c r="H2110" i="33"/>
  <c r="G2110" i="33"/>
  <c r="F2110" i="33"/>
  <c r="I2109" i="33"/>
  <c r="H2109" i="33"/>
  <c r="G2109" i="33"/>
  <c r="F2109" i="33"/>
  <c r="I2108" i="33"/>
  <c r="H2108" i="33"/>
  <c r="G2108" i="33"/>
  <c r="F2108" i="33"/>
  <c r="I2107" i="33"/>
  <c r="H2107" i="33"/>
  <c r="G2107" i="33"/>
  <c r="F2107" i="33"/>
  <c r="I2106" i="33"/>
  <c r="H2106" i="33"/>
  <c r="G2106" i="33"/>
  <c r="F2106" i="33"/>
  <c r="I2105" i="33"/>
  <c r="H2105" i="33"/>
  <c r="G2105" i="33"/>
  <c r="F2105" i="33"/>
  <c r="I2104" i="33"/>
  <c r="H2104" i="33"/>
  <c r="G2104" i="33"/>
  <c r="F2104" i="33"/>
  <c r="I2103" i="33"/>
  <c r="H2103" i="33"/>
  <c r="G2103" i="33"/>
  <c r="F2103" i="33"/>
  <c r="I2102" i="33"/>
  <c r="H2102" i="33"/>
  <c r="G2102" i="33"/>
  <c r="F2102" i="33"/>
  <c r="I2101" i="33"/>
  <c r="H2101" i="33"/>
  <c r="G2101" i="33"/>
  <c r="F2101" i="33"/>
  <c r="I2100" i="33"/>
  <c r="H2100" i="33"/>
  <c r="G2100" i="33"/>
  <c r="F2100" i="33"/>
  <c r="I2099" i="33"/>
  <c r="H2099" i="33"/>
  <c r="G2099" i="33"/>
  <c r="F2099" i="33"/>
  <c r="I2098" i="33"/>
  <c r="H2098" i="33"/>
  <c r="G2098" i="33"/>
  <c r="F2098" i="33"/>
  <c r="I2097" i="33"/>
  <c r="H2097" i="33"/>
  <c r="G2097" i="33"/>
  <c r="F2097" i="33"/>
  <c r="I2096" i="33"/>
  <c r="H2096" i="33"/>
  <c r="G2096" i="33"/>
  <c r="F2096" i="33"/>
  <c r="I2095" i="33"/>
  <c r="H2095" i="33"/>
  <c r="G2095" i="33"/>
  <c r="F2095" i="33"/>
  <c r="I2094" i="33"/>
  <c r="H2094" i="33"/>
  <c r="G2094" i="33"/>
  <c r="F2094" i="33"/>
  <c r="I2093" i="33"/>
  <c r="H2093" i="33"/>
  <c r="G2093" i="33"/>
  <c r="F2093" i="33"/>
  <c r="I2092" i="33"/>
  <c r="H2092" i="33"/>
  <c r="G2092" i="33"/>
  <c r="F2092" i="33"/>
  <c r="I2091" i="33"/>
  <c r="H2091" i="33"/>
  <c r="G2091" i="33"/>
  <c r="F2091" i="33"/>
  <c r="I2090" i="33"/>
  <c r="H2090" i="33"/>
  <c r="G2090" i="33"/>
  <c r="F2090" i="33"/>
  <c r="I2089" i="33"/>
  <c r="H2089" i="33"/>
  <c r="G2089" i="33"/>
  <c r="F2089" i="33"/>
  <c r="I2088" i="33"/>
  <c r="H2088" i="33"/>
  <c r="G2088" i="33"/>
  <c r="F2088" i="33"/>
  <c r="I2087" i="33"/>
  <c r="H2087" i="33"/>
  <c r="G2087" i="33"/>
  <c r="F2087" i="33"/>
  <c r="I2086" i="33"/>
  <c r="H2086" i="33"/>
  <c r="G2086" i="33"/>
  <c r="F2086" i="33"/>
  <c r="I2085" i="33"/>
  <c r="H2085" i="33"/>
  <c r="G2085" i="33"/>
  <c r="F2085" i="33"/>
  <c r="I2084" i="33"/>
  <c r="H2084" i="33"/>
  <c r="G2084" i="33"/>
  <c r="F2084" i="33"/>
  <c r="I2083" i="33"/>
  <c r="H2083" i="33"/>
  <c r="G2083" i="33"/>
  <c r="F2083" i="33"/>
  <c r="I2082" i="33"/>
  <c r="H2082" i="33"/>
  <c r="G2082" i="33"/>
  <c r="F2082" i="33"/>
  <c r="I2081" i="33"/>
  <c r="H2081" i="33"/>
  <c r="G2081" i="33"/>
  <c r="F2081" i="33"/>
  <c r="I2080" i="33"/>
  <c r="H2080" i="33"/>
  <c r="G2080" i="33"/>
  <c r="F2080" i="33"/>
  <c r="I2079" i="33"/>
  <c r="H2079" i="33"/>
  <c r="G2079" i="33"/>
  <c r="F2079" i="33"/>
  <c r="I2078" i="33"/>
  <c r="H2078" i="33"/>
  <c r="G2078" i="33"/>
  <c r="F2078" i="33"/>
  <c r="I2077" i="33"/>
  <c r="H2077" i="33"/>
  <c r="G2077" i="33"/>
  <c r="F2077" i="33"/>
  <c r="I2076" i="33"/>
  <c r="H2076" i="33"/>
  <c r="G2076" i="33"/>
  <c r="F2076" i="33"/>
  <c r="I2075" i="33"/>
  <c r="H2075" i="33"/>
  <c r="G2075" i="33"/>
  <c r="F2075" i="33"/>
  <c r="I2074" i="33"/>
  <c r="H2074" i="33"/>
  <c r="G2074" i="33"/>
  <c r="F2074" i="33"/>
  <c r="I2073" i="33"/>
  <c r="H2073" i="33"/>
  <c r="G2073" i="33"/>
  <c r="F2073" i="33"/>
  <c r="I2072" i="33"/>
  <c r="H2072" i="33"/>
  <c r="G2072" i="33"/>
  <c r="F2072" i="33"/>
  <c r="I2071" i="33"/>
  <c r="H2071" i="33"/>
  <c r="G2071" i="33"/>
  <c r="F2071" i="33"/>
  <c r="I2070" i="33"/>
  <c r="H2070" i="33"/>
  <c r="G2070" i="33"/>
  <c r="F2070" i="33"/>
  <c r="I2069" i="33"/>
  <c r="H2069" i="33"/>
  <c r="G2069" i="33"/>
  <c r="F2069" i="33"/>
  <c r="I2068" i="33"/>
  <c r="H2068" i="33"/>
  <c r="G2068" i="33"/>
  <c r="F2068" i="33"/>
  <c r="I2067" i="33"/>
  <c r="H2067" i="33"/>
  <c r="G2067" i="33"/>
  <c r="F2067" i="33"/>
  <c r="I2066" i="33"/>
  <c r="H2066" i="33"/>
  <c r="G2066" i="33"/>
  <c r="F2066" i="33"/>
  <c r="I2065" i="33"/>
  <c r="H2065" i="33"/>
  <c r="G2065" i="33"/>
  <c r="F2065" i="33"/>
  <c r="I2064" i="33"/>
  <c r="H2064" i="33"/>
  <c r="G2064" i="33"/>
  <c r="F2064" i="33"/>
  <c r="I2063" i="33"/>
  <c r="H2063" i="33"/>
  <c r="G2063" i="33"/>
  <c r="F2063" i="33"/>
  <c r="I2062" i="33"/>
  <c r="H2062" i="33"/>
  <c r="G2062" i="33"/>
  <c r="F2062" i="33"/>
  <c r="I2061" i="33"/>
  <c r="H2061" i="33"/>
  <c r="G2061" i="33"/>
  <c r="F2061" i="33"/>
  <c r="I2060" i="33"/>
  <c r="H2060" i="33"/>
  <c r="G2060" i="33"/>
  <c r="F2060" i="33"/>
  <c r="I2059" i="33"/>
  <c r="H2059" i="33"/>
  <c r="G2059" i="33"/>
  <c r="F2059" i="33"/>
  <c r="I2058" i="33"/>
  <c r="H2058" i="33"/>
  <c r="G2058" i="33"/>
  <c r="F2058" i="33"/>
  <c r="I2057" i="33"/>
  <c r="H2057" i="33"/>
  <c r="G2057" i="33"/>
  <c r="F2057" i="33"/>
  <c r="I2056" i="33"/>
  <c r="H2056" i="33"/>
  <c r="G2056" i="33"/>
  <c r="F2056" i="33"/>
  <c r="I2055" i="33"/>
  <c r="H2055" i="33"/>
  <c r="G2055" i="33"/>
  <c r="F2055" i="33"/>
  <c r="I2054" i="33"/>
  <c r="H2054" i="33"/>
  <c r="G2054" i="33"/>
  <c r="F2054" i="33"/>
  <c r="I2053" i="33"/>
  <c r="H2053" i="33"/>
  <c r="G2053" i="33"/>
  <c r="F2053" i="33"/>
  <c r="I2052" i="33"/>
  <c r="H2052" i="33"/>
  <c r="G2052" i="33"/>
  <c r="F2052" i="33"/>
  <c r="I2051" i="33"/>
  <c r="H2051" i="33"/>
  <c r="G2051" i="33"/>
  <c r="F2051" i="33"/>
  <c r="I2050" i="33"/>
  <c r="H2050" i="33"/>
  <c r="G2050" i="33"/>
  <c r="F2050" i="33"/>
  <c r="I2049" i="33"/>
  <c r="H2049" i="33"/>
  <c r="G2049" i="33"/>
  <c r="F2049" i="33"/>
  <c r="I2048" i="33"/>
  <c r="H2048" i="33"/>
  <c r="G2048" i="33"/>
  <c r="F2048" i="33"/>
  <c r="I2047" i="33"/>
  <c r="H2047" i="33"/>
  <c r="G2047" i="33"/>
  <c r="F2047" i="33"/>
  <c r="I2046" i="33"/>
  <c r="H2046" i="33"/>
  <c r="G2046" i="33"/>
  <c r="F2046" i="33"/>
  <c r="I2045" i="33"/>
  <c r="H2045" i="33"/>
  <c r="G2045" i="33"/>
  <c r="F2045" i="33"/>
  <c r="I2044" i="33"/>
  <c r="H2044" i="33"/>
  <c r="G2044" i="33"/>
  <c r="F2044" i="33"/>
  <c r="I2043" i="33"/>
  <c r="H2043" i="33"/>
  <c r="G2043" i="33"/>
  <c r="F2043" i="33"/>
  <c r="I2042" i="33"/>
  <c r="H2042" i="33"/>
  <c r="G2042" i="33"/>
  <c r="F2042" i="33"/>
  <c r="I2041" i="33"/>
  <c r="H2041" i="33"/>
  <c r="G2041" i="33"/>
  <c r="F2041" i="33"/>
  <c r="I2040" i="33"/>
  <c r="H2040" i="33"/>
  <c r="G2040" i="33"/>
  <c r="F2040" i="33"/>
  <c r="I2039" i="33"/>
  <c r="H2039" i="33"/>
  <c r="G2039" i="33"/>
  <c r="F2039" i="33"/>
  <c r="I2038" i="33"/>
  <c r="H2038" i="33"/>
  <c r="G2038" i="33"/>
  <c r="F2038" i="33"/>
  <c r="I2037" i="33"/>
  <c r="H2037" i="33"/>
  <c r="G2037" i="33"/>
  <c r="F2037" i="33"/>
  <c r="I2036" i="33"/>
  <c r="H2036" i="33"/>
  <c r="G2036" i="33"/>
  <c r="F2036" i="33"/>
  <c r="I2035" i="33"/>
  <c r="H2035" i="33"/>
  <c r="G2035" i="33"/>
  <c r="F2035" i="33"/>
  <c r="I2034" i="33"/>
  <c r="H2034" i="33"/>
  <c r="G2034" i="33"/>
  <c r="F2034" i="33"/>
  <c r="I2033" i="33"/>
  <c r="H2033" i="33"/>
  <c r="G2033" i="33"/>
  <c r="F2033" i="33"/>
  <c r="I2032" i="33"/>
  <c r="H2032" i="33"/>
  <c r="G2032" i="33"/>
  <c r="F2032" i="33"/>
  <c r="I2031" i="33"/>
  <c r="H2031" i="33"/>
  <c r="G2031" i="33"/>
  <c r="F2031" i="33"/>
  <c r="I2030" i="33"/>
  <c r="H2030" i="33"/>
  <c r="G2030" i="33"/>
  <c r="F2030" i="33"/>
  <c r="I2029" i="33"/>
  <c r="H2029" i="33"/>
  <c r="G2029" i="33"/>
  <c r="F2029" i="33"/>
  <c r="I2028" i="33"/>
  <c r="H2028" i="33"/>
  <c r="G2028" i="33"/>
  <c r="F2028" i="33"/>
  <c r="I2027" i="33"/>
  <c r="H2027" i="33"/>
  <c r="G2027" i="33"/>
  <c r="F2027" i="33"/>
  <c r="I2026" i="33"/>
  <c r="H2026" i="33"/>
  <c r="G2026" i="33"/>
  <c r="F2026" i="33"/>
  <c r="I2025" i="33"/>
  <c r="H2025" i="33"/>
  <c r="G2025" i="33"/>
  <c r="F2025" i="33"/>
  <c r="I2024" i="33"/>
  <c r="H2024" i="33"/>
  <c r="G2024" i="33"/>
  <c r="F2024" i="33"/>
  <c r="I2023" i="33"/>
  <c r="H2023" i="33"/>
  <c r="G2023" i="33"/>
  <c r="F2023" i="33"/>
  <c r="I2022" i="33"/>
  <c r="H2022" i="33"/>
  <c r="G2022" i="33"/>
  <c r="F2022" i="33"/>
  <c r="I2021" i="33"/>
  <c r="H2021" i="33"/>
  <c r="G2021" i="33"/>
  <c r="F2021" i="33"/>
  <c r="I2020" i="33"/>
  <c r="H2020" i="33"/>
  <c r="G2020" i="33"/>
  <c r="F2020" i="33"/>
  <c r="I2019" i="33"/>
  <c r="H2019" i="33"/>
  <c r="G2019" i="33"/>
  <c r="F2019" i="33"/>
  <c r="I2018" i="33"/>
  <c r="H2018" i="33"/>
  <c r="G2018" i="33"/>
  <c r="F2018" i="33"/>
  <c r="I2017" i="33"/>
  <c r="H2017" i="33"/>
  <c r="G2017" i="33"/>
  <c r="F2017" i="33"/>
  <c r="I2016" i="33"/>
  <c r="H2016" i="33"/>
  <c r="G2016" i="33"/>
  <c r="F2016" i="33"/>
  <c r="I2015" i="33"/>
  <c r="H2015" i="33"/>
  <c r="G2015" i="33"/>
  <c r="F2015" i="33"/>
  <c r="I2014" i="33"/>
  <c r="H2014" i="33"/>
  <c r="G2014" i="33"/>
  <c r="F2014" i="33"/>
  <c r="I2013" i="33"/>
  <c r="H2013" i="33"/>
  <c r="G2013" i="33"/>
  <c r="F2013" i="33"/>
  <c r="I2012" i="33"/>
  <c r="H2012" i="33"/>
  <c r="G2012" i="33"/>
  <c r="F2012" i="33"/>
  <c r="I2011" i="33"/>
  <c r="H2011" i="33"/>
  <c r="G2011" i="33"/>
  <c r="F2011" i="33"/>
  <c r="I2010" i="33"/>
  <c r="H2010" i="33"/>
  <c r="G2010" i="33"/>
  <c r="F2010" i="33"/>
  <c r="I2009" i="33"/>
  <c r="H2009" i="33"/>
  <c r="G2009" i="33"/>
  <c r="F2009" i="33"/>
  <c r="I2008" i="33"/>
  <c r="H2008" i="33"/>
  <c r="G2008" i="33"/>
  <c r="F2008" i="33"/>
  <c r="I2007" i="33"/>
  <c r="H2007" i="33"/>
  <c r="G2007" i="33"/>
  <c r="F2007" i="33"/>
  <c r="I2006" i="33"/>
  <c r="H2006" i="33"/>
  <c r="G2006" i="33"/>
  <c r="F2006" i="33"/>
  <c r="I2005" i="33"/>
  <c r="H2005" i="33"/>
  <c r="G2005" i="33"/>
  <c r="F2005" i="33"/>
  <c r="I2004" i="33"/>
  <c r="H2004" i="33"/>
  <c r="G2004" i="33"/>
  <c r="F2004" i="33"/>
  <c r="I2003" i="33"/>
  <c r="H2003" i="33"/>
  <c r="G2003" i="33"/>
  <c r="F2003" i="33"/>
  <c r="I2002" i="33"/>
  <c r="H2002" i="33"/>
  <c r="G2002" i="33"/>
  <c r="F2002" i="33"/>
  <c r="I2001" i="33"/>
  <c r="H2001" i="33"/>
  <c r="G2001" i="33"/>
  <c r="F2001" i="33"/>
  <c r="I2000" i="33"/>
  <c r="H2000" i="33"/>
  <c r="G2000" i="33"/>
  <c r="F2000" i="33"/>
  <c r="I1999" i="33"/>
  <c r="H1999" i="33"/>
  <c r="G1999" i="33"/>
  <c r="F1999" i="33"/>
  <c r="I1998" i="33"/>
  <c r="H1998" i="33"/>
  <c r="G1998" i="33"/>
  <c r="F1998" i="33"/>
  <c r="I1997" i="33"/>
  <c r="H1997" i="33"/>
  <c r="G1997" i="33"/>
  <c r="F1997" i="33"/>
  <c r="I1996" i="33"/>
  <c r="H1996" i="33"/>
  <c r="G1996" i="33"/>
  <c r="F1996" i="33"/>
  <c r="I1995" i="33"/>
  <c r="H1995" i="33"/>
  <c r="G1995" i="33"/>
  <c r="F1995" i="33"/>
  <c r="I1994" i="33"/>
  <c r="H1994" i="33"/>
  <c r="G1994" i="33"/>
  <c r="F1994" i="33"/>
  <c r="I1993" i="33"/>
  <c r="H1993" i="33"/>
  <c r="G1993" i="33"/>
  <c r="F1993" i="33"/>
  <c r="I1992" i="33"/>
  <c r="H1992" i="33"/>
  <c r="G1992" i="33"/>
  <c r="F1992" i="33"/>
  <c r="I1991" i="33"/>
  <c r="H1991" i="33"/>
  <c r="G1991" i="33"/>
  <c r="F1991" i="33"/>
  <c r="I1990" i="33"/>
  <c r="H1990" i="33"/>
  <c r="G1990" i="33"/>
  <c r="F1990" i="33"/>
  <c r="I1989" i="33"/>
  <c r="H1989" i="33"/>
  <c r="G1989" i="33"/>
  <c r="F1989" i="33"/>
  <c r="I1988" i="33"/>
  <c r="H1988" i="33"/>
  <c r="G1988" i="33"/>
  <c r="F1988" i="33"/>
  <c r="I1987" i="33"/>
  <c r="H1987" i="33"/>
  <c r="G1987" i="33"/>
  <c r="F1987" i="33"/>
  <c r="I1986" i="33"/>
  <c r="H1986" i="33"/>
  <c r="G1986" i="33"/>
  <c r="F1986" i="33"/>
  <c r="I1985" i="33"/>
  <c r="H1985" i="33"/>
  <c r="G1985" i="33"/>
  <c r="F1985" i="33"/>
  <c r="I1984" i="33"/>
  <c r="H1984" i="33"/>
  <c r="G1984" i="33"/>
  <c r="F1984" i="33"/>
  <c r="I1983" i="33"/>
  <c r="H1983" i="33"/>
  <c r="G1983" i="33"/>
  <c r="F1983" i="33"/>
  <c r="I1982" i="33"/>
  <c r="H1982" i="33"/>
  <c r="G1982" i="33"/>
  <c r="F1982" i="33"/>
  <c r="I1981" i="33"/>
  <c r="H1981" i="33"/>
  <c r="G1981" i="33"/>
  <c r="F1981" i="33"/>
  <c r="I1980" i="33"/>
  <c r="H1980" i="33"/>
  <c r="G1980" i="33"/>
  <c r="F1980" i="33"/>
  <c r="I1979" i="33"/>
  <c r="H1979" i="33"/>
  <c r="G1979" i="33"/>
  <c r="F1979" i="33"/>
  <c r="I1978" i="33"/>
  <c r="H1978" i="33"/>
  <c r="G1978" i="33"/>
  <c r="F1978" i="33"/>
  <c r="I1977" i="33"/>
  <c r="H1977" i="33"/>
  <c r="G1977" i="33"/>
  <c r="F1977" i="33"/>
  <c r="I1976" i="33"/>
  <c r="H1976" i="33"/>
  <c r="G1976" i="33"/>
  <c r="F1976" i="33"/>
  <c r="I1975" i="33"/>
  <c r="H1975" i="33"/>
  <c r="G1975" i="33"/>
  <c r="F1975" i="33"/>
  <c r="I1974" i="33"/>
  <c r="H1974" i="33"/>
  <c r="G1974" i="33"/>
  <c r="F1974" i="33"/>
  <c r="I1973" i="33"/>
  <c r="H1973" i="33"/>
  <c r="G1973" i="33"/>
  <c r="F1973" i="33"/>
  <c r="I1972" i="33"/>
  <c r="H1972" i="33"/>
  <c r="G1972" i="33"/>
  <c r="F1972" i="33"/>
  <c r="I1971" i="33"/>
  <c r="H1971" i="33"/>
  <c r="G1971" i="33"/>
  <c r="F1971" i="33"/>
  <c r="I1970" i="33"/>
  <c r="H1970" i="33"/>
  <c r="G1970" i="33"/>
  <c r="F1970" i="33"/>
  <c r="I1969" i="33"/>
  <c r="H1969" i="33"/>
  <c r="G1969" i="33"/>
  <c r="F1969" i="33"/>
  <c r="I1968" i="33"/>
  <c r="H1968" i="33"/>
  <c r="G1968" i="33"/>
  <c r="F1968" i="33"/>
  <c r="I1967" i="33"/>
  <c r="H1967" i="33"/>
  <c r="G1967" i="33"/>
  <c r="F1967" i="33"/>
  <c r="I1966" i="33"/>
  <c r="H1966" i="33"/>
  <c r="G1966" i="33"/>
  <c r="F1966" i="33"/>
  <c r="I1965" i="33"/>
  <c r="H1965" i="33"/>
  <c r="G1965" i="33"/>
  <c r="F1965" i="33"/>
  <c r="I1964" i="33"/>
  <c r="H1964" i="33"/>
  <c r="G1964" i="33"/>
  <c r="F1964" i="33"/>
  <c r="I1963" i="33"/>
  <c r="H1963" i="33"/>
  <c r="G1963" i="33"/>
  <c r="F1963" i="33"/>
  <c r="I1962" i="33"/>
  <c r="H1962" i="33"/>
  <c r="G1962" i="33"/>
  <c r="F1962" i="33"/>
  <c r="I1961" i="33"/>
  <c r="H1961" i="33"/>
  <c r="G1961" i="33"/>
  <c r="F1961" i="33"/>
  <c r="I1960" i="33"/>
  <c r="H1960" i="33"/>
  <c r="G1960" i="33"/>
  <c r="F1960" i="33"/>
  <c r="I1959" i="33"/>
  <c r="H1959" i="33"/>
  <c r="G1959" i="33"/>
  <c r="F1959" i="33"/>
  <c r="I1958" i="33"/>
  <c r="H1958" i="33"/>
  <c r="G1958" i="33"/>
  <c r="F1958" i="33"/>
  <c r="I1957" i="33"/>
  <c r="H1957" i="33"/>
  <c r="G1957" i="33"/>
  <c r="F1957" i="33"/>
  <c r="I1956" i="33"/>
  <c r="H1956" i="33"/>
  <c r="G1956" i="33"/>
  <c r="F1956" i="33"/>
  <c r="I1955" i="33"/>
  <c r="H1955" i="33"/>
  <c r="G1955" i="33"/>
  <c r="F1955" i="33"/>
  <c r="I1954" i="33"/>
  <c r="H1954" i="33"/>
  <c r="G1954" i="33"/>
  <c r="F1954" i="33"/>
  <c r="I1953" i="33"/>
  <c r="H1953" i="33"/>
  <c r="G1953" i="33"/>
  <c r="F1953" i="33"/>
  <c r="I1952" i="33"/>
  <c r="H1952" i="33"/>
  <c r="G1952" i="33"/>
  <c r="F1952" i="33"/>
  <c r="I1951" i="33"/>
  <c r="H1951" i="33"/>
  <c r="G1951" i="33"/>
  <c r="F1951" i="33"/>
  <c r="I1950" i="33"/>
  <c r="H1950" i="33"/>
  <c r="G1950" i="33"/>
  <c r="F1950" i="33"/>
  <c r="I1949" i="33"/>
  <c r="H1949" i="33"/>
  <c r="G1949" i="33"/>
  <c r="F1949" i="33"/>
  <c r="I1948" i="33"/>
  <c r="H1948" i="33"/>
  <c r="G1948" i="33"/>
  <c r="F1948" i="33"/>
  <c r="I1947" i="33"/>
  <c r="H1947" i="33"/>
  <c r="G1947" i="33"/>
  <c r="F1947" i="33"/>
  <c r="I1946" i="33"/>
  <c r="H1946" i="33"/>
  <c r="G1946" i="33"/>
  <c r="F1946" i="33"/>
  <c r="I1945" i="33"/>
  <c r="H1945" i="33"/>
  <c r="G1945" i="33"/>
  <c r="F1945" i="33"/>
  <c r="I1944" i="33"/>
  <c r="H1944" i="33"/>
  <c r="G1944" i="33"/>
  <c r="F1944" i="33"/>
  <c r="I1943" i="33"/>
  <c r="H1943" i="33"/>
  <c r="G1943" i="33"/>
  <c r="F1943" i="33"/>
  <c r="I1942" i="33"/>
  <c r="H1942" i="33"/>
  <c r="G1942" i="33"/>
  <c r="F1942" i="33"/>
  <c r="I1941" i="33"/>
  <c r="H1941" i="33"/>
  <c r="G1941" i="33"/>
  <c r="F1941" i="33"/>
  <c r="I1940" i="33"/>
  <c r="H1940" i="33"/>
  <c r="G1940" i="33"/>
  <c r="F1940" i="33"/>
  <c r="I1939" i="33"/>
  <c r="H1939" i="33"/>
  <c r="G1939" i="33"/>
  <c r="F1939" i="33"/>
  <c r="I1938" i="33"/>
  <c r="H1938" i="33"/>
  <c r="G1938" i="33"/>
  <c r="F1938" i="33"/>
  <c r="I1937" i="33"/>
  <c r="H1937" i="33"/>
  <c r="G1937" i="33"/>
  <c r="F1937" i="33"/>
  <c r="I1936" i="33"/>
  <c r="H1936" i="33"/>
  <c r="G1936" i="33"/>
  <c r="F1936" i="33"/>
  <c r="I1935" i="33"/>
  <c r="H1935" i="33"/>
  <c r="G1935" i="33"/>
  <c r="F1935" i="33"/>
  <c r="I1934" i="33"/>
  <c r="H1934" i="33"/>
  <c r="G1934" i="33"/>
  <c r="F1934" i="33"/>
  <c r="I1933" i="33"/>
  <c r="H1933" i="33"/>
  <c r="G1933" i="33"/>
  <c r="F1933" i="33"/>
  <c r="I1932" i="33"/>
  <c r="H1932" i="33"/>
  <c r="G1932" i="33"/>
  <c r="F1932" i="33"/>
  <c r="I1931" i="33"/>
  <c r="H1931" i="33"/>
  <c r="G1931" i="33"/>
  <c r="F1931" i="33"/>
  <c r="I1930" i="33"/>
  <c r="H1930" i="33"/>
  <c r="G1930" i="33"/>
  <c r="F1930" i="33"/>
  <c r="I1929" i="33"/>
  <c r="H1929" i="33"/>
  <c r="G1929" i="33"/>
  <c r="F1929" i="33"/>
  <c r="I1928" i="33"/>
  <c r="H1928" i="33"/>
  <c r="G1928" i="33"/>
  <c r="F1928" i="33"/>
  <c r="I1927" i="33"/>
  <c r="H1927" i="33"/>
  <c r="G1927" i="33"/>
  <c r="F1927" i="33"/>
  <c r="I1926" i="33"/>
  <c r="H1926" i="33"/>
  <c r="G1926" i="33"/>
  <c r="F1926" i="33"/>
  <c r="I1925" i="33"/>
  <c r="H1925" i="33"/>
  <c r="G1925" i="33"/>
  <c r="F1925" i="33"/>
  <c r="I1924" i="33"/>
  <c r="H1924" i="33"/>
  <c r="G1924" i="33"/>
  <c r="F1924" i="33"/>
  <c r="I1923" i="33"/>
  <c r="H1923" i="33"/>
  <c r="G1923" i="33"/>
  <c r="F1923" i="33"/>
  <c r="I1922" i="33"/>
  <c r="H1922" i="33"/>
  <c r="G1922" i="33"/>
  <c r="F1922" i="33"/>
  <c r="I1921" i="33"/>
  <c r="H1921" i="33"/>
  <c r="G1921" i="33"/>
  <c r="F1921" i="33"/>
  <c r="I1920" i="33"/>
  <c r="H1920" i="33"/>
  <c r="G1920" i="33"/>
  <c r="F1920" i="33"/>
  <c r="I1919" i="33"/>
  <c r="H1919" i="33"/>
  <c r="G1919" i="33"/>
  <c r="F1919" i="33"/>
  <c r="I1918" i="33"/>
  <c r="H1918" i="33"/>
  <c r="G1918" i="33"/>
  <c r="F1918" i="33"/>
  <c r="I1917" i="33"/>
  <c r="H1917" i="33"/>
  <c r="G1917" i="33"/>
  <c r="F1917" i="33"/>
  <c r="I1916" i="33"/>
  <c r="H1916" i="33"/>
  <c r="G1916" i="33"/>
  <c r="F1916" i="33"/>
  <c r="I1915" i="33"/>
  <c r="H1915" i="33"/>
  <c r="G1915" i="33"/>
  <c r="F1915" i="33"/>
  <c r="I1914" i="33"/>
  <c r="H1914" i="33"/>
  <c r="G1914" i="33"/>
  <c r="F1914" i="33"/>
  <c r="I1913" i="33"/>
  <c r="H1913" i="33"/>
  <c r="G1913" i="33"/>
  <c r="F1913" i="33"/>
  <c r="I1912" i="33"/>
  <c r="H1912" i="33"/>
  <c r="G1912" i="33"/>
  <c r="F1912" i="33"/>
  <c r="I1911" i="33"/>
  <c r="H1911" i="33"/>
  <c r="G1911" i="33"/>
  <c r="F1911" i="33"/>
  <c r="I1910" i="33"/>
  <c r="H1910" i="33"/>
  <c r="G1910" i="33"/>
  <c r="F1910" i="33"/>
  <c r="I1909" i="33"/>
  <c r="H1909" i="33"/>
  <c r="G1909" i="33"/>
  <c r="F1909" i="33"/>
  <c r="I1908" i="33"/>
  <c r="H1908" i="33"/>
  <c r="G1908" i="33"/>
  <c r="F1908" i="33"/>
  <c r="I1907" i="33"/>
  <c r="H1907" i="33"/>
  <c r="G1907" i="33"/>
  <c r="F1907" i="33"/>
  <c r="I1906" i="33"/>
  <c r="H1906" i="33"/>
  <c r="G1906" i="33"/>
  <c r="F1906" i="33"/>
  <c r="I1905" i="33"/>
  <c r="H1905" i="33"/>
  <c r="G1905" i="33"/>
  <c r="F1905" i="33"/>
  <c r="I1904" i="33"/>
  <c r="H1904" i="33"/>
  <c r="G1904" i="33"/>
  <c r="F1904" i="33"/>
  <c r="I1903" i="33"/>
  <c r="H1903" i="33"/>
  <c r="G1903" i="33"/>
  <c r="F1903" i="33"/>
  <c r="I1902" i="33"/>
  <c r="H1902" i="33"/>
  <c r="G1902" i="33"/>
  <c r="F1902" i="33"/>
  <c r="I1901" i="33"/>
  <c r="H1901" i="33"/>
  <c r="G1901" i="33"/>
  <c r="F1901" i="33"/>
  <c r="I1900" i="33"/>
  <c r="H1900" i="33"/>
  <c r="G1900" i="33"/>
  <c r="F1900" i="33"/>
  <c r="I1899" i="33"/>
  <c r="H1899" i="33"/>
  <c r="G1899" i="33"/>
  <c r="F1899" i="33"/>
  <c r="I1898" i="33"/>
  <c r="H1898" i="33"/>
  <c r="G1898" i="33"/>
  <c r="F1898" i="33"/>
  <c r="I1897" i="33"/>
  <c r="H1897" i="33"/>
  <c r="G1897" i="33"/>
  <c r="F1897" i="33"/>
  <c r="I1896" i="33"/>
  <c r="H1896" i="33"/>
  <c r="G1896" i="33"/>
  <c r="F1896" i="33"/>
  <c r="I1895" i="33"/>
  <c r="H1895" i="33"/>
  <c r="G1895" i="33"/>
  <c r="F1895" i="33"/>
  <c r="I1894" i="33"/>
  <c r="H1894" i="33"/>
  <c r="G1894" i="33"/>
  <c r="F1894" i="33"/>
  <c r="I1893" i="33"/>
  <c r="H1893" i="33"/>
  <c r="G1893" i="33"/>
  <c r="F1893" i="33"/>
  <c r="I1892" i="33"/>
  <c r="H1892" i="33"/>
  <c r="G1892" i="33"/>
  <c r="F1892" i="33"/>
  <c r="I1891" i="33"/>
  <c r="H1891" i="33"/>
  <c r="G1891" i="33"/>
  <c r="F1891" i="33"/>
  <c r="I1890" i="33"/>
  <c r="H1890" i="33"/>
  <c r="G1890" i="33"/>
  <c r="F1890" i="33"/>
  <c r="I1889" i="33"/>
  <c r="H1889" i="33"/>
  <c r="G1889" i="33"/>
  <c r="F1889" i="33"/>
  <c r="I1888" i="33"/>
  <c r="H1888" i="33"/>
  <c r="G1888" i="33"/>
  <c r="F1888" i="33"/>
  <c r="I1887" i="33"/>
  <c r="H1887" i="33"/>
  <c r="G1887" i="33"/>
  <c r="F1887" i="33"/>
  <c r="I1886" i="33"/>
  <c r="H1886" i="33"/>
  <c r="G1886" i="33"/>
  <c r="F1886" i="33"/>
  <c r="I1885" i="33"/>
  <c r="H1885" i="33"/>
  <c r="G1885" i="33"/>
  <c r="F1885" i="33"/>
  <c r="I1884" i="33"/>
  <c r="H1884" i="33"/>
  <c r="G1884" i="33"/>
  <c r="F1884" i="33"/>
  <c r="I1883" i="33"/>
  <c r="H1883" i="33"/>
  <c r="G1883" i="33"/>
  <c r="F1883" i="33"/>
  <c r="I1882" i="33"/>
  <c r="H1882" i="33"/>
  <c r="G1882" i="33"/>
  <c r="F1882" i="33"/>
  <c r="I1881" i="33"/>
  <c r="H1881" i="33"/>
  <c r="G1881" i="33"/>
  <c r="F1881" i="33"/>
  <c r="I1880" i="33"/>
  <c r="H1880" i="33"/>
  <c r="G1880" i="33"/>
  <c r="F1880" i="33"/>
  <c r="I1879" i="33"/>
  <c r="H1879" i="33"/>
  <c r="G1879" i="33"/>
  <c r="F1879" i="33"/>
  <c r="I1878" i="33"/>
  <c r="H1878" i="33"/>
  <c r="G1878" i="33"/>
  <c r="F1878" i="33"/>
  <c r="I1877" i="33"/>
  <c r="H1877" i="33"/>
  <c r="G1877" i="33"/>
  <c r="F1877" i="33"/>
  <c r="I1876" i="33"/>
  <c r="H1876" i="33"/>
  <c r="G1876" i="33"/>
  <c r="F1876" i="33"/>
  <c r="I1875" i="33"/>
  <c r="H1875" i="33"/>
  <c r="G1875" i="33"/>
  <c r="F1875" i="33"/>
  <c r="I1874" i="33"/>
  <c r="H1874" i="33"/>
  <c r="G1874" i="33"/>
  <c r="F1874" i="33"/>
  <c r="I1873" i="33"/>
  <c r="H1873" i="33"/>
  <c r="G1873" i="33"/>
  <c r="F1873" i="33"/>
  <c r="I1872" i="33"/>
  <c r="H1872" i="33"/>
  <c r="G1872" i="33"/>
  <c r="F1872" i="33"/>
  <c r="I1871" i="33"/>
  <c r="H1871" i="33"/>
  <c r="G1871" i="33"/>
  <c r="F1871" i="33"/>
  <c r="I1870" i="33"/>
  <c r="H1870" i="33"/>
  <c r="G1870" i="33"/>
  <c r="F1870" i="33"/>
  <c r="I1869" i="33"/>
  <c r="H1869" i="33"/>
  <c r="G1869" i="33"/>
  <c r="F1869" i="33"/>
  <c r="I1868" i="33"/>
  <c r="H1868" i="33"/>
  <c r="G1868" i="33"/>
  <c r="F1868" i="33"/>
  <c r="I1867" i="33"/>
  <c r="H1867" i="33"/>
  <c r="G1867" i="33"/>
  <c r="F1867" i="33"/>
  <c r="I1866" i="33"/>
  <c r="H1866" i="33"/>
  <c r="G1866" i="33"/>
  <c r="F1866" i="33"/>
  <c r="I1865" i="33"/>
  <c r="H1865" i="33"/>
  <c r="G1865" i="33"/>
  <c r="F1865" i="33"/>
  <c r="I1864" i="33"/>
  <c r="H1864" i="33"/>
  <c r="G1864" i="33"/>
  <c r="F1864" i="33"/>
  <c r="I1863" i="33"/>
  <c r="H1863" i="33"/>
  <c r="G1863" i="33"/>
  <c r="F1863" i="33"/>
  <c r="I1862" i="33"/>
  <c r="H1862" i="33"/>
  <c r="G1862" i="33"/>
  <c r="F1862" i="33"/>
  <c r="I1861" i="33"/>
  <c r="H1861" i="33"/>
  <c r="G1861" i="33"/>
  <c r="F1861" i="33"/>
  <c r="I1860" i="33"/>
  <c r="H1860" i="33"/>
  <c r="G1860" i="33"/>
  <c r="F1860" i="33"/>
  <c r="I1859" i="33"/>
  <c r="H1859" i="33"/>
  <c r="G1859" i="33"/>
  <c r="F1859" i="33"/>
  <c r="I1858" i="33"/>
  <c r="H1858" i="33"/>
  <c r="G1858" i="33"/>
  <c r="F1858" i="33"/>
  <c r="I1857" i="33"/>
  <c r="H1857" i="33"/>
  <c r="G1857" i="33"/>
  <c r="F1857" i="33"/>
  <c r="I1856" i="33"/>
  <c r="H1856" i="33"/>
  <c r="G1856" i="33"/>
  <c r="F1856" i="33"/>
  <c r="I1855" i="33"/>
  <c r="H1855" i="33"/>
  <c r="G1855" i="33"/>
  <c r="F1855" i="33"/>
  <c r="I1854" i="33"/>
  <c r="H1854" i="33"/>
  <c r="G1854" i="33"/>
  <c r="F1854" i="33"/>
  <c r="I1853" i="33"/>
  <c r="H1853" i="33"/>
  <c r="G1853" i="33"/>
  <c r="F1853" i="33"/>
  <c r="I1852" i="33"/>
  <c r="H1852" i="33"/>
  <c r="G1852" i="33"/>
  <c r="F1852" i="33"/>
  <c r="I1851" i="33"/>
  <c r="H1851" i="33"/>
  <c r="G1851" i="33"/>
  <c r="F1851" i="33"/>
  <c r="I1850" i="33"/>
  <c r="H1850" i="33"/>
  <c r="G1850" i="33"/>
  <c r="F1850" i="33"/>
  <c r="I1849" i="33"/>
  <c r="H1849" i="33"/>
  <c r="G1849" i="33"/>
  <c r="F1849" i="33"/>
  <c r="I1848" i="33"/>
  <c r="H1848" i="33"/>
  <c r="G1848" i="33"/>
  <c r="F1848" i="33"/>
  <c r="I1847" i="33"/>
  <c r="H1847" i="33"/>
  <c r="G1847" i="33"/>
  <c r="F1847" i="33"/>
  <c r="I1846" i="33"/>
  <c r="H1846" i="33"/>
  <c r="G1846" i="33"/>
  <c r="F1846" i="33"/>
  <c r="I1845" i="33"/>
  <c r="H1845" i="33"/>
  <c r="G1845" i="33"/>
  <c r="F1845" i="33"/>
  <c r="I1844" i="33"/>
  <c r="H1844" i="33"/>
  <c r="G1844" i="33"/>
  <c r="F1844" i="33"/>
  <c r="I1843" i="33"/>
  <c r="H1843" i="33"/>
  <c r="G1843" i="33"/>
  <c r="F1843" i="33"/>
  <c r="I1842" i="33"/>
  <c r="H1842" i="33"/>
  <c r="G1842" i="33"/>
  <c r="F1842" i="33"/>
  <c r="I1841" i="33"/>
  <c r="H1841" i="33"/>
  <c r="G1841" i="33"/>
  <c r="F1841" i="33"/>
  <c r="I1840" i="33"/>
  <c r="H1840" i="33"/>
  <c r="G1840" i="33"/>
  <c r="F1840" i="33"/>
  <c r="I1839" i="33"/>
  <c r="H1839" i="33"/>
  <c r="G1839" i="33"/>
  <c r="F1839" i="33"/>
  <c r="I1838" i="33"/>
  <c r="H1838" i="33"/>
  <c r="G1838" i="33"/>
  <c r="F1838" i="33"/>
  <c r="I1837" i="33"/>
  <c r="H1837" i="33"/>
  <c r="G1837" i="33"/>
  <c r="F1837" i="33"/>
  <c r="I1836" i="33"/>
  <c r="H1836" i="33"/>
  <c r="G1836" i="33"/>
  <c r="F1836" i="33"/>
  <c r="I1835" i="33"/>
  <c r="H1835" i="33"/>
  <c r="G1835" i="33"/>
  <c r="F1835" i="33"/>
  <c r="I1834" i="33"/>
  <c r="H1834" i="33"/>
  <c r="G1834" i="33"/>
  <c r="F1834" i="33"/>
  <c r="I1833" i="33"/>
  <c r="H1833" i="33"/>
  <c r="G1833" i="33"/>
  <c r="F1833" i="33"/>
  <c r="I1832" i="33"/>
  <c r="H1832" i="33"/>
  <c r="G1832" i="33"/>
  <c r="F1832" i="33"/>
  <c r="I1831" i="33"/>
  <c r="H1831" i="33"/>
  <c r="G1831" i="33"/>
  <c r="F1831" i="33"/>
  <c r="I1830" i="33"/>
  <c r="H1830" i="33"/>
  <c r="G1830" i="33"/>
  <c r="F1830" i="33"/>
  <c r="I1829" i="33"/>
  <c r="H1829" i="33"/>
  <c r="G1829" i="33"/>
  <c r="F1829" i="33"/>
  <c r="I1828" i="33"/>
  <c r="H1828" i="33"/>
  <c r="G1828" i="33"/>
  <c r="F1828" i="33"/>
  <c r="I1827" i="33"/>
  <c r="H1827" i="33"/>
  <c r="G1827" i="33"/>
  <c r="F1827" i="33"/>
  <c r="I1826" i="33"/>
  <c r="H1826" i="33"/>
  <c r="G1826" i="33"/>
  <c r="F1826" i="33"/>
  <c r="I1825" i="33"/>
  <c r="H1825" i="33"/>
  <c r="G1825" i="33"/>
  <c r="F1825" i="33"/>
  <c r="I1824" i="33"/>
  <c r="H1824" i="33"/>
  <c r="G1824" i="33"/>
  <c r="F1824" i="33"/>
  <c r="I1823" i="33"/>
  <c r="H1823" i="33"/>
  <c r="G1823" i="33"/>
  <c r="F1823" i="33"/>
  <c r="I1822" i="33"/>
  <c r="H1822" i="33"/>
  <c r="G1822" i="33"/>
  <c r="F1822" i="33"/>
  <c r="I1821" i="33"/>
  <c r="H1821" i="33"/>
  <c r="G1821" i="33"/>
  <c r="F1821" i="33"/>
  <c r="I1820" i="33"/>
  <c r="H1820" i="33"/>
  <c r="G1820" i="33"/>
  <c r="F1820" i="33"/>
  <c r="I1819" i="33"/>
  <c r="H1819" i="33"/>
  <c r="G1819" i="33"/>
  <c r="F1819" i="33"/>
  <c r="I1818" i="33"/>
  <c r="H1818" i="33"/>
  <c r="G1818" i="33"/>
  <c r="F1818" i="33"/>
  <c r="I1817" i="33"/>
  <c r="H1817" i="33"/>
  <c r="G1817" i="33"/>
  <c r="F1817" i="33"/>
  <c r="I1816" i="33"/>
  <c r="H1816" i="33"/>
  <c r="G1816" i="33"/>
  <c r="F1816" i="33"/>
  <c r="I1815" i="33"/>
  <c r="H1815" i="33"/>
  <c r="G1815" i="33"/>
  <c r="F1815" i="33"/>
  <c r="I1814" i="33"/>
  <c r="H1814" i="33"/>
  <c r="G1814" i="33"/>
  <c r="F1814" i="33"/>
  <c r="I1813" i="33"/>
  <c r="H1813" i="33"/>
  <c r="G1813" i="33"/>
  <c r="F1813" i="33"/>
  <c r="I1812" i="33"/>
  <c r="H1812" i="33"/>
  <c r="G1812" i="33"/>
  <c r="F1812" i="33"/>
  <c r="I1811" i="33"/>
  <c r="H1811" i="33"/>
  <c r="G1811" i="33"/>
  <c r="F1811" i="33"/>
  <c r="I1810" i="33"/>
  <c r="H1810" i="33"/>
  <c r="G1810" i="33"/>
  <c r="F1810" i="33"/>
  <c r="I1809" i="33"/>
  <c r="H1809" i="33"/>
  <c r="G1809" i="33"/>
  <c r="F1809" i="33"/>
  <c r="I1808" i="33"/>
  <c r="H1808" i="33"/>
  <c r="G1808" i="33"/>
  <c r="F1808" i="33"/>
  <c r="I1807" i="33"/>
  <c r="H1807" i="33"/>
  <c r="G1807" i="33"/>
  <c r="F1807" i="33"/>
  <c r="I1806" i="33"/>
  <c r="H1806" i="33"/>
  <c r="G1806" i="33"/>
  <c r="F1806" i="33"/>
  <c r="I1805" i="33"/>
  <c r="H1805" i="33"/>
  <c r="G1805" i="33"/>
  <c r="F1805" i="33"/>
  <c r="I1804" i="33"/>
  <c r="H1804" i="33"/>
  <c r="G1804" i="33"/>
  <c r="F1804" i="33"/>
  <c r="I1803" i="33"/>
  <c r="H1803" i="33"/>
  <c r="G1803" i="33"/>
  <c r="F1803" i="33"/>
  <c r="I1802" i="33"/>
  <c r="H1802" i="33"/>
  <c r="G1802" i="33"/>
  <c r="F1802" i="33"/>
  <c r="I1801" i="33"/>
  <c r="H1801" i="33"/>
  <c r="G1801" i="33"/>
  <c r="F1801" i="33"/>
  <c r="I1800" i="33"/>
  <c r="H1800" i="33"/>
  <c r="G1800" i="33"/>
  <c r="F1800" i="33"/>
  <c r="I1799" i="33"/>
  <c r="H1799" i="33"/>
  <c r="G1799" i="33"/>
  <c r="F1799" i="33"/>
  <c r="I1798" i="33"/>
  <c r="H1798" i="33"/>
  <c r="G1798" i="33"/>
  <c r="F1798" i="33"/>
  <c r="I1797" i="33"/>
  <c r="H1797" i="33"/>
  <c r="G1797" i="33"/>
  <c r="F1797" i="33"/>
  <c r="I1796" i="33"/>
  <c r="H1796" i="33"/>
  <c r="G1796" i="33"/>
  <c r="F1796" i="33"/>
  <c r="I1795" i="33"/>
  <c r="H1795" i="33"/>
  <c r="G1795" i="33"/>
  <c r="F1795" i="33"/>
  <c r="I1794" i="33"/>
  <c r="H1794" i="33"/>
  <c r="G1794" i="33"/>
  <c r="F1794" i="33"/>
  <c r="I1793" i="33"/>
  <c r="H1793" i="33"/>
  <c r="G1793" i="33"/>
  <c r="F1793" i="33"/>
  <c r="I1792" i="33"/>
  <c r="H1792" i="33"/>
  <c r="G1792" i="33"/>
  <c r="F1792" i="33"/>
  <c r="I1791" i="33"/>
  <c r="H1791" i="33"/>
  <c r="G1791" i="33"/>
  <c r="F1791" i="33"/>
  <c r="I1790" i="33"/>
  <c r="H1790" i="33"/>
  <c r="G1790" i="33"/>
  <c r="F1790" i="33"/>
  <c r="I1789" i="33"/>
  <c r="H1789" i="33"/>
  <c r="G1789" i="33"/>
  <c r="F1789" i="33"/>
  <c r="I1788" i="33"/>
  <c r="H1788" i="33"/>
  <c r="G1788" i="33"/>
  <c r="F1788" i="33"/>
  <c r="I1787" i="33"/>
  <c r="H1787" i="33"/>
  <c r="G1787" i="33"/>
  <c r="F1787" i="33"/>
  <c r="I1786" i="33"/>
  <c r="H1786" i="33"/>
  <c r="G1786" i="33"/>
  <c r="F1786" i="33"/>
  <c r="I1785" i="33"/>
  <c r="H1785" i="33"/>
  <c r="G1785" i="33"/>
  <c r="F1785" i="33"/>
  <c r="I1784" i="33"/>
  <c r="H1784" i="33"/>
  <c r="G1784" i="33"/>
  <c r="F1784" i="33"/>
  <c r="I1783" i="33"/>
  <c r="H1783" i="33"/>
  <c r="G1783" i="33"/>
  <c r="F1783" i="33"/>
  <c r="I1782" i="33"/>
  <c r="H1782" i="33"/>
  <c r="G1782" i="33"/>
  <c r="F1782" i="33"/>
  <c r="I1781" i="33"/>
  <c r="H1781" i="33"/>
  <c r="G1781" i="33"/>
  <c r="F1781" i="33"/>
  <c r="I1780" i="33"/>
  <c r="H1780" i="33"/>
  <c r="G1780" i="33"/>
  <c r="F1780" i="33"/>
  <c r="I1779" i="33"/>
  <c r="H1779" i="33"/>
  <c r="G1779" i="33"/>
  <c r="F1779" i="33"/>
  <c r="I1778" i="33"/>
  <c r="H1778" i="33"/>
  <c r="G1778" i="33"/>
  <c r="F1778" i="33"/>
  <c r="I1777" i="33"/>
  <c r="H1777" i="33"/>
  <c r="G1777" i="33"/>
  <c r="F1777" i="33"/>
  <c r="I1776" i="33"/>
  <c r="H1776" i="33"/>
  <c r="G1776" i="33"/>
  <c r="F1776" i="33"/>
  <c r="I1775" i="33"/>
  <c r="H1775" i="33"/>
  <c r="G1775" i="33"/>
  <c r="F1775" i="33"/>
  <c r="I1774" i="33"/>
  <c r="H1774" i="33"/>
  <c r="G1774" i="33"/>
  <c r="F1774" i="33"/>
  <c r="I1773" i="33"/>
  <c r="H1773" i="33"/>
  <c r="G1773" i="33"/>
  <c r="F1773" i="33"/>
  <c r="I1772" i="33"/>
  <c r="H1772" i="33"/>
  <c r="G1772" i="33"/>
  <c r="F1772" i="33"/>
  <c r="I1771" i="33"/>
  <c r="H1771" i="33"/>
  <c r="G1771" i="33"/>
  <c r="F1771" i="33"/>
  <c r="I1770" i="33"/>
  <c r="H1770" i="33"/>
  <c r="G1770" i="33"/>
  <c r="F1770" i="33"/>
  <c r="I1769" i="33"/>
  <c r="H1769" i="33"/>
  <c r="G1769" i="33"/>
  <c r="F1769" i="33"/>
  <c r="I1768" i="33"/>
  <c r="H1768" i="33"/>
  <c r="G1768" i="33"/>
  <c r="F1768" i="33"/>
  <c r="I1767" i="33"/>
  <c r="H1767" i="33"/>
  <c r="G1767" i="33"/>
  <c r="F1767" i="33"/>
  <c r="I1766" i="33"/>
  <c r="H1766" i="33"/>
  <c r="G1766" i="33"/>
  <c r="F1766" i="33"/>
  <c r="I1765" i="33"/>
  <c r="H1765" i="33"/>
  <c r="G1765" i="33"/>
  <c r="F1765" i="33"/>
  <c r="I1764" i="33"/>
  <c r="H1764" i="33"/>
  <c r="G1764" i="33"/>
  <c r="F1764" i="33"/>
  <c r="I1763" i="33"/>
  <c r="H1763" i="33"/>
  <c r="G1763" i="33"/>
  <c r="F1763" i="33"/>
  <c r="I1762" i="33"/>
  <c r="H1762" i="33"/>
  <c r="G1762" i="33"/>
  <c r="F1762" i="33"/>
  <c r="I1761" i="33"/>
  <c r="H1761" i="33"/>
  <c r="G1761" i="33"/>
  <c r="F1761" i="33"/>
  <c r="I1760" i="33"/>
  <c r="H1760" i="33"/>
  <c r="G1760" i="33"/>
  <c r="F1760" i="33"/>
  <c r="I1759" i="33"/>
  <c r="H1759" i="33"/>
  <c r="G1759" i="33"/>
  <c r="F1759" i="33"/>
  <c r="I1758" i="33"/>
  <c r="H1758" i="33"/>
  <c r="G1758" i="33"/>
  <c r="F1758" i="33"/>
  <c r="I1757" i="33"/>
  <c r="H1757" i="33"/>
  <c r="G1757" i="33"/>
  <c r="F1757" i="33"/>
  <c r="I1756" i="33"/>
  <c r="H1756" i="33"/>
  <c r="G1756" i="33"/>
  <c r="F1756" i="33"/>
  <c r="I1755" i="33"/>
  <c r="H1755" i="33"/>
  <c r="G1755" i="33"/>
  <c r="F1755" i="33"/>
  <c r="I1754" i="33"/>
  <c r="H1754" i="33"/>
  <c r="G1754" i="33"/>
  <c r="F1754" i="33"/>
  <c r="I1753" i="33"/>
  <c r="H1753" i="33"/>
  <c r="G1753" i="33"/>
  <c r="F1753" i="33"/>
  <c r="I1752" i="33"/>
  <c r="H1752" i="33"/>
  <c r="G1752" i="33"/>
  <c r="F1752" i="33"/>
  <c r="I1751" i="33"/>
  <c r="H1751" i="33"/>
  <c r="G1751" i="33"/>
  <c r="F1751" i="33"/>
  <c r="I1750" i="33"/>
  <c r="H1750" i="33"/>
  <c r="G1750" i="33"/>
  <c r="F1750" i="33"/>
  <c r="I1749" i="33"/>
  <c r="H1749" i="33"/>
  <c r="G1749" i="33"/>
  <c r="F1749" i="33"/>
  <c r="I1748" i="33"/>
  <c r="H1748" i="33"/>
  <c r="G1748" i="33"/>
  <c r="F1748" i="33"/>
  <c r="I1747" i="33"/>
  <c r="H1747" i="33"/>
  <c r="G1747" i="33"/>
  <c r="F1747" i="33"/>
  <c r="I1746" i="33"/>
  <c r="H1746" i="33"/>
  <c r="G1746" i="33"/>
  <c r="F1746" i="33"/>
  <c r="I1745" i="33"/>
  <c r="H1745" i="33"/>
  <c r="G1745" i="33"/>
  <c r="F1745" i="33"/>
  <c r="I1744" i="33"/>
  <c r="H1744" i="33"/>
  <c r="G1744" i="33"/>
  <c r="F1744" i="33"/>
  <c r="I1743" i="33"/>
  <c r="H1743" i="33"/>
  <c r="G1743" i="33"/>
  <c r="F1743" i="33"/>
  <c r="I1742" i="33"/>
  <c r="H1742" i="33"/>
  <c r="G1742" i="33"/>
  <c r="F1742" i="33"/>
  <c r="I1741" i="33"/>
  <c r="H1741" i="33"/>
  <c r="G1741" i="33"/>
  <c r="F1741" i="33"/>
  <c r="I1740" i="33"/>
  <c r="H1740" i="33"/>
  <c r="G1740" i="33"/>
  <c r="F1740" i="33"/>
  <c r="I1739" i="33"/>
  <c r="H1739" i="33"/>
  <c r="G1739" i="33"/>
  <c r="F1739" i="33"/>
  <c r="I1738" i="33"/>
  <c r="H1738" i="33"/>
  <c r="G1738" i="33"/>
  <c r="F1738" i="33"/>
  <c r="I1737" i="33"/>
  <c r="H1737" i="33"/>
  <c r="G1737" i="33"/>
  <c r="F1737" i="33"/>
  <c r="I1736" i="33"/>
  <c r="H1736" i="33"/>
  <c r="G1736" i="33"/>
  <c r="F1736" i="33"/>
  <c r="I1735" i="33"/>
  <c r="H1735" i="33"/>
  <c r="G1735" i="33"/>
  <c r="F1735" i="33"/>
  <c r="I1734" i="33"/>
  <c r="H1734" i="33"/>
  <c r="G1734" i="33"/>
  <c r="F1734" i="33"/>
  <c r="I1733" i="33"/>
  <c r="H1733" i="33"/>
  <c r="G1733" i="33"/>
  <c r="F1733" i="33"/>
  <c r="I1732" i="33"/>
  <c r="H1732" i="33"/>
  <c r="G1732" i="33"/>
  <c r="F1732" i="33"/>
  <c r="I1731" i="33"/>
  <c r="H1731" i="33"/>
  <c r="G1731" i="33"/>
  <c r="F1731" i="33"/>
  <c r="I1730" i="33"/>
  <c r="H1730" i="33"/>
  <c r="G1730" i="33"/>
  <c r="F1730" i="33"/>
  <c r="I1729" i="33"/>
  <c r="H1729" i="33"/>
  <c r="G1729" i="33"/>
  <c r="F1729" i="33"/>
  <c r="I1728" i="33"/>
  <c r="H1728" i="33"/>
  <c r="G1728" i="33"/>
  <c r="F1728" i="33"/>
  <c r="I1727" i="33"/>
  <c r="H1727" i="33"/>
  <c r="G1727" i="33"/>
  <c r="F1727" i="33"/>
  <c r="I1726" i="33"/>
  <c r="H1726" i="33"/>
  <c r="G1726" i="33"/>
  <c r="F1726" i="33"/>
  <c r="I1725" i="33"/>
  <c r="H1725" i="33"/>
  <c r="G1725" i="33"/>
  <c r="F1725" i="33"/>
  <c r="I1724" i="33"/>
  <c r="H1724" i="33"/>
  <c r="G1724" i="33"/>
  <c r="F1724" i="33"/>
  <c r="I1723" i="33"/>
  <c r="H1723" i="33"/>
  <c r="G1723" i="33"/>
  <c r="F1723" i="33"/>
  <c r="I1722" i="33"/>
  <c r="H1722" i="33"/>
  <c r="G1722" i="33"/>
  <c r="F1722" i="33"/>
  <c r="I1721" i="33"/>
  <c r="H1721" i="33"/>
  <c r="G1721" i="33"/>
  <c r="F1721" i="33"/>
  <c r="I1720" i="33"/>
  <c r="H1720" i="33"/>
  <c r="G1720" i="33"/>
  <c r="F1720" i="33"/>
  <c r="I1719" i="33"/>
  <c r="H1719" i="33"/>
  <c r="G1719" i="33"/>
  <c r="F1719" i="33"/>
  <c r="I1718" i="33"/>
  <c r="H1718" i="33"/>
  <c r="G1718" i="33"/>
  <c r="F1718" i="33"/>
  <c r="I1717" i="33"/>
  <c r="H1717" i="33"/>
  <c r="G1717" i="33"/>
  <c r="F1717" i="33"/>
  <c r="I1716" i="33"/>
  <c r="H1716" i="33"/>
  <c r="G1716" i="33"/>
  <c r="F1716" i="33"/>
  <c r="I1715" i="33"/>
  <c r="H1715" i="33"/>
  <c r="G1715" i="33"/>
  <c r="F1715" i="33"/>
  <c r="I1714" i="33"/>
  <c r="H1714" i="33"/>
  <c r="G1714" i="33"/>
  <c r="F1714" i="33"/>
  <c r="I1713" i="33"/>
  <c r="H1713" i="33"/>
  <c r="G1713" i="33"/>
  <c r="F1713" i="33"/>
  <c r="I1712" i="33"/>
  <c r="H1712" i="33"/>
  <c r="G1712" i="33"/>
  <c r="F1712" i="33"/>
  <c r="I1711" i="33"/>
  <c r="H1711" i="33"/>
  <c r="G1711" i="33"/>
  <c r="F1711" i="33"/>
  <c r="I1710" i="33"/>
  <c r="H1710" i="33"/>
  <c r="G1710" i="33"/>
  <c r="F1710" i="33"/>
  <c r="I1709" i="33"/>
  <c r="H1709" i="33"/>
  <c r="G1709" i="33"/>
  <c r="F1709" i="33"/>
  <c r="I1708" i="33"/>
  <c r="H1708" i="33"/>
  <c r="G1708" i="33"/>
  <c r="F1708" i="33"/>
  <c r="I1707" i="33"/>
  <c r="H1707" i="33"/>
  <c r="G1707" i="33"/>
  <c r="F1707" i="33"/>
  <c r="I1706" i="33"/>
  <c r="H1706" i="33"/>
  <c r="G1706" i="33"/>
  <c r="F1706" i="33"/>
  <c r="I1705" i="33"/>
  <c r="H1705" i="33"/>
  <c r="G1705" i="33"/>
  <c r="F1705" i="33"/>
  <c r="I1704" i="33"/>
  <c r="H1704" i="33"/>
  <c r="G1704" i="33"/>
  <c r="F1704" i="33"/>
  <c r="I1703" i="33"/>
  <c r="H1703" i="33"/>
  <c r="G1703" i="33"/>
  <c r="F1703" i="33"/>
  <c r="I1702" i="33"/>
  <c r="H1702" i="33"/>
  <c r="G1702" i="33"/>
  <c r="F1702" i="33"/>
  <c r="I1701" i="33"/>
  <c r="H1701" i="33"/>
  <c r="G1701" i="33"/>
  <c r="F1701" i="33"/>
  <c r="I1700" i="33"/>
  <c r="H1700" i="33"/>
  <c r="G1700" i="33"/>
  <c r="F1700" i="33"/>
  <c r="I1699" i="33"/>
  <c r="H1699" i="33"/>
  <c r="G1699" i="33"/>
  <c r="F1699" i="33"/>
  <c r="I1698" i="33"/>
  <c r="H1698" i="33"/>
  <c r="G1698" i="33"/>
  <c r="F1698" i="33"/>
  <c r="I1697" i="33"/>
  <c r="H1697" i="33"/>
  <c r="G1697" i="33"/>
  <c r="F1697" i="33"/>
  <c r="I1696" i="33"/>
  <c r="H1696" i="33"/>
  <c r="G1696" i="33"/>
  <c r="F1696" i="33"/>
  <c r="I1695" i="33"/>
  <c r="H1695" i="33"/>
  <c r="G1695" i="33"/>
  <c r="F1695" i="33"/>
  <c r="I1694" i="33"/>
  <c r="H1694" i="33"/>
  <c r="G1694" i="33"/>
  <c r="F1694" i="33"/>
  <c r="I1693" i="33"/>
  <c r="H1693" i="33"/>
  <c r="G1693" i="33"/>
  <c r="F1693" i="33"/>
  <c r="I1692" i="33"/>
  <c r="H1692" i="33"/>
  <c r="G1692" i="33"/>
  <c r="F1692" i="33"/>
  <c r="I1691" i="33"/>
  <c r="H1691" i="33"/>
  <c r="G1691" i="33"/>
  <c r="F1691" i="33"/>
  <c r="I1690" i="33"/>
  <c r="H1690" i="33"/>
  <c r="G1690" i="33"/>
  <c r="F1690" i="33"/>
  <c r="I1689" i="33"/>
  <c r="H1689" i="33"/>
  <c r="G1689" i="33"/>
  <c r="F1689" i="33"/>
  <c r="I1688" i="33"/>
  <c r="H1688" i="33"/>
  <c r="G1688" i="33"/>
  <c r="F1688" i="33"/>
  <c r="I1687" i="33"/>
  <c r="H1687" i="33"/>
  <c r="G1687" i="33"/>
  <c r="F1687" i="33"/>
  <c r="I1686" i="33"/>
  <c r="H1686" i="33"/>
  <c r="G1686" i="33"/>
  <c r="F1686" i="33"/>
  <c r="I1685" i="33"/>
  <c r="H1685" i="33"/>
  <c r="G1685" i="33"/>
  <c r="F1685" i="33"/>
  <c r="I1684" i="33"/>
  <c r="H1684" i="33"/>
  <c r="G1684" i="33"/>
  <c r="F1684" i="33"/>
  <c r="I1683" i="33"/>
  <c r="H1683" i="33"/>
  <c r="G1683" i="33"/>
  <c r="F1683" i="33"/>
  <c r="I1682" i="33"/>
  <c r="H1682" i="33"/>
  <c r="G1682" i="33"/>
  <c r="F1682" i="33"/>
  <c r="I1681" i="33"/>
  <c r="H1681" i="33"/>
  <c r="G1681" i="33"/>
  <c r="F1681" i="33"/>
  <c r="I1680" i="33"/>
  <c r="H1680" i="33"/>
  <c r="G1680" i="33"/>
  <c r="F1680" i="33"/>
  <c r="I1679" i="33"/>
  <c r="H1679" i="33"/>
  <c r="G1679" i="33"/>
  <c r="F1679" i="33"/>
  <c r="I1678" i="33"/>
  <c r="H1678" i="33"/>
  <c r="G1678" i="33"/>
  <c r="F1678" i="33"/>
  <c r="I1677" i="33"/>
  <c r="H1677" i="33"/>
  <c r="G1677" i="33"/>
  <c r="F1677" i="33"/>
  <c r="I1676" i="33"/>
  <c r="H1676" i="33"/>
  <c r="G1676" i="33"/>
  <c r="F1676" i="33"/>
  <c r="I1675" i="33"/>
  <c r="H1675" i="33"/>
  <c r="G1675" i="33"/>
  <c r="F1675" i="33"/>
  <c r="I1674" i="33"/>
  <c r="H1674" i="33"/>
  <c r="G1674" i="33"/>
  <c r="F1674" i="33"/>
  <c r="I1673" i="33"/>
  <c r="H1673" i="33"/>
  <c r="G1673" i="33"/>
  <c r="F1673" i="33"/>
  <c r="I1672" i="33"/>
  <c r="H1672" i="33"/>
  <c r="G1672" i="33"/>
  <c r="F1672" i="33"/>
  <c r="I1671" i="33"/>
  <c r="H1671" i="33"/>
  <c r="G1671" i="33"/>
  <c r="F1671" i="33"/>
  <c r="I1670" i="33"/>
  <c r="H1670" i="33"/>
  <c r="G1670" i="33"/>
  <c r="F1670" i="33"/>
  <c r="I1669" i="33"/>
  <c r="H1669" i="33"/>
  <c r="G1669" i="33"/>
  <c r="F1669" i="33"/>
  <c r="I1668" i="33"/>
  <c r="H1668" i="33"/>
  <c r="G1668" i="33"/>
  <c r="F1668" i="33"/>
  <c r="I1667" i="33"/>
  <c r="H1667" i="33"/>
  <c r="G1667" i="33"/>
  <c r="F1667" i="33"/>
  <c r="I1666" i="33"/>
  <c r="H1666" i="33"/>
  <c r="G1666" i="33"/>
  <c r="F1666" i="33"/>
  <c r="I1665" i="33"/>
  <c r="H1665" i="33"/>
  <c r="G1665" i="33"/>
  <c r="F1665" i="33"/>
  <c r="I1664" i="33"/>
  <c r="H1664" i="33"/>
  <c r="G1664" i="33"/>
  <c r="F1664" i="33"/>
  <c r="I1663" i="33"/>
  <c r="H1663" i="33"/>
  <c r="G1663" i="33"/>
  <c r="F1663" i="33"/>
  <c r="I1662" i="33"/>
  <c r="H1662" i="33"/>
  <c r="G1662" i="33"/>
  <c r="F1662" i="33"/>
  <c r="I1661" i="33"/>
  <c r="H1661" i="33"/>
  <c r="G1661" i="33"/>
  <c r="F1661" i="33"/>
  <c r="I1660" i="33"/>
  <c r="H1660" i="33"/>
  <c r="G1660" i="33"/>
  <c r="F1660" i="33"/>
  <c r="I1659" i="33"/>
  <c r="H1659" i="33"/>
  <c r="G1659" i="33"/>
  <c r="F1659" i="33"/>
  <c r="I1658" i="33"/>
  <c r="H1658" i="33"/>
  <c r="G1658" i="33"/>
  <c r="F1658" i="33"/>
  <c r="I1657" i="33"/>
  <c r="H1657" i="33"/>
  <c r="G1657" i="33"/>
  <c r="F1657" i="33"/>
  <c r="I1656" i="33"/>
  <c r="H1656" i="33"/>
  <c r="G1656" i="33"/>
  <c r="F1656" i="33"/>
  <c r="I1655" i="33"/>
  <c r="H1655" i="33"/>
  <c r="G1655" i="33"/>
  <c r="F1655" i="33"/>
  <c r="I1654" i="33"/>
  <c r="H1654" i="33"/>
  <c r="G1654" i="33"/>
  <c r="F1654" i="33"/>
  <c r="I1653" i="33"/>
  <c r="H1653" i="33"/>
  <c r="G1653" i="33"/>
  <c r="F1653" i="33"/>
  <c r="I1652" i="33"/>
  <c r="H1652" i="33"/>
  <c r="G1652" i="33"/>
  <c r="F1652" i="33"/>
  <c r="I1651" i="33"/>
  <c r="H1651" i="33"/>
  <c r="G1651" i="33"/>
  <c r="F1651" i="33"/>
  <c r="I1650" i="33"/>
  <c r="H1650" i="33"/>
  <c r="G1650" i="33"/>
  <c r="F1650" i="33"/>
  <c r="I1649" i="33"/>
  <c r="H1649" i="33"/>
  <c r="G1649" i="33"/>
  <c r="F1649" i="33"/>
  <c r="I1648" i="33"/>
  <c r="H1648" i="33"/>
  <c r="G1648" i="33"/>
  <c r="F1648" i="33"/>
  <c r="I1647" i="33"/>
  <c r="H1647" i="33"/>
  <c r="G1647" i="33"/>
  <c r="F1647" i="33"/>
  <c r="I1646" i="33"/>
  <c r="H1646" i="33"/>
  <c r="G1646" i="33"/>
  <c r="F1646" i="33"/>
  <c r="I1645" i="33"/>
  <c r="H1645" i="33"/>
  <c r="G1645" i="33"/>
  <c r="F1645" i="33"/>
  <c r="I1644" i="33"/>
  <c r="H1644" i="33"/>
  <c r="G1644" i="33"/>
  <c r="F1644" i="33"/>
  <c r="I1643" i="33"/>
  <c r="H1643" i="33"/>
  <c r="G1643" i="33"/>
  <c r="F1643" i="33"/>
  <c r="I1642" i="33"/>
  <c r="H1642" i="33"/>
  <c r="G1642" i="33"/>
  <c r="F1642" i="33"/>
  <c r="I1641" i="33"/>
  <c r="H1641" i="33"/>
  <c r="G1641" i="33"/>
  <c r="F1641" i="33"/>
  <c r="I1640" i="33"/>
  <c r="H1640" i="33"/>
  <c r="G1640" i="33"/>
  <c r="F1640" i="33"/>
  <c r="I1639" i="33"/>
  <c r="H1639" i="33"/>
  <c r="G1639" i="33"/>
  <c r="F1639" i="33"/>
  <c r="I1638" i="33"/>
  <c r="H1638" i="33"/>
  <c r="G1638" i="33"/>
  <c r="F1638" i="33"/>
  <c r="I1637" i="33"/>
  <c r="H1637" i="33"/>
  <c r="G1637" i="33"/>
  <c r="F1637" i="33"/>
  <c r="I1636" i="33"/>
  <c r="H1636" i="33"/>
  <c r="G1636" i="33"/>
  <c r="F1636" i="33"/>
  <c r="I1635" i="33"/>
  <c r="H1635" i="33"/>
  <c r="G1635" i="33"/>
  <c r="F1635" i="33"/>
  <c r="I1634" i="33"/>
  <c r="H1634" i="33"/>
  <c r="G1634" i="33"/>
  <c r="F1634" i="33"/>
  <c r="I1633" i="33"/>
  <c r="H1633" i="33"/>
  <c r="G1633" i="33"/>
  <c r="F1633" i="33"/>
  <c r="I1632" i="33"/>
  <c r="H1632" i="33"/>
  <c r="G1632" i="33"/>
  <c r="F1632" i="33"/>
  <c r="I1631" i="33"/>
  <c r="H1631" i="33"/>
  <c r="G1631" i="33"/>
  <c r="F1631" i="33"/>
  <c r="I1630" i="33"/>
  <c r="H1630" i="33"/>
  <c r="G1630" i="33"/>
  <c r="F1630" i="33"/>
  <c r="I1629" i="33"/>
  <c r="H1629" i="33"/>
  <c r="G1629" i="33"/>
  <c r="F1629" i="33"/>
  <c r="I1628" i="33"/>
  <c r="H1628" i="33"/>
  <c r="G1628" i="33"/>
  <c r="F1628" i="33"/>
  <c r="I1627" i="33"/>
  <c r="H1627" i="33"/>
  <c r="G1627" i="33"/>
  <c r="F1627" i="33"/>
  <c r="I1626" i="33"/>
  <c r="H1626" i="33"/>
  <c r="G1626" i="33"/>
  <c r="F1626" i="33"/>
  <c r="I1625" i="33"/>
  <c r="H1625" i="33"/>
  <c r="G1625" i="33"/>
  <c r="F1625" i="33"/>
  <c r="I1624" i="33"/>
  <c r="H1624" i="33"/>
  <c r="G1624" i="33"/>
  <c r="F1624" i="33"/>
  <c r="I1623" i="33"/>
  <c r="H1623" i="33"/>
  <c r="G1623" i="33"/>
  <c r="F1623" i="33"/>
  <c r="I1622" i="33"/>
  <c r="H1622" i="33"/>
  <c r="G1622" i="33"/>
  <c r="F1622" i="33"/>
  <c r="I1621" i="33"/>
  <c r="H1621" i="33"/>
  <c r="G1621" i="33"/>
  <c r="F1621" i="33"/>
  <c r="I1620" i="33"/>
  <c r="H1620" i="33"/>
  <c r="G1620" i="33"/>
  <c r="F1620" i="33"/>
  <c r="I1619" i="33"/>
  <c r="H1619" i="33"/>
  <c r="G1619" i="33"/>
  <c r="F1619" i="33"/>
  <c r="I1618" i="33"/>
  <c r="H1618" i="33"/>
  <c r="G1618" i="33"/>
  <c r="F1618" i="33"/>
  <c r="I1617" i="33"/>
  <c r="H1617" i="33"/>
  <c r="G1617" i="33"/>
  <c r="F1617" i="33"/>
  <c r="I1616" i="33"/>
  <c r="H1616" i="33"/>
  <c r="G1616" i="33"/>
  <c r="F1616" i="33"/>
  <c r="I1615" i="33"/>
  <c r="H1615" i="33"/>
  <c r="G1615" i="33"/>
  <c r="F1615" i="33"/>
  <c r="I1614" i="33"/>
  <c r="H1614" i="33"/>
  <c r="G1614" i="33"/>
  <c r="F1614" i="33"/>
  <c r="I1613" i="33"/>
  <c r="H1613" i="33"/>
  <c r="G1613" i="33"/>
  <c r="F1613" i="33"/>
  <c r="I1612" i="33"/>
  <c r="H1612" i="33"/>
  <c r="G1612" i="33"/>
  <c r="F1612" i="33"/>
  <c r="I1611" i="33"/>
  <c r="H1611" i="33"/>
  <c r="G1611" i="33"/>
  <c r="F1611" i="33"/>
  <c r="I1610" i="33"/>
  <c r="H1610" i="33"/>
  <c r="G1610" i="33"/>
  <c r="F1610" i="33"/>
  <c r="I1609" i="33"/>
  <c r="H1609" i="33"/>
  <c r="G1609" i="33"/>
  <c r="F1609" i="33"/>
  <c r="I1608" i="33"/>
  <c r="H1608" i="33"/>
  <c r="G1608" i="33"/>
  <c r="F1608" i="33"/>
  <c r="I1607" i="33"/>
  <c r="H1607" i="33"/>
  <c r="G1607" i="33"/>
  <c r="F1607" i="33"/>
  <c r="I1606" i="33"/>
  <c r="H1606" i="33"/>
  <c r="G1606" i="33"/>
  <c r="F1606" i="33"/>
  <c r="I1605" i="33"/>
  <c r="H1605" i="33"/>
  <c r="G1605" i="33"/>
  <c r="F1605" i="33"/>
  <c r="I1604" i="33"/>
  <c r="H1604" i="33"/>
  <c r="G1604" i="33"/>
  <c r="F1604" i="33"/>
  <c r="I1603" i="33"/>
  <c r="H1603" i="33"/>
  <c r="G1603" i="33"/>
  <c r="F1603" i="33"/>
  <c r="I1602" i="33"/>
  <c r="H1602" i="33"/>
  <c r="G1602" i="33"/>
  <c r="F1602" i="33"/>
  <c r="I1601" i="33"/>
  <c r="H1601" i="33"/>
  <c r="G1601" i="33"/>
  <c r="F1601" i="33"/>
  <c r="I1600" i="33"/>
  <c r="H1600" i="33"/>
  <c r="G1600" i="33"/>
  <c r="F1600" i="33"/>
  <c r="I1599" i="33"/>
  <c r="H1599" i="33"/>
  <c r="G1599" i="33"/>
  <c r="F1599" i="33"/>
  <c r="I1598" i="33"/>
  <c r="H1598" i="33"/>
  <c r="G1598" i="33"/>
  <c r="F1598" i="33"/>
  <c r="I1597" i="33"/>
  <c r="H1597" i="33"/>
  <c r="G1597" i="33"/>
  <c r="F1597" i="33"/>
  <c r="I1596" i="33"/>
  <c r="H1596" i="33"/>
  <c r="G1596" i="33"/>
  <c r="F1596" i="33"/>
  <c r="I1595" i="33"/>
  <c r="H1595" i="33"/>
  <c r="G1595" i="33"/>
  <c r="F1595" i="33"/>
  <c r="I1594" i="33"/>
  <c r="H1594" i="33"/>
  <c r="G1594" i="33"/>
  <c r="F1594" i="33"/>
  <c r="I1593" i="33"/>
  <c r="H1593" i="33"/>
  <c r="G1593" i="33"/>
  <c r="F1593" i="33"/>
  <c r="I1592" i="33"/>
  <c r="H1592" i="33"/>
  <c r="G1592" i="33"/>
  <c r="F1592" i="33"/>
  <c r="I1591" i="33"/>
  <c r="H1591" i="33"/>
  <c r="G1591" i="33"/>
  <c r="F1591" i="33"/>
  <c r="I1590" i="33"/>
  <c r="H1590" i="33"/>
  <c r="G1590" i="33"/>
  <c r="F1590" i="33"/>
  <c r="I1589" i="33"/>
  <c r="H1589" i="33"/>
  <c r="G1589" i="33"/>
  <c r="F1589" i="33"/>
  <c r="I1588" i="33"/>
  <c r="H1588" i="33"/>
  <c r="G1588" i="33"/>
  <c r="F1588" i="33"/>
  <c r="I1587" i="33"/>
  <c r="H1587" i="33"/>
  <c r="G1587" i="33"/>
  <c r="F1587" i="33"/>
  <c r="I1586" i="33"/>
  <c r="H1586" i="33"/>
  <c r="G1586" i="33"/>
  <c r="F1586" i="33"/>
  <c r="I1585" i="33"/>
  <c r="H1585" i="33"/>
  <c r="G1585" i="33"/>
  <c r="F1585" i="33"/>
  <c r="I1584" i="33"/>
  <c r="H1584" i="33"/>
  <c r="G1584" i="33"/>
  <c r="F1584" i="33"/>
  <c r="I1583" i="33"/>
  <c r="H1583" i="33"/>
  <c r="G1583" i="33"/>
  <c r="F1583" i="33"/>
  <c r="I1582" i="33"/>
  <c r="H1582" i="33"/>
  <c r="G1582" i="33"/>
  <c r="F1582" i="33"/>
  <c r="I1581" i="33"/>
  <c r="H1581" i="33"/>
  <c r="G1581" i="33"/>
  <c r="F1581" i="33"/>
  <c r="I1580" i="33"/>
  <c r="H1580" i="33"/>
  <c r="G1580" i="33"/>
  <c r="F1580" i="33"/>
  <c r="I1579" i="33"/>
  <c r="H1579" i="33"/>
  <c r="G1579" i="33"/>
  <c r="F1579" i="33"/>
  <c r="I1578" i="33"/>
  <c r="H1578" i="33"/>
  <c r="G1578" i="33"/>
  <c r="F1578" i="33"/>
  <c r="I1577" i="33"/>
  <c r="H1577" i="33"/>
  <c r="G1577" i="33"/>
  <c r="F1577" i="33"/>
  <c r="I1576" i="33"/>
  <c r="H1576" i="33"/>
  <c r="G1576" i="33"/>
  <c r="F1576" i="33"/>
  <c r="I1575" i="33"/>
  <c r="H1575" i="33"/>
  <c r="G1575" i="33"/>
  <c r="F1575" i="33"/>
  <c r="I1574" i="33"/>
  <c r="H1574" i="33"/>
  <c r="G1574" i="33"/>
  <c r="F1574" i="33"/>
  <c r="I1573" i="33"/>
  <c r="H1573" i="33"/>
  <c r="G1573" i="33"/>
  <c r="F1573" i="33"/>
  <c r="I1572" i="33"/>
  <c r="H1572" i="33"/>
  <c r="G1572" i="33"/>
  <c r="F1572" i="33"/>
  <c r="I1571" i="33"/>
  <c r="H1571" i="33"/>
  <c r="G1571" i="33"/>
  <c r="F1571" i="33"/>
  <c r="I1570" i="33"/>
  <c r="H1570" i="33"/>
  <c r="G1570" i="33"/>
  <c r="F1570" i="33"/>
  <c r="I1569" i="33"/>
  <c r="H1569" i="33"/>
  <c r="G1569" i="33"/>
  <c r="F1569" i="33"/>
  <c r="I1568" i="33"/>
  <c r="H1568" i="33"/>
  <c r="G1568" i="33"/>
  <c r="F1568" i="33"/>
  <c r="I1567" i="33"/>
  <c r="H1567" i="33"/>
  <c r="G1567" i="33"/>
  <c r="F1567" i="33"/>
  <c r="I1566" i="33"/>
  <c r="H1566" i="33"/>
  <c r="G1566" i="33"/>
  <c r="F1566" i="33"/>
  <c r="I1565" i="33"/>
  <c r="H1565" i="33"/>
  <c r="G1565" i="33"/>
  <c r="F1565" i="33"/>
  <c r="I1564" i="33"/>
  <c r="H1564" i="33"/>
  <c r="G1564" i="33"/>
  <c r="F1564" i="33"/>
  <c r="I1563" i="33"/>
  <c r="H1563" i="33"/>
  <c r="G1563" i="33"/>
  <c r="F1563" i="33"/>
  <c r="I1562" i="33"/>
  <c r="H1562" i="33"/>
  <c r="G1562" i="33"/>
  <c r="F1562" i="33"/>
  <c r="I1561" i="33"/>
  <c r="H1561" i="33"/>
  <c r="G1561" i="33"/>
  <c r="F1561" i="33"/>
  <c r="I1560" i="33"/>
  <c r="H1560" i="33"/>
  <c r="G1560" i="33"/>
  <c r="F1560" i="33"/>
  <c r="I1559" i="33"/>
  <c r="H1559" i="33"/>
  <c r="G1559" i="33"/>
  <c r="F1559" i="33"/>
  <c r="I1558" i="33"/>
  <c r="H1558" i="33"/>
  <c r="G1558" i="33"/>
  <c r="F1558" i="33"/>
  <c r="I1557" i="33"/>
  <c r="H1557" i="33"/>
  <c r="G1557" i="33"/>
  <c r="F1557" i="33"/>
  <c r="I1556" i="33"/>
  <c r="H1556" i="33"/>
  <c r="G1556" i="33"/>
  <c r="F1556" i="33"/>
  <c r="I1555" i="33"/>
  <c r="H1555" i="33"/>
  <c r="G1555" i="33"/>
  <c r="F1555" i="33"/>
  <c r="I1554" i="33"/>
  <c r="H1554" i="33"/>
  <c r="G1554" i="33"/>
  <c r="F1554" i="33"/>
  <c r="I1553" i="33"/>
  <c r="H1553" i="33"/>
  <c r="G1553" i="33"/>
  <c r="F1553" i="33"/>
  <c r="I1552" i="33"/>
  <c r="H1552" i="33"/>
  <c r="G1552" i="33"/>
  <c r="F1552" i="33"/>
  <c r="I1551" i="33"/>
  <c r="H1551" i="33"/>
  <c r="G1551" i="33"/>
  <c r="F1551" i="33"/>
  <c r="I1550" i="33"/>
  <c r="H1550" i="33"/>
  <c r="G1550" i="33"/>
  <c r="F1550" i="33"/>
  <c r="I1549" i="33"/>
  <c r="H1549" i="33"/>
  <c r="G1549" i="33"/>
  <c r="F1549" i="33"/>
  <c r="I1548" i="33"/>
  <c r="H1548" i="33"/>
  <c r="G1548" i="33"/>
  <c r="F1548" i="33"/>
  <c r="I1547" i="33"/>
  <c r="H1547" i="33"/>
  <c r="G1547" i="33"/>
  <c r="F1547" i="33"/>
  <c r="I1546" i="33"/>
  <c r="H1546" i="33"/>
  <c r="G1546" i="33"/>
  <c r="F1546" i="33"/>
  <c r="I1545" i="33"/>
  <c r="H1545" i="33"/>
  <c r="G1545" i="33"/>
  <c r="F1545" i="33"/>
  <c r="I1544" i="33"/>
  <c r="H1544" i="33"/>
  <c r="G1544" i="33"/>
  <c r="F1544" i="33"/>
  <c r="I1543" i="33"/>
  <c r="H1543" i="33"/>
  <c r="G1543" i="33"/>
  <c r="F1543" i="33"/>
  <c r="I1542" i="33"/>
  <c r="H1542" i="33"/>
  <c r="G1542" i="33"/>
  <c r="F1542" i="33"/>
  <c r="I1541" i="33"/>
  <c r="H1541" i="33"/>
  <c r="G1541" i="33"/>
  <c r="F1541" i="33"/>
  <c r="I1540" i="33"/>
  <c r="H1540" i="33"/>
  <c r="G1540" i="33"/>
  <c r="F1540" i="33"/>
  <c r="I1539" i="33"/>
  <c r="H1539" i="33"/>
  <c r="G1539" i="33"/>
  <c r="F1539" i="33"/>
  <c r="I1538" i="33"/>
  <c r="H1538" i="33"/>
  <c r="G1538" i="33"/>
  <c r="F1538" i="33"/>
  <c r="I1537" i="33"/>
  <c r="H1537" i="33"/>
  <c r="G1537" i="33"/>
  <c r="F1537" i="33"/>
  <c r="I1536" i="33"/>
  <c r="H1536" i="33"/>
  <c r="G1536" i="33"/>
  <c r="F1536" i="33"/>
  <c r="I1535" i="33"/>
  <c r="H1535" i="33"/>
  <c r="G1535" i="33"/>
  <c r="F1535" i="33"/>
  <c r="I1534" i="33"/>
  <c r="H1534" i="33"/>
  <c r="G1534" i="33"/>
  <c r="F1534" i="33"/>
  <c r="I1533" i="33"/>
  <c r="H1533" i="33"/>
  <c r="G1533" i="33"/>
  <c r="F1533" i="33"/>
  <c r="I1532" i="33"/>
  <c r="H1532" i="33"/>
  <c r="G1532" i="33"/>
  <c r="F1532" i="33"/>
  <c r="I1531" i="33"/>
  <c r="H1531" i="33"/>
  <c r="G1531" i="33"/>
  <c r="F1531" i="33"/>
  <c r="I1530" i="33"/>
  <c r="H1530" i="33"/>
  <c r="G1530" i="33"/>
  <c r="F1530" i="33"/>
  <c r="I1529" i="33"/>
  <c r="H1529" i="33"/>
  <c r="G1529" i="33"/>
  <c r="F1529" i="33"/>
  <c r="I1528" i="33"/>
  <c r="H1528" i="33"/>
  <c r="G1528" i="33"/>
  <c r="F1528" i="33"/>
  <c r="I1527" i="33"/>
  <c r="H1527" i="33"/>
  <c r="G1527" i="33"/>
  <c r="F1527" i="33"/>
  <c r="I1526" i="33"/>
  <c r="H1526" i="33"/>
  <c r="G1526" i="33"/>
  <c r="F1526" i="33"/>
  <c r="I1525" i="33"/>
  <c r="H1525" i="33"/>
  <c r="G1525" i="33"/>
  <c r="F1525" i="33"/>
  <c r="I1524" i="33"/>
  <c r="H1524" i="33"/>
  <c r="G1524" i="33"/>
  <c r="F1524" i="33"/>
  <c r="I1523" i="33"/>
  <c r="H1523" i="33"/>
  <c r="G1523" i="33"/>
  <c r="F1523" i="33"/>
  <c r="I1522" i="33"/>
  <c r="H1522" i="33"/>
  <c r="G1522" i="33"/>
  <c r="F1522" i="33"/>
  <c r="I1521" i="33"/>
  <c r="H1521" i="33"/>
  <c r="G1521" i="33"/>
  <c r="F1521" i="33"/>
  <c r="I1520" i="33"/>
  <c r="H1520" i="33"/>
  <c r="G1520" i="33"/>
  <c r="F1520" i="33"/>
  <c r="I1519" i="33"/>
  <c r="H1519" i="33"/>
  <c r="G1519" i="33"/>
  <c r="F1519" i="33"/>
  <c r="I1518" i="33"/>
  <c r="H1518" i="33"/>
  <c r="G1518" i="33"/>
  <c r="F1518" i="33"/>
  <c r="I1517" i="33"/>
  <c r="H1517" i="33"/>
  <c r="G1517" i="33"/>
  <c r="F1517" i="33"/>
  <c r="I1516" i="33"/>
  <c r="H1516" i="33"/>
  <c r="G1516" i="33"/>
  <c r="F1516" i="33"/>
  <c r="I1515" i="33"/>
  <c r="H1515" i="33"/>
  <c r="G1515" i="33"/>
  <c r="F1515" i="33"/>
  <c r="I1514" i="33"/>
  <c r="H1514" i="33"/>
  <c r="G1514" i="33"/>
  <c r="F1514" i="33"/>
  <c r="I1513" i="33"/>
  <c r="H1513" i="33"/>
  <c r="G1513" i="33"/>
  <c r="F1513" i="33"/>
  <c r="I1512" i="33"/>
  <c r="H1512" i="33"/>
  <c r="G1512" i="33"/>
  <c r="F1512" i="33"/>
  <c r="I1511" i="33"/>
  <c r="H1511" i="33"/>
  <c r="G1511" i="33"/>
  <c r="F1511" i="33"/>
  <c r="I1510" i="33"/>
  <c r="H1510" i="33"/>
  <c r="G1510" i="33"/>
  <c r="F1510" i="33"/>
  <c r="I1509" i="33"/>
  <c r="H1509" i="33"/>
  <c r="G1509" i="33"/>
  <c r="F1509" i="33"/>
  <c r="I1508" i="33"/>
  <c r="H1508" i="33"/>
  <c r="G1508" i="33"/>
  <c r="F1508" i="33"/>
  <c r="I1507" i="33"/>
  <c r="H1507" i="33"/>
  <c r="G1507" i="33"/>
  <c r="F1507" i="33"/>
  <c r="I1506" i="33"/>
  <c r="H1506" i="33"/>
  <c r="G1506" i="33"/>
  <c r="F1506" i="33"/>
  <c r="I1505" i="33"/>
  <c r="H1505" i="33"/>
  <c r="G1505" i="33"/>
  <c r="F1505" i="33"/>
  <c r="I1504" i="33"/>
  <c r="H1504" i="33"/>
  <c r="G1504" i="33"/>
  <c r="F1504" i="33"/>
  <c r="I1503" i="33"/>
  <c r="H1503" i="33"/>
  <c r="G1503" i="33"/>
  <c r="F1503" i="33"/>
  <c r="I1502" i="33"/>
  <c r="H1502" i="33"/>
  <c r="G1502" i="33"/>
  <c r="F1502" i="33"/>
  <c r="I1501" i="33"/>
  <c r="H1501" i="33"/>
  <c r="G1501" i="33"/>
  <c r="F1501" i="33"/>
  <c r="I1500" i="33"/>
  <c r="H1500" i="33"/>
  <c r="G1500" i="33"/>
  <c r="F1500" i="33"/>
  <c r="I1499" i="33"/>
  <c r="H1499" i="33"/>
  <c r="G1499" i="33"/>
  <c r="F1499" i="33"/>
  <c r="I1498" i="33"/>
  <c r="H1498" i="33"/>
  <c r="G1498" i="33"/>
  <c r="F1498" i="33"/>
  <c r="I1497" i="33"/>
  <c r="H1497" i="33"/>
  <c r="G1497" i="33"/>
  <c r="F1497" i="33"/>
  <c r="I1496" i="33"/>
  <c r="H1496" i="33"/>
  <c r="G1496" i="33"/>
  <c r="F1496" i="33"/>
  <c r="I1495" i="33"/>
  <c r="H1495" i="33"/>
  <c r="G1495" i="33"/>
  <c r="F1495" i="33"/>
  <c r="I1494" i="33"/>
  <c r="H1494" i="33"/>
  <c r="G1494" i="33"/>
  <c r="F1494" i="33"/>
  <c r="I1493" i="33"/>
  <c r="H1493" i="33"/>
  <c r="G1493" i="33"/>
  <c r="F1493" i="33"/>
  <c r="I1492" i="33"/>
  <c r="H1492" i="33"/>
  <c r="G1492" i="33"/>
  <c r="F1492" i="33"/>
  <c r="I1491" i="33"/>
  <c r="H1491" i="33"/>
  <c r="G1491" i="33"/>
  <c r="F1491" i="33"/>
  <c r="I1490" i="33"/>
  <c r="H1490" i="33"/>
  <c r="G1490" i="33"/>
  <c r="F1490" i="33"/>
  <c r="I1489" i="33"/>
  <c r="H1489" i="33"/>
  <c r="G1489" i="33"/>
  <c r="F1489" i="33"/>
  <c r="I1488" i="33"/>
  <c r="H1488" i="33"/>
  <c r="G1488" i="33"/>
  <c r="F1488" i="33"/>
  <c r="I1487" i="33"/>
  <c r="H1487" i="33"/>
  <c r="G1487" i="33"/>
  <c r="F1487" i="33"/>
  <c r="I1486" i="33"/>
  <c r="H1486" i="33"/>
  <c r="G1486" i="33"/>
  <c r="F1486" i="33"/>
  <c r="I1485" i="33"/>
  <c r="H1485" i="33"/>
  <c r="G1485" i="33"/>
  <c r="F1485" i="33"/>
  <c r="I1484" i="33"/>
  <c r="H1484" i="33"/>
  <c r="G1484" i="33"/>
  <c r="F1484" i="33"/>
  <c r="I1483" i="33"/>
  <c r="H1483" i="33"/>
  <c r="G1483" i="33"/>
  <c r="F1483" i="33"/>
  <c r="I1482" i="33"/>
  <c r="H1482" i="33"/>
  <c r="G1482" i="33"/>
  <c r="F1482" i="33"/>
  <c r="I1481" i="33"/>
  <c r="H1481" i="33"/>
  <c r="G1481" i="33"/>
  <c r="F1481" i="33"/>
  <c r="I1480" i="33"/>
  <c r="H1480" i="33"/>
  <c r="G1480" i="33"/>
  <c r="F1480" i="33"/>
  <c r="I1479" i="33"/>
  <c r="H1479" i="33"/>
  <c r="G1479" i="33"/>
  <c r="F1479" i="33"/>
  <c r="I1478" i="33"/>
  <c r="H1478" i="33"/>
  <c r="G1478" i="33"/>
  <c r="F1478" i="33"/>
  <c r="I1477" i="33"/>
  <c r="H1477" i="33"/>
  <c r="G1477" i="33"/>
  <c r="F1477" i="33"/>
  <c r="I1476" i="33"/>
  <c r="H1476" i="33"/>
  <c r="G1476" i="33"/>
  <c r="F1476" i="33"/>
  <c r="I1475" i="33"/>
  <c r="H1475" i="33"/>
  <c r="G1475" i="33"/>
  <c r="F1475" i="33"/>
  <c r="I1474" i="33"/>
  <c r="H1474" i="33"/>
  <c r="G1474" i="33"/>
  <c r="F1474" i="33"/>
  <c r="I1473" i="33"/>
  <c r="H1473" i="33"/>
  <c r="G1473" i="33"/>
  <c r="F1473" i="33"/>
  <c r="I1472" i="33"/>
  <c r="H1472" i="33"/>
  <c r="G1472" i="33"/>
  <c r="F1472" i="33"/>
  <c r="I1471" i="33"/>
  <c r="H1471" i="33"/>
  <c r="G1471" i="33"/>
  <c r="F1471" i="33"/>
  <c r="I1470" i="33"/>
  <c r="H1470" i="33"/>
  <c r="G1470" i="33"/>
  <c r="F1470" i="33"/>
  <c r="I1469" i="33"/>
  <c r="H1469" i="33"/>
  <c r="G1469" i="33"/>
  <c r="F1469" i="33"/>
  <c r="I1468" i="33"/>
  <c r="H1468" i="33"/>
  <c r="G1468" i="33"/>
  <c r="F1468" i="33"/>
  <c r="I1467" i="33"/>
  <c r="H1467" i="33"/>
  <c r="G1467" i="33"/>
  <c r="F1467" i="33"/>
  <c r="I1466" i="33"/>
  <c r="H1466" i="33"/>
  <c r="G1466" i="33"/>
  <c r="F1466" i="33"/>
  <c r="I1465" i="33"/>
  <c r="H1465" i="33"/>
  <c r="G1465" i="33"/>
  <c r="F1465" i="33"/>
  <c r="I1464" i="33"/>
  <c r="H1464" i="33"/>
  <c r="G1464" i="33"/>
  <c r="F1464" i="33"/>
  <c r="I1463" i="33"/>
  <c r="H1463" i="33"/>
  <c r="G1463" i="33"/>
  <c r="F1463" i="33"/>
  <c r="I1462" i="33"/>
  <c r="H1462" i="33"/>
  <c r="G1462" i="33"/>
  <c r="F1462" i="33"/>
  <c r="I1461" i="33"/>
  <c r="H1461" i="33"/>
  <c r="G1461" i="33"/>
  <c r="F1461" i="33"/>
  <c r="I1460" i="33"/>
  <c r="H1460" i="33"/>
  <c r="G1460" i="33"/>
  <c r="F1460" i="33"/>
  <c r="I1459" i="33"/>
  <c r="H1459" i="33"/>
  <c r="G1459" i="33"/>
  <c r="F1459" i="33"/>
  <c r="I1458" i="33"/>
  <c r="H1458" i="33"/>
  <c r="G1458" i="33"/>
  <c r="F1458" i="33"/>
  <c r="I1457" i="33"/>
  <c r="H1457" i="33"/>
  <c r="G1457" i="33"/>
  <c r="F1457" i="33"/>
  <c r="I1456" i="33"/>
  <c r="H1456" i="33"/>
  <c r="G1456" i="33"/>
  <c r="F1456" i="33"/>
  <c r="I1455" i="33"/>
  <c r="H1455" i="33"/>
  <c r="G1455" i="33"/>
  <c r="F1455" i="33"/>
  <c r="I1454" i="33"/>
  <c r="H1454" i="33"/>
  <c r="G1454" i="33"/>
  <c r="F1454" i="33"/>
  <c r="I1453" i="33"/>
  <c r="H1453" i="33"/>
  <c r="G1453" i="33"/>
  <c r="F1453" i="33"/>
  <c r="I1452" i="33"/>
  <c r="H1452" i="33"/>
  <c r="G1452" i="33"/>
  <c r="F1452" i="33"/>
  <c r="I1451" i="33"/>
  <c r="H1451" i="33"/>
  <c r="G1451" i="33"/>
  <c r="F1451" i="33"/>
  <c r="I1450" i="33"/>
  <c r="H1450" i="33"/>
  <c r="G1450" i="33"/>
  <c r="F1450" i="33"/>
  <c r="I1449" i="33"/>
  <c r="H1449" i="33"/>
  <c r="G1449" i="33"/>
  <c r="F1449" i="33"/>
  <c r="I1448" i="33"/>
  <c r="H1448" i="33"/>
  <c r="G1448" i="33"/>
  <c r="F1448" i="33"/>
  <c r="I1447" i="33"/>
  <c r="H1447" i="33"/>
  <c r="G1447" i="33"/>
  <c r="F1447" i="33"/>
  <c r="I1446" i="33"/>
  <c r="H1446" i="33"/>
  <c r="G1446" i="33"/>
  <c r="F1446" i="33"/>
  <c r="I1445" i="33"/>
  <c r="H1445" i="33"/>
  <c r="G1445" i="33"/>
  <c r="F1445" i="33"/>
  <c r="I1444" i="33"/>
  <c r="H1444" i="33"/>
  <c r="G1444" i="33"/>
  <c r="F1444" i="33"/>
  <c r="I1443" i="33"/>
  <c r="H1443" i="33"/>
  <c r="G1443" i="33"/>
  <c r="F1443" i="33"/>
  <c r="I1442" i="33"/>
  <c r="H1442" i="33"/>
  <c r="G1442" i="33"/>
  <c r="F1442" i="33"/>
  <c r="I1441" i="33"/>
  <c r="H1441" i="33"/>
  <c r="G1441" i="33"/>
  <c r="F1441" i="33"/>
  <c r="I1440" i="33"/>
  <c r="H1440" i="33"/>
  <c r="G1440" i="33"/>
  <c r="F1440" i="33"/>
  <c r="I1439" i="33"/>
  <c r="H1439" i="33"/>
  <c r="G1439" i="33"/>
  <c r="F1439" i="33"/>
  <c r="I1438" i="33"/>
  <c r="H1438" i="33"/>
  <c r="G1438" i="33"/>
  <c r="F1438" i="33"/>
  <c r="I1437" i="33"/>
  <c r="H1437" i="33"/>
  <c r="G1437" i="33"/>
  <c r="F1437" i="33"/>
  <c r="I1436" i="33"/>
  <c r="H1436" i="33"/>
  <c r="G1436" i="33"/>
  <c r="F1436" i="33"/>
  <c r="I1435" i="33"/>
  <c r="H1435" i="33"/>
  <c r="G1435" i="33"/>
  <c r="F1435" i="33"/>
  <c r="I1434" i="33"/>
  <c r="H1434" i="33"/>
  <c r="G1434" i="33"/>
  <c r="F1434" i="33"/>
  <c r="I1433" i="33"/>
  <c r="H1433" i="33"/>
  <c r="G1433" i="33"/>
  <c r="F1433" i="33"/>
  <c r="I1432" i="33"/>
  <c r="H1432" i="33"/>
  <c r="G1432" i="33"/>
  <c r="F1432" i="33"/>
  <c r="I1431" i="33"/>
  <c r="H1431" i="33"/>
  <c r="G1431" i="33"/>
  <c r="F1431" i="33"/>
  <c r="I1430" i="33"/>
  <c r="H1430" i="33"/>
  <c r="G1430" i="33"/>
  <c r="F1430" i="33"/>
  <c r="I1429" i="33"/>
  <c r="H1429" i="33"/>
  <c r="G1429" i="33"/>
  <c r="F1429" i="33"/>
  <c r="I1428" i="33"/>
  <c r="H1428" i="33"/>
  <c r="G1428" i="33"/>
  <c r="F1428" i="33"/>
  <c r="I1427" i="33"/>
  <c r="H1427" i="33"/>
  <c r="G1427" i="33"/>
  <c r="F1427" i="33"/>
  <c r="I1426" i="33"/>
  <c r="H1426" i="33"/>
  <c r="G1426" i="33"/>
  <c r="F1426" i="33"/>
  <c r="I1425" i="33"/>
  <c r="H1425" i="33"/>
  <c r="G1425" i="33"/>
  <c r="F1425" i="33"/>
  <c r="I1424" i="33"/>
  <c r="H1424" i="33"/>
  <c r="G1424" i="33"/>
  <c r="F1424" i="33"/>
  <c r="I1423" i="33"/>
  <c r="H1423" i="33"/>
  <c r="G1423" i="33"/>
  <c r="F1423" i="33"/>
  <c r="I1422" i="33"/>
  <c r="H1422" i="33"/>
  <c r="G1422" i="33"/>
  <c r="F1422" i="33"/>
  <c r="I1421" i="33"/>
  <c r="H1421" i="33"/>
  <c r="G1421" i="33"/>
  <c r="F1421" i="33"/>
  <c r="I1420" i="33"/>
  <c r="H1420" i="33"/>
  <c r="G1420" i="33"/>
  <c r="F1420" i="33"/>
  <c r="I1419" i="33"/>
  <c r="H1419" i="33"/>
  <c r="G1419" i="33"/>
  <c r="F1419" i="33"/>
  <c r="I1418" i="33"/>
  <c r="H1418" i="33"/>
  <c r="G1418" i="33"/>
  <c r="F1418" i="33"/>
  <c r="I1417" i="33"/>
  <c r="H1417" i="33"/>
  <c r="G1417" i="33"/>
  <c r="F1417" i="33"/>
  <c r="I1416" i="33"/>
  <c r="H1416" i="33"/>
  <c r="G1416" i="33"/>
  <c r="F1416" i="33"/>
  <c r="I1415" i="33"/>
  <c r="H1415" i="33"/>
  <c r="G1415" i="33"/>
  <c r="F1415" i="33"/>
  <c r="I1414" i="33"/>
  <c r="H1414" i="33"/>
  <c r="G1414" i="33"/>
  <c r="F1414" i="33"/>
  <c r="I1413" i="33"/>
  <c r="H1413" i="33"/>
  <c r="G1413" i="33"/>
  <c r="F1413" i="33"/>
  <c r="I1412" i="33"/>
  <c r="H1412" i="33"/>
  <c r="G1412" i="33"/>
  <c r="F1412" i="33"/>
  <c r="I1411" i="33"/>
  <c r="H1411" i="33"/>
  <c r="G1411" i="33"/>
  <c r="F1411" i="33"/>
  <c r="I1410" i="33"/>
  <c r="H1410" i="33"/>
  <c r="G1410" i="33"/>
  <c r="F1410" i="33"/>
  <c r="I1409" i="33"/>
  <c r="H1409" i="33"/>
  <c r="G1409" i="33"/>
  <c r="F1409" i="33"/>
  <c r="I1408" i="33"/>
  <c r="H1408" i="33"/>
  <c r="G1408" i="33"/>
  <c r="F1408" i="33"/>
  <c r="I1407" i="33"/>
  <c r="H1407" i="33"/>
  <c r="G1407" i="33"/>
  <c r="F1407" i="33"/>
  <c r="I1406" i="33"/>
  <c r="H1406" i="33"/>
  <c r="G1406" i="33"/>
  <c r="F1406" i="33"/>
  <c r="I1405" i="33"/>
  <c r="H1405" i="33"/>
  <c r="G1405" i="33"/>
  <c r="F1405" i="33"/>
  <c r="I1404" i="33"/>
  <c r="H1404" i="33"/>
  <c r="G1404" i="33"/>
  <c r="F1404" i="33"/>
  <c r="I1403" i="33"/>
  <c r="H1403" i="33"/>
  <c r="G1403" i="33"/>
  <c r="F1403" i="33"/>
  <c r="I1402" i="33"/>
  <c r="H1402" i="33"/>
  <c r="G1402" i="33"/>
  <c r="F1402" i="33"/>
  <c r="I1401" i="33"/>
  <c r="H1401" i="33"/>
  <c r="G1401" i="33"/>
  <c r="F1401" i="33"/>
  <c r="I1400" i="33"/>
  <c r="H1400" i="33"/>
  <c r="G1400" i="33"/>
  <c r="F1400" i="33"/>
  <c r="I1399" i="33"/>
  <c r="H1399" i="33"/>
  <c r="G1399" i="33"/>
  <c r="F1399" i="33"/>
  <c r="I1398" i="33"/>
  <c r="H1398" i="33"/>
  <c r="G1398" i="33"/>
  <c r="F1398" i="33"/>
  <c r="I1397" i="33"/>
  <c r="H1397" i="33"/>
  <c r="G1397" i="33"/>
  <c r="F1397" i="33"/>
  <c r="I1396" i="33"/>
  <c r="H1396" i="33"/>
  <c r="G1396" i="33"/>
  <c r="F1396" i="33"/>
  <c r="I1395" i="33"/>
  <c r="H1395" i="33"/>
  <c r="G1395" i="33"/>
  <c r="F1395" i="33"/>
  <c r="I1394" i="33"/>
  <c r="H1394" i="33"/>
  <c r="G1394" i="33"/>
  <c r="F1394" i="33"/>
  <c r="I1393" i="33"/>
  <c r="H1393" i="33"/>
  <c r="G1393" i="33"/>
  <c r="F1393" i="33"/>
  <c r="I1392" i="33"/>
  <c r="H1392" i="33"/>
  <c r="G1392" i="33"/>
  <c r="F1392" i="33"/>
  <c r="I1391" i="33"/>
  <c r="H1391" i="33"/>
  <c r="G1391" i="33"/>
  <c r="F1391" i="33"/>
  <c r="I1390" i="33"/>
  <c r="H1390" i="33"/>
  <c r="G1390" i="33"/>
  <c r="F1390" i="33"/>
  <c r="I1389" i="33"/>
  <c r="H1389" i="33"/>
  <c r="G1389" i="33"/>
  <c r="F1389" i="33"/>
  <c r="I1388" i="33"/>
  <c r="H1388" i="33"/>
  <c r="G1388" i="33"/>
  <c r="F1388" i="33"/>
  <c r="I1387" i="33"/>
  <c r="H1387" i="33"/>
  <c r="G1387" i="33"/>
  <c r="F1387" i="33"/>
  <c r="I1386" i="33"/>
  <c r="H1386" i="33"/>
  <c r="G1386" i="33"/>
  <c r="F1386" i="33"/>
  <c r="I1385" i="33"/>
  <c r="H1385" i="33"/>
  <c r="G1385" i="33"/>
  <c r="F1385" i="33"/>
  <c r="I1384" i="33"/>
  <c r="H1384" i="33"/>
  <c r="G1384" i="33"/>
  <c r="F1384" i="33"/>
  <c r="I1383" i="33"/>
  <c r="H1383" i="33"/>
  <c r="G1383" i="33"/>
  <c r="F1383" i="33"/>
  <c r="I1382" i="33"/>
  <c r="H1382" i="33"/>
  <c r="G1382" i="33"/>
  <c r="F1382" i="33"/>
  <c r="I1381" i="33"/>
  <c r="H1381" i="33"/>
  <c r="G1381" i="33"/>
  <c r="F1381" i="33"/>
  <c r="I1380" i="33"/>
  <c r="H1380" i="33"/>
  <c r="G1380" i="33"/>
  <c r="F1380" i="33"/>
  <c r="I1379" i="33"/>
  <c r="H1379" i="33"/>
  <c r="G1379" i="33"/>
  <c r="F1379" i="33"/>
  <c r="I1378" i="33"/>
  <c r="H1378" i="33"/>
  <c r="G1378" i="33"/>
  <c r="F1378" i="33"/>
  <c r="I1377" i="33"/>
  <c r="H1377" i="33"/>
  <c r="G1377" i="33"/>
  <c r="F1377" i="33"/>
  <c r="I1376" i="33"/>
  <c r="H1376" i="33"/>
  <c r="G1376" i="33"/>
  <c r="F1376" i="33"/>
  <c r="I1375" i="33"/>
  <c r="H1375" i="33"/>
  <c r="G1375" i="33"/>
  <c r="F1375" i="33"/>
  <c r="I1374" i="33"/>
  <c r="H1374" i="33"/>
  <c r="G1374" i="33"/>
  <c r="F1374" i="33"/>
  <c r="I1373" i="33"/>
  <c r="H1373" i="33"/>
  <c r="G1373" i="33"/>
  <c r="F1373" i="33"/>
  <c r="I1372" i="33"/>
  <c r="H1372" i="33"/>
  <c r="G1372" i="33"/>
  <c r="F1372" i="33"/>
  <c r="I1371" i="33"/>
  <c r="H1371" i="33"/>
  <c r="G1371" i="33"/>
  <c r="F1371" i="33"/>
  <c r="I1370" i="33"/>
  <c r="H1370" i="33"/>
  <c r="G1370" i="33"/>
  <c r="F1370" i="33"/>
  <c r="I1369" i="33"/>
  <c r="H1369" i="33"/>
  <c r="G1369" i="33"/>
  <c r="F1369" i="33"/>
  <c r="I1368" i="33"/>
  <c r="H1368" i="33"/>
  <c r="G1368" i="33"/>
  <c r="F1368" i="33"/>
  <c r="I1367" i="33"/>
  <c r="H1367" i="33"/>
  <c r="G1367" i="33"/>
  <c r="F1367" i="33"/>
  <c r="I1366" i="33"/>
  <c r="H1366" i="33"/>
  <c r="G1366" i="33"/>
  <c r="F1366" i="33"/>
  <c r="I1365" i="33"/>
  <c r="H1365" i="33"/>
  <c r="G1365" i="33"/>
  <c r="F1365" i="33"/>
  <c r="I1364" i="33"/>
  <c r="H1364" i="33"/>
  <c r="G1364" i="33"/>
  <c r="F1364" i="33"/>
  <c r="I1363" i="33"/>
  <c r="H1363" i="33"/>
  <c r="G1363" i="33"/>
  <c r="F1363" i="33"/>
  <c r="I1362" i="33"/>
  <c r="H1362" i="33"/>
  <c r="G1362" i="33"/>
  <c r="F1362" i="33"/>
  <c r="I1361" i="33"/>
  <c r="H1361" i="33"/>
  <c r="G1361" i="33"/>
  <c r="F1361" i="33"/>
  <c r="I1360" i="33"/>
  <c r="H1360" i="33"/>
  <c r="G1360" i="33"/>
  <c r="F1360" i="33"/>
  <c r="I1359" i="33"/>
  <c r="H1359" i="33"/>
  <c r="G1359" i="33"/>
  <c r="F1359" i="33"/>
  <c r="I1358" i="33"/>
  <c r="H1358" i="33"/>
  <c r="G1358" i="33"/>
  <c r="F1358" i="33"/>
  <c r="I1357" i="33"/>
  <c r="H1357" i="33"/>
  <c r="G1357" i="33"/>
  <c r="F1357" i="33"/>
  <c r="I1356" i="33"/>
  <c r="H1356" i="33"/>
  <c r="G1356" i="33"/>
  <c r="F1356" i="33"/>
  <c r="I1355" i="33"/>
  <c r="H1355" i="33"/>
  <c r="G1355" i="33"/>
  <c r="F1355" i="33"/>
  <c r="I1354" i="33"/>
  <c r="H1354" i="33"/>
  <c r="G1354" i="33"/>
  <c r="F1354" i="33"/>
  <c r="I1353" i="33"/>
  <c r="H1353" i="33"/>
  <c r="G1353" i="33"/>
  <c r="F1353" i="33"/>
  <c r="I1352" i="33"/>
  <c r="H1352" i="33"/>
  <c r="G1352" i="33"/>
  <c r="F1352" i="33"/>
  <c r="I1351" i="33"/>
  <c r="H1351" i="33"/>
  <c r="G1351" i="33"/>
  <c r="F1351" i="33"/>
  <c r="I1350" i="33"/>
  <c r="H1350" i="33"/>
  <c r="G1350" i="33"/>
  <c r="F1350" i="33"/>
  <c r="I1349" i="33"/>
  <c r="H1349" i="33"/>
  <c r="G1349" i="33"/>
  <c r="F1349" i="33"/>
  <c r="I1348" i="33"/>
  <c r="H1348" i="33"/>
  <c r="G1348" i="33"/>
  <c r="F1348" i="33"/>
  <c r="I1347" i="33"/>
  <c r="H1347" i="33"/>
  <c r="G1347" i="33"/>
  <c r="F1347" i="33"/>
  <c r="I1346" i="33"/>
  <c r="H1346" i="33"/>
  <c r="G1346" i="33"/>
  <c r="F1346" i="33"/>
  <c r="I1345" i="33"/>
  <c r="H1345" i="33"/>
  <c r="G1345" i="33"/>
  <c r="F1345" i="33"/>
  <c r="I1344" i="33"/>
  <c r="H1344" i="33"/>
  <c r="G1344" i="33"/>
  <c r="F1344" i="33"/>
  <c r="I1343" i="33"/>
  <c r="H1343" i="33"/>
  <c r="G1343" i="33"/>
  <c r="F1343" i="33"/>
  <c r="I1342" i="33"/>
  <c r="H1342" i="33"/>
  <c r="G1342" i="33"/>
  <c r="F1342" i="33"/>
  <c r="I1341" i="33"/>
  <c r="H1341" i="33"/>
  <c r="G1341" i="33"/>
  <c r="F1341" i="33"/>
  <c r="I1340" i="33"/>
  <c r="H1340" i="33"/>
  <c r="G1340" i="33"/>
  <c r="F1340" i="33"/>
  <c r="I1339" i="33"/>
  <c r="H1339" i="33"/>
  <c r="G1339" i="33"/>
  <c r="F1339" i="33"/>
  <c r="I1338" i="33"/>
  <c r="H1338" i="33"/>
  <c r="G1338" i="33"/>
  <c r="F1338" i="33"/>
  <c r="I1337" i="33"/>
  <c r="H1337" i="33"/>
  <c r="G1337" i="33"/>
  <c r="F1337" i="33"/>
  <c r="I1336" i="33"/>
  <c r="H1336" i="33"/>
  <c r="G1336" i="33"/>
  <c r="F1336" i="33"/>
  <c r="I1335" i="33"/>
  <c r="H1335" i="33"/>
  <c r="G1335" i="33"/>
  <c r="F1335" i="33"/>
  <c r="I1334" i="33"/>
  <c r="H1334" i="33"/>
  <c r="G1334" i="33"/>
  <c r="F1334" i="33"/>
  <c r="I1333" i="33"/>
  <c r="H1333" i="33"/>
  <c r="G1333" i="33"/>
  <c r="F1333" i="33"/>
  <c r="I1332" i="33"/>
  <c r="H1332" i="33"/>
  <c r="G1332" i="33"/>
  <c r="F1332" i="33"/>
  <c r="I1331" i="33"/>
  <c r="H1331" i="33"/>
  <c r="G1331" i="33"/>
  <c r="F1331" i="33"/>
  <c r="I1330" i="33"/>
  <c r="H1330" i="33"/>
  <c r="G1330" i="33"/>
  <c r="F1330" i="33"/>
  <c r="I1329" i="33"/>
  <c r="H1329" i="33"/>
  <c r="G1329" i="33"/>
  <c r="F1329" i="33"/>
  <c r="I1328" i="33"/>
  <c r="H1328" i="33"/>
  <c r="G1328" i="33"/>
  <c r="F1328" i="33"/>
  <c r="I1327" i="33"/>
  <c r="H1327" i="33"/>
  <c r="G1327" i="33"/>
  <c r="F1327" i="33"/>
  <c r="I1326" i="33"/>
  <c r="H1326" i="33"/>
  <c r="G1326" i="33"/>
  <c r="F1326" i="33"/>
  <c r="I1325" i="33"/>
  <c r="H1325" i="33"/>
  <c r="G1325" i="33"/>
  <c r="F1325" i="33"/>
  <c r="I1324" i="33"/>
  <c r="H1324" i="33"/>
  <c r="G1324" i="33"/>
  <c r="F1324" i="33"/>
  <c r="I1323" i="33"/>
  <c r="H1323" i="33"/>
  <c r="G1323" i="33"/>
  <c r="F1323" i="33"/>
  <c r="I1322" i="33"/>
  <c r="H1322" i="33"/>
  <c r="G1322" i="33"/>
  <c r="F1322" i="33"/>
  <c r="I1321" i="33"/>
  <c r="H1321" i="33"/>
  <c r="G1321" i="33"/>
  <c r="F1321" i="33"/>
  <c r="I1320" i="33"/>
  <c r="H1320" i="33"/>
  <c r="G1320" i="33"/>
  <c r="F1320" i="33"/>
  <c r="I1319" i="33"/>
  <c r="H1319" i="33"/>
  <c r="G1319" i="33"/>
  <c r="F1319" i="33"/>
  <c r="I1318" i="33"/>
  <c r="H1318" i="33"/>
  <c r="G1318" i="33"/>
  <c r="F1318" i="33"/>
  <c r="I1317" i="33"/>
  <c r="H1317" i="33"/>
  <c r="G1317" i="33"/>
  <c r="F1317" i="33"/>
  <c r="I1316" i="33"/>
  <c r="H1316" i="33"/>
  <c r="G1316" i="33"/>
  <c r="F1316" i="33"/>
  <c r="I1315" i="33"/>
  <c r="H1315" i="33"/>
  <c r="G1315" i="33"/>
  <c r="F1315" i="33"/>
  <c r="I1314" i="33"/>
  <c r="H1314" i="33"/>
  <c r="G1314" i="33"/>
  <c r="F1314" i="33"/>
  <c r="I1313" i="33"/>
  <c r="H1313" i="33"/>
  <c r="G1313" i="33"/>
  <c r="F1313" i="33"/>
  <c r="I1312" i="33"/>
  <c r="H1312" i="33"/>
  <c r="G1312" i="33"/>
  <c r="F1312" i="33"/>
  <c r="I1311" i="33"/>
  <c r="H1311" i="33"/>
  <c r="G1311" i="33"/>
  <c r="F1311" i="33"/>
  <c r="I1310" i="33"/>
  <c r="H1310" i="33"/>
  <c r="G1310" i="33"/>
  <c r="F1310" i="33"/>
  <c r="I1309" i="33"/>
  <c r="H1309" i="33"/>
  <c r="G1309" i="33"/>
  <c r="F1309" i="33"/>
  <c r="I1308" i="33"/>
  <c r="H1308" i="33"/>
  <c r="G1308" i="33"/>
  <c r="F1308" i="33"/>
  <c r="I1307" i="33"/>
  <c r="H1307" i="33"/>
  <c r="G1307" i="33"/>
  <c r="F1307" i="33"/>
  <c r="I1306" i="33"/>
  <c r="H1306" i="33"/>
  <c r="G1306" i="33"/>
  <c r="F1306" i="33"/>
  <c r="I1305" i="33"/>
  <c r="H1305" i="33"/>
  <c r="G1305" i="33"/>
  <c r="F1305" i="33"/>
  <c r="I1304" i="33"/>
  <c r="H1304" i="33"/>
  <c r="G1304" i="33"/>
  <c r="F1304" i="33"/>
  <c r="I1303" i="33"/>
  <c r="H1303" i="33"/>
  <c r="G1303" i="33"/>
  <c r="F1303" i="33"/>
  <c r="I1302" i="33"/>
  <c r="H1302" i="33"/>
  <c r="G1302" i="33"/>
  <c r="F1302" i="33"/>
  <c r="I1301" i="33"/>
  <c r="H1301" i="33"/>
  <c r="G1301" i="33"/>
  <c r="F1301" i="33"/>
  <c r="I1300" i="33"/>
  <c r="H1300" i="33"/>
  <c r="G1300" i="33"/>
  <c r="F1300" i="33"/>
  <c r="I1299" i="33"/>
  <c r="H1299" i="33"/>
  <c r="G1299" i="33"/>
  <c r="F1299" i="33"/>
  <c r="I1298" i="33"/>
  <c r="H1298" i="33"/>
  <c r="G1298" i="33"/>
  <c r="F1298" i="33"/>
  <c r="I1297" i="33"/>
  <c r="H1297" i="33"/>
  <c r="G1297" i="33"/>
  <c r="F1297" i="33"/>
  <c r="I1296" i="33"/>
  <c r="H1296" i="33"/>
  <c r="G1296" i="33"/>
  <c r="F1296" i="33"/>
  <c r="I1295" i="33"/>
  <c r="H1295" i="33"/>
  <c r="G1295" i="33"/>
  <c r="F1295" i="33"/>
  <c r="I1294" i="33"/>
  <c r="H1294" i="33"/>
  <c r="G1294" i="33"/>
  <c r="F1294" i="33"/>
  <c r="I1293" i="33"/>
  <c r="H1293" i="33"/>
  <c r="G1293" i="33"/>
  <c r="F1293" i="33"/>
  <c r="I1292" i="33"/>
  <c r="H1292" i="33"/>
  <c r="G1292" i="33"/>
  <c r="F1292" i="33"/>
  <c r="I1291" i="33"/>
  <c r="H1291" i="33"/>
  <c r="G1291" i="33"/>
  <c r="F1291" i="33"/>
  <c r="I1290" i="33"/>
  <c r="H1290" i="33"/>
  <c r="G1290" i="33"/>
  <c r="F1290" i="33"/>
  <c r="I1289" i="33"/>
  <c r="H1289" i="33"/>
  <c r="G1289" i="33"/>
  <c r="F1289" i="33"/>
  <c r="I1288" i="33"/>
  <c r="H1288" i="33"/>
  <c r="G1288" i="33"/>
  <c r="F1288" i="33"/>
  <c r="I1287" i="33"/>
  <c r="H1287" i="33"/>
  <c r="G1287" i="33"/>
  <c r="F1287" i="33"/>
  <c r="I1286" i="33"/>
  <c r="H1286" i="33"/>
  <c r="G1286" i="33"/>
  <c r="F1286" i="33"/>
  <c r="I1285" i="33"/>
  <c r="H1285" i="33"/>
  <c r="G1285" i="33"/>
  <c r="F1285" i="33"/>
  <c r="I1284" i="33"/>
  <c r="H1284" i="33"/>
  <c r="G1284" i="33"/>
  <c r="F1284" i="33"/>
  <c r="I1283" i="33"/>
  <c r="H1283" i="33"/>
  <c r="G1283" i="33"/>
  <c r="F1283" i="33"/>
  <c r="I1282" i="33"/>
  <c r="H1282" i="33"/>
  <c r="G1282" i="33"/>
  <c r="F1282" i="33"/>
  <c r="I1281" i="33"/>
  <c r="H1281" i="33"/>
  <c r="G1281" i="33"/>
  <c r="F1281" i="33"/>
  <c r="I1280" i="33"/>
  <c r="H1280" i="33"/>
  <c r="G1280" i="33"/>
  <c r="F1280" i="33"/>
  <c r="I1279" i="33"/>
  <c r="H1279" i="33"/>
  <c r="G1279" i="33"/>
  <c r="F1279" i="33"/>
  <c r="I1278" i="33"/>
  <c r="H1278" i="33"/>
  <c r="G1278" i="33"/>
  <c r="F1278" i="33"/>
  <c r="I1277" i="33"/>
  <c r="H1277" i="33"/>
  <c r="G1277" i="33"/>
  <c r="F1277" i="33"/>
  <c r="I1276" i="33"/>
  <c r="H1276" i="33"/>
  <c r="G1276" i="33"/>
  <c r="F1276" i="33"/>
  <c r="I1275" i="33"/>
  <c r="H1275" i="33"/>
  <c r="G1275" i="33"/>
  <c r="F1275" i="33"/>
  <c r="I1274" i="33"/>
  <c r="H1274" i="33"/>
  <c r="G1274" i="33"/>
  <c r="F1274" i="33"/>
  <c r="I1273" i="33"/>
  <c r="H1273" i="33"/>
  <c r="G1273" i="33"/>
  <c r="F1273" i="33"/>
  <c r="I1272" i="33"/>
  <c r="H1272" i="33"/>
  <c r="G1272" i="33"/>
  <c r="F1272" i="33"/>
  <c r="I1271" i="33"/>
  <c r="H1271" i="33"/>
  <c r="G1271" i="33"/>
  <c r="F1271" i="33"/>
  <c r="I1270" i="33"/>
  <c r="H1270" i="33"/>
  <c r="G1270" i="33"/>
  <c r="F1270" i="33"/>
  <c r="I1269" i="33"/>
  <c r="H1269" i="33"/>
  <c r="G1269" i="33"/>
  <c r="F1269" i="33"/>
  <c r="I1268" i="33"/>
  <c r="H1268" i="33"/>
  <c r="G1268" i="33"/>
  <c r="F1268" i="33"/>
  <c r="I1267" i="33"/>
  <c r="H1267" i="33"/>
  <c r="G1267" i="33"/>
  <c r="F1267" i="33"/>
  <c r="I1266" i="33"/>
  <c r="H1266" i="33"/>
  <c r="G1266" i="33"/>
  <c r="F1266" i="33"/>
  <c r="I1265" i="33"/>
  <c r="H1265" i="33"/>
  <c r="G1265" i="33"/>
  <c r="F1265" i="33"/>
  <c r="I1264" i="33"/>
  <c r="H1264" i="33"/>
  <c r="G1264" i="33"/>
  <c r="F1264" i="33"/>
  <c r="I1263" i="33"/>
  <c r="H1263" i="33"/>
  <c r="G1263" i="33"/>
  <c r="F1263" i="33"/>
  <c r="I1262" i="33"/>
  <c r="H1262" i="33"/>
  <c r="G1262" i="33"/>
  <c r="F1262" i="33"/>
  <c r="I1261" i="33"/>
  <c r="H1261" i="33"/>
  <c r="G1261" i="33"/>
  <c r="F1261" i="33"/>
  <c r="I1260" i="33"/>
  <c r="H1260" i="33"/>
  <c r="G1260" i="33"/>
  <c r="F1260" i="33"/>
  <c r="I1259" i="33"/>
  <c r="H1259" i="33"/>
  <c r="G1259" i="33"/>
  <c r="F1259" i="33"/>
  <c r="I1258" i="33"/>
  <c r="H1258" i="33"/>
  <c r="G1258" i="33"/>
  <c r="F1258" i="33"/>
  <c r="I1257" i="33"/>
  <c r="H1257" i="33"/>
  <c r="G1257" i="33"/>
  <c r="F1257" i="33"/>
  <c r="I1256" i="33"/>
  <c r="H1256" i="33"/>
  <c r="G1256" i="33"/>
  <c r="F1256" i="33"/>
  <c r="I1255" i="33"/>
  <c r="H1255" i="33"/>
  <c r="G1255" i="33"/>
  <c r="F1255" i="33"/>
  <c r="I1254" i="33"/>
  <c r="H1254" i="33"/>
  <c r="G1254" i="33"/>
  <c r="F1254" i="33"/>
  <c r="I1253" i="33"/>
  <c r="H1253" i="33"/>
  <c r="G1253" i="33"/>
  <c r="F1253" i="33"/>
  <c r="I1252" i="33"/>
  <c r="H1252" i="33"/>
  <c r="G1252" i="33"/>
  <c r="F1252" i="33"/>
  <c r="I1251" i="33"/>
  <c r="H1251" i="33"/>
  <c r="G1251" i="33"/>
  <c r="F1251" i="33"/>
  <c r="I1250" i="33"/>
  <c r="H1250" i="33"/>
  <c r="G1250" i="33"/>
  <c r="F1250" i="33"/>
  <c r="I1249" i="33"/>
  <c r="H1249" i="33"/>
  <c r="G1249" i="33"/>
  <c r="F1249" i="33"/>
  <c r="I1248" i="33"/>
  <c r="H1248" i="33"/>
  <c r="G1248" i="33"/>
  <c r="F1248" i="33"/>
  <c r="I1247" i="33"/>
  <c r="H1247" i="33"/>
  <c r="G1247" i="33"/>
  <c r="F1247" i="33"/>
  <c r="I1246" i="33"/>
  <c r="H1246" i="33"/>
  <c r="G1246" i="33"/>
  <c r="F1246" i="33"/>
  <c r="I1245" i="33"/>
  <c r="H1245" i="33"/>
  <c r="G1245" i="33"/>
  <c r="F1245" i="33"/>
  <c r="I1244" i="33"/>
  <c r="H1244" i="33"/>
  <c r="G1244" i="33"/>
  <c r="F1244" i="33"/>
  <c r="I1243" i="33"/>
  <c r="H1243" i="33"/>
  <c r="G1243" i="33"/>
  <c r="F1243" i="33"/>
  <c r="I1242" i="33"/>
  <c r="H1242" i="33"/>
  <c r="G1242" i="33"/>
  <c r="F1242" i="33"/>
  <c r="I1241" i="33"/>
  <c r="H1241" i="33"/>
  <c r="G1241" i="33"/>
  <c r="F1241" i="33"/>
  <c r="I1240" i="33"/>
  <c r="H1240" i="33"/>
  <c r="G1240" i="33"/>
  <c r="F1240" i="33"/>
  <c r="I1239" i="33"/>
  <c r="H1239" i="33"/>
  <c r="G1239" i="33"/>
  <c r="F1239" i="33"/>
  <c r="I1238" i="33"/>
  <c r="H1238" i="33"/>
  <c r="G1238" i="33"/>
  <c r="F1238" i="33"/>
  <c r="I1237" i="33"/>
  <c r="H1237" i="33"/>
  <c r="G1237" i="33"/>
  <c r="F1237" i="33"/>
  <c r="I1236" i="33"/>
  <c r="H1236" i="33"/>
  <c r="G1236" i="33"/>
  <c r="F1236" i="33"/>
  <c r="I1235" i="33"/>
  <c r="H1235" i="33"/>
  <c r="G1235" i="33"/>
  <c r="F1235" i="33"/>
  <c r="I1234" i="33"/>
  <c r="H1234" i="33"/>
  <c r="G1234" i="33"/>
  <c r="F1234" i="33"/>
  <c r="I1233" i="33"/>
  <c r="H1233" i="33"/>
  <c r="G1233" i="33"/>
  <c r="F1233" i="33"/>
  <c r="I1232" i="33"/>
  <c r="H1232" i="33"/>
  <c r="G1232" i="33"/>
  <c r="F1232" i="33"/>
  <c r="I1231" i="33"/>
  <c r="H1231" i="33"/>
  <c r="G1231" i="33"/>
  <c r="F1231" i="33"/>
  <c r="I1230" i="33"/>
  <c r="H1230" i="33"/>
  <c r="G1230" i="33"/>
  <c r="F1230" i="33"/>
  <c r="I1229" i="33"/>
  <c r="H1229" i="33"/>
  <c r="G1229" i="33"/>
  <c r="F1229" i="33"/>
  <c r="I1228" i="33"/>
  <c r="H1228" i="33"/>
  <c r="G1228" i="33"/>
  <c r="F1228" i="33"/>
  <c r="I1227" i="33"/>
  <c r="H1227" i="33"/>
  <c r="G1227" i="33"/>
  <c r="F1227" i="33"/>
  <c r="I1226" i="33"/>
  <c r="H1226" i="33"/>
  <c r="G1226" i="33"/>
  <c r="F1226" i="33"/>
  <c r="I1225" i="33"/>
  <c r="H1225" i="33"/>
  <c r="G1225" i="33"/>
  <c r="F1225" i="33"/>
  <c r="I1224" i="33"/>
  <c r="H1224" i="33"/>
  <c r="G1224" i="33"/>
  <c r="F1224" i="33"/>
  <c r="I1223" i="33"/>
  <c r="H1223" i="33"/>
  <c r="G1223" i="33"/>
  <c r="F1223" i="33"/>
  <c r="I1222" i="33"/>
  <c r="H1222" i="33"/>
  <c r="G1222" i="33"/>
  <c r="F1222" i="33"/>
  <c r="I1221" i="33"/>
  <c r="H1221" i="33"/>
  <c r="G1221" i="33"/>
  <c r="F1221" i="33"/>
  <c r="I1220" i="33"/>
  <c r="H1220" i="33"/>
  <c r="G1220" i="33"/>
  <c r="F1220" i="33"/>
  <c r="I1219" i="33"/>
  <c r="H1219" i="33"/>
  <c r="G1219" i="33"/>
  <c r="F1219" i="33"/>
  <c r="I1218" i="33"/>
  <c r="H1218" i="33"/>
  <c r="G1218" i="33"/>
  <c r="F1218" i="33"/>
  <c r="I1217" i="33"/>
  <c r="H1217" i="33"/>
  <c r="G1217" i="33"/>
  <c r="F1217" i="33"/>
  <c r="I1216" i="33"/>
  <c r="H1216" i="33"/>
  <c r="G1216" i="33"/>
  <c r="F1216" i="33"/>
  <c r="I1215" i="33"/>
  <c r="H1215" i="33"/>
  <c r="G1215" i="33"/>
  <c r="F1215" i="33"/>
  <c r="I1214" i="33"/>
  <c r="H1214" i="33"/>
  <c r="G1214" i="33"/>
  <c r="F1214" i="33"/>
  <c r="I1213" i="33"/>
  <c r="H1213" i="33"/>
  <c r="G1213" i="33"/>
  <c r="F1213" i="33"/>
  <c r="I1212" i="33"/>
  <c r="H1212" i="33"/>
  <c r="G1212" i="33"/>
  <c r="F1212" i="33"/>
  <c r="I1211" i="33"/>
  <c r="H1211" i="33"/>
  <c r="G1211" i="33"/>
  <c r="F1211" i="33"/>
  <c r="I1210" i="33"/>
  <c r="H1210" i="33"/>
  <c r="G1210" i="33"/>
  <c r="F1210" i="33"/>
  <c r="I1209" i="33"/>
  <c r="H1209" i="33"/>
  <c r="G1209" i="33"/>
  <c r="F1209" i="33"/>
  <c r="I1208" i="33"/>
  <c r="H1208" i="33"/>
  <c r="G1208" i="33"/>
  <c r="F1208" i="33"/>
  <c r="I1207" i="33"/>
  <c r="H1207" i="33"/>
  <c r="G1207" i="33"/>
  <c r="F1207" i="33"/>
  <c r="I1206" i="33"/>
  <c r="H1206" i="33"/>
  <c r="G1206" i="33"/>
  <c r="F1206" i="33"/>
  <c r="I1205" i="33"/>
  <c r="H1205" i="33"/>
  <c r="G1205" i="33"/>
  <c r="F1205" i="33"/>
  <c r="I1204" i="33"/>
  <c r="H1204" i="33"/>
  <c r="G1204" i="33"/>
  <c r="F1204" i="33"/>
  <c r="I1203" i="33"/>
  <c r="H1203" i="33"/>
  <c r="G1203" i="33"/>
  <c r="F1203" i="33"/>
  <c r="I1202" i="33"/>
  <c r="H1202" i="33"/>
  <c r="G1202" i="33"/>
  <c r="F1202" i="33"/>
  <c r="I1201" i="33"/>
  <c r="H1201" i="33"/>
  <c r="G1201" i="33"/>
  <c r="F1201" i="33"/>
  <c r="I1200" i="33"/>
  <c r="H1200" i="33"/>
  <c r="G1200" i="33"/>
  <c r="F1200" i="33"/>
  <c r="I1199" i="33"/>
  <c r="H1199" i="33"/>
  <c r="G1199" i="33"/>
  <c r="F1199" i="33"/>
  <c r="I1198" i="33"/>
  <c r="H1198" i="33"/>
  <c r="G1198" i="33"/>
  <c r="F1198" i="33"/>
  <c r="I1197" i="33"/>
  <c r="H1197" i="33"/>
  <c r="G1197" i="33"/>
  <c r="F1197" i="33"/>
  <c r="I1196" i="33"/>
  <c r="H1196" i="33"/>
  <c r="G1196" i="33"/>
  <c r="F1196" i="33"/>
  <c r="I1195" i="33"/>
  <c r="H1195" i="33"/>
  <c r="G1195" i="33"/>
  <c r="F1195" i="33"/>
  <c r="I1194" i="33"/>
  <c r="H1194" i="33"/>
  <c r="G1194" i="33"/>
  <c r="F1194" i="33"/>
  <c r="I1193" i="33"/>
  <c r="H1193" i="33"/>
  <c r="G1193" i="33"/>
  <c r="F1193" i="33"/>
  <c r="I1192" i="33"/>
  <c r="H1192" i="33"/>
  <c r="G1192" i="33"/>
  <c r="F1192" i="33"/>
  <c r="I1191" i="33"/>
  <c r="H1191" i="33"/>
  <c r="G1191" i="33"/>
  <c r="F1191" i="33"/>
  <c r="I1190" i="33"/>
  <c r="H1190" i="33"/>
  <c r="G1190" i="33"/>
  <c r="F1190" i="33"/>
  <c r="I1189" i="33"/>
  <c r="H1189" i="33"/>
  <c r="G1189" i="33"/>
  <c r="F1189" i="33"/>
  <c r="I1188" i="33"/>
  <c r="H1188" i="33"/>
  <c r="G1188" i="33"/>
  <c r="F1188" i="33"/>
  <c r="I1187" i="33"/>
  <c r="H1187" i="33"/>
  <c r="G1187" i="33"/>
  <c r="F1187" i="33"/>
  <c r="I1186" i="33"/>
  <c r="H1186" i="33"/>
  <c r="G1186" i="33"/>
  <c r="F1186" i="33"/>
  <c r="I1185" i="33"/>
  <c r="H1185" i="33"/>
  <c r="G1185" i="33"/>
  <c r="F1185" i="33"/>
  <c r="I1184" i="33"/>
  <c r="H1184" i="33"/>
  <c r="G1184" i="33"/>
  <c r="F1184" i="33"/>
  <c r="I1183" i="33"/>
  <c r="H1183" i="33"/>
  <c r="G1183" i="33"/>
  <c r="F1183" i="33"/>
  <c r="I1182" i="33"/>
  <c r="H1182" i="33"/>
  <c r="G1182" i="33"/>
  <c r="F1182" i="33"/>
  <c r="I1181" i="33"/>
  <c r="H1181" i="33"/>
  <c r="G1181" i="33"/>
  <c r="F1181" i="33"/>
  <c r="I1180" i="33"/>
  <c r="H1180" i="33"/>
  <c r="G1180" i="33"/>
  <c r="F1180" i="33"/>
  <c r="I1179" i="33"/>
  <c r="H1179" i="33"/>
  <c r="G1179" i="33"/>
  <c r="F1179" i="33"/>
  <c r="I1178" i="33"/>
  <c r="H1178" i="33"/>
  <c r="G1178" i="33"/>
  <c r="F1178" i="33"/>
  <c r="I1177" i="33"/>
  <c r="H1177" i="33"/>
  <c r="G1177" i="33"/>
  <c r="F1177" i="33"/>
  <c r="I1176" i="33"/>
  <c r="H1176" i="33"/>
  <c r="G1176" i="33"/>
  <c r="F1176" i="33"/>
  <c r="I1175" i="33"/>
  <c r="H1175" i="33"/>
  <c r="G1175" i="33"/>
  <c r="F1175" i="33"/>
  <c r="I1174" i="33"/>
  <c r="H1174" i="33"/>
  <c r="G1174" i="33"/>
  <c r="F1174" i="33"/>
  <c r="I1173" i="33"/>
  <c r="H1173" i="33"/>
  <c r="G1173" i="33"/>
  <c r="F1173" i="33"/>
  <c r="I1172" i="33"/>
  <c r="H1172" i="33"/>
  <c r="G1172" i="33"/>
  <c r="F1172" i="33"/>
  <c r="I1171" i="33"/>
  <c r="H1171" i="33"/>
  <c r="G1171" i="33"/>
  <c r="F1171" i="33"/>
  <c r="I1170" i="33"/>
  <c r="H1170" i="33"/>
  <c r="G1170" i="33"/>
  <c r="F1170" i="33"/>
  <c r="I1169" i="33"/>
  <c r="H1169" i="33"/>
  <c r="G1169" i="33"/>
  <c r="F1169" i="33"/>
  <c r="I1168" i="33"/>
  <c r="H1168" i="33"/>
  <c r="G1168" i="33"/>
  <c r="F1168" i="33"/>
  <c r="I1167" i="33"/>
  <c r="H1167" i="33"/>
  <c r="G1167" i="33"/>
  <c r="F1167" i="33"/>
  <c r="I1166" i="33"/>
  <c r="H1166" i="33"/>
  <c r="G1166" i="33"/>
  <c r="F1166" i="33"/>
  <c r="I1165" i="33"/>
  <c r="H1165" i="33"/>
  <c r="G1165" i="33"/>
  <c r="F1165" i="33"/>
  <c r="I1164" i="33"/>
  <c r="H1164" i="33"/>
  <c r="G1164" i="33"/>
  <c r="F1164" i="33"/>
  <c r="I1163" i="33"/>
  <c r="H1163" i="33"/>
  <c r="G1163" i="33"/>
  <c r="F1163" i="33"/>
  <c r="I1162" i="33"/>
  <c r="H1162" i="33"/>
  <c r="G1162" i="33"/>
  <c r="F1162" i="33"/>
  <c r="I1161" i="33"/>
  <c r="H1161" i="33"/>
  <c r="G1161" i="33"/>
  <c r="F1161" i="33"/>
  <c r="I1160" i="33"/>
  <c r="H1160" i="33"/>
  <c r="G1160" i="33"/>
  <c r="F1160" i="33"/>
  <c r="I1159" i="33"/>
  <c r="H1159" i="33"/>
  <c r="G1159" i="33"/>
  <c r="F1159" i="33"/>
  <c r="I1158" i="33"/>
  <c r="H1158" i="33"/>
  <c r="G1158" i="33"/>
  <c r="F1158" i="33"/>
  <c r="I1157" i="33"/>
  <c r="H1157" i="33"/>
  <c r="G1157" i="33"/>
  <c r="F1157" i="33"/>
  <c r="I1156" i="33"/>
  <c r="H1156" i="33"/>
  <c r="G1156" i="33"/>
  <c r="F1156" i="33"/>
  <c r="I1155" i="33"/>
  <c r="H1155" i="33"/>
  <c r="G1155" i="33"/>
  <c r="F1155" i="33"/>
  <c r="I1154" i="33"/>
  <c r="H1154" i="33"/>
  <c r="G1154" i="33"/>
  <c r="F1154" i="33"/>
  <c r="I1153" i="33"/>
  <c r="H1153" i="33"/>
  <c r="G1153" i="33"/>
  <c r="F1153" i="33"/>
  <c r="I1152" i="33"/>
  <c r="H1152" i="33"/>
  <c r="G1152" i="33"/>
  <c r="F1152" i="33"/>
  <c r="I1151" i="33"/>
  <c r="H1151" i="33"/>
  <c r="G1151" i="33"/>
  <c r="F1151" i="33"/>
  <c r="I1150" i="33"/>
  <c r="H1150" i="33"/>
  <c r="G1150" i="33"/>
  <c r="F1150" i="33"/>
  <c r="I1149" i="33"/>
  <c r="H1149" i="33"/>
  <c r="G1149" i="33"/>
  <c r="F1149" i="33"/>
  <c r="I1148" i="33"/>
  <c r="H1148" i="33"/>
  <c r="G1148" i="33"/>
  <c r="F1148" i="33"/>
  <c r="I1147" i="33"/>
  <c r="H1147" i="33"/>
  <c r="G1147" i="33"/>
  <c r="F1147" i="33"/>
  <c r="I1146" i="33"/>
  <c r="H1146" i="33"/>
  <c r="G1146" i="33"/>
  <c r="F1146" i="33"/>
  <c r="I1145" i="33"/>
  <c r="H1145" i="33"/>
  <c r="G1145" i="33"/>
  <c r="F1145" i="33"/>
  <c r="I1144" i="33"/>
  <c r="H1144" i="33"/>
  <c r="G1144" i="33"/>
  <c r="F1144" i="33"/>
  <c r="I1143" i="33"/>
  <c r="H1143" i="33"/>
  <c r="G1143" i="33"/>
  <c r="F1143" i="33"/>
  <c r="I1142" i="33"/>
  <c r="H1142" i="33"/>
  <c r="G1142" i="33"/>
  <c r="F1142" i="33"/>
  <c r="I1141" i="33"/>
  <c r="H1141" i="33"/>
  <c r="G1141" i="33"/>
  <c r="F1141" i="33"/>
  <c r="I1140" i="33"/>
  <c r="H1140" i="33"/>
  <c r="G1140" i="33"/>
  <c r="F1140" i="33"/>
  <c r="I1139" i="33"/>
  <c r="H1139" i="33"/>
  <c r="G1139" i="33"/>
  <c r="F1139" i="33"/>
  <c r="I1138" i="33"/>
  <c r="H1138" i="33"/>
  <c r="G1138" i="33"/>
  <c r="F1138" i="33"/>
  <c r="I1137" i="33"/>
  <c r="H1137" i="33"/>
  <c r="G1137" i="33"/>
  <c r="F1137" i="33"/>
  <c r="I1136" i="33"/>
  <c r="H1136" i="33"/>
  <c r="G1136" i="33"/>
  <c r="F1136" i="33"/>
  <c r="I1135" i="33"/>
  <c r="H1135" i="33"/>
  <c r="G1135" i="33"/>
  <c r="F1135" i="33"/>
  <c r="I1134" i="33"/>
  <c r="H1134" i="33"/>
  <c r="G1134" i="33"/>
  <c r="F1134" i="33"/>
  <c r="I1133" i="33"/>
  <c r="H1133" i="33"/>
  <c r="G1133" i="33"/>
  <c r="F1133" i="33"/>
  <c r="I1132" i="33"/>
  <c r="H1132" i="33"/>
  <c r="G1132" i="33"/>
  <c r="F1132" i="33"/>
  <c r="I1131" i="33"/>
  <c r="H1131" i="33"/>
  <c r="G1131" i="33"/>
  <c r="F1131" i="33"/>
  <c r="I1130" i="33"/>
  <c r="H1130" i="33"/>
  <c r="G1130" i="33"/>
  <c r="F1130" i="33"/>
  <c r="I1129" i="33"/>
  <c r="H1129" i="33"/>
  <c r="G1129" i="33"/>
  <c r="F1129" i="33"/>
  <c r="I1128" i="33"/>
  <c r="H1128" i="33"/>
  <c r="G1128" i="33"/>
  <c r="F1128" i="33"/>
  <c r="I1127" i="33"/>
  <c r="H1127" i="33"/>
  <c r="G1127" i="33"/>
  <c r="F1127" i="33"/>
  <c r="I1126" i="33"/>
  <c r="H1126" i="33"/>
  <c r="G1126" i="33"/>
  <c r="F1126" i="33"/>
  <c r="I1125" i="33"/>
  <c r="H1125" i="33"/>
  <c r="G1125" i="33"/>
  <c r="F1125" i="33"/>
  <c r="I1124" i="33"/>
  <c r="H1124" i="33"/>
  <c r="G1124" i="33"/>
  <c r="F1124" i="33"/>
  <c r="I1123" i="33"/>
  <c r="H1123" i="33"/>
  <c r="G1123" i="33"/>
  <c r="F1123" i="33"/>
  <c r="I1122" i="33"/>
  <c r="H1122" i="33"/>
  <c r="G1122" i="33"/>
  <c r="F1122" i="33"/>
  <c r="I1121" i="33"/>
  <c r="H1121" i="33"/>
  <c r="G1121" i="33"/>
  <c r="F1121" i="33"/>
  <c r="I1120" i="33"/>
  <c r="H1120" i="33"/>
  <c r="G1120" i="33"/>
  <c r="F1120" i="33"/>
  <c r="I1119" i="33"/>
  <c r="H1119" i="33"/>
  <c r="G1119" i="33"/>
  <c r="F1119" i="33"/>
  <c r="I1118" i="33"/>
  <c r="H1118" i="33"/>
  <c r="G1118" i="33"/>
  <c r="F1118" i="33"/>
  <c r="I1117" i="33"/>
  <c r="H1117" i="33"/>
  <c r="G1117" i="33"/>
  <c r="F1117" i="33"/>
  <c r="I1116" i="33"/>
  <c r="H1116" i="33"/>
  <c r="G1116" i="33"/>
  <c r="F1116" i="33"/>
  <c r="I1115" i="33"/>
  <c r="H1115" i="33"/>
  <c r="G1115" i="33"/>
  <c r="F1115" i="33"/>
  <c r="I1114" i="33"/>
  <c r="H1114" i="33"/>
  <c r="G1114" i="33"/>
  <c r="F1114" i="33"/>
  <c r="I1113" i="33"/>
  <c r="H1113" i="33"/>
  <c r="G1113" i="33"/>
  <c r="F1113" i="33"/>
  <c r="I1112" i="33"/>
  <c r="H1112" i="33"/>
  <c r="G1112" i="33"/>
  <c r="F1112" i="33"/>
  <c r="I1111" i="33"/>
  <c r="H1111" i="33"/>
  <c r="G1111" i="33"/>
  <c r="F1111" i="33"/>
  <c r="I1110" i="33"/>
  <c r="H1110" i="33"/>
  <c r="G1110" i="33"/>
  <c r="F1110" i="33"/>
  <c r="I1109" i="33"/>
  <c r="H1109" i="33"/>
  <c r="G1109" i="33"/>
  <c r="F1109" i="33"/>
  <c r="I1108" i="33"/>
  <c r="H1108" i="33"/>
  <c r="G1108" i="33"/>
  <c r="F1108" i="33"/>
  <c r="I1107" i="33"/>
  <c r="H1107" i="33"/>
  <c r="G1107" i="33"/>
  <c r="F1107" i="33"/>
  <c r="I1106" i="33"/>
  <c r="H1106" i="33"/>
  <c r="G1106" i="33"/>
  <c r="F1106" i="33"/>
  <c r="I1105" i="33"/>
  <c r="H1105" i="33"/>
  <c r="G1105" i="33"/>
  <c r="F1105" i="33"/>
  <c r="I1104" i="33"/>
  <c r="H1104" i="33"/>
  <c r="G1104" i="33"/>
  <c r="F1104" i="33"/>
  <c r="I1103" i="33"/>
  <c r="H1103" i="33"/>
  <c r="G1103" i="33"/>
  <c r="F1103" i="33"/>
  <c r="I1102" i="33"/>
  <c r="H1102" i="33"/>
  <c r="G1102" i="33"/>
  <c r="F1102" i="33"/>
  <c r="I1101" i="33"/>
  <c r="H1101" i="33"/>
  <c r="G1101" i="33"/>
  <c r="F1101" i="33"/>
  <c r="I1100" i="33"/>
  <c r="H1100" i="33"/>
  <c r="G1100" i="33"/>
  <c r="F1100" i="33"/>
  <c r="I1099" i="33"/>
  <c r="H1099" i="33"/>
  <c r="G1099" i="33"/>
  <c r="F1099" i="33"/>
  <c r="I1098" i="33"/>
  <c r="H1098" i="33"/>
  <c r="G1098" i="33"/>
  <c r="F1098" i="33"/>
  <c r="I1097" i="33"/>
  <c r="H1097" i="33"/>
  <c r="G1097" i="33"/>
  <c r="F1097" i="33"/>
  <c r="I1096" i="33"/>
  <c r="H1096" i="33"/>
  <c r="G1096" i="33"/>
  <c r="F1096" i="33"/>
  <c r="I1095" i="33"/>
  <c r="H1095" i="33"/>
  <c r="G1095" i="33"/>
  <c r="F1095" i="33"/>
  <c r="I1094" i="33"/>
  <c r="H1094" i="33"/>
  <c r="G1094" i="33"/>
  <c r="F1094" i="33"/>
  <c r="I1093" i="33"/>
  <c r="H1093" i="33"/>
  <c r="G1093" i="33"/>
  <c r="F1093" i="33"/>
  <c r="I1092" i="33"/>
  <c r="H1092" i="33"/>
  <c r="G1092" i="33"/>
  <c r="F1092" i="33"/>
  <c r="I1091" i="33"/>
  <c r="H1091" i="33"/>
  <c r="G1091" i="33"/>
  <c r="F1091" i="33"/>
  <c r="I1090" i="33"/>
  <c r="H1090" i="33"/>
  <c r="G1090" i="33"/>
  <c r="F1090" i="33"/>
  <c r="I1089" i="33"/>
  <c r="H1089" i="33"/>
  <c r="G1089" i="33"/>
  <c r="F1089" i="33"/>
  <c r="I1088" i="33"/>
  <c r="H1088" i="33"/>
  <c r="G1088" i="33"/>
  <c r="F1088" i="33"/>
  <c r="I1087" i="33"/>
  <c r="H1087" i="33"/>
  <c r="G1087" i="33"/>
  <c r="F1087" i="33"/>
  <c r="I1086" i="33"/>
  <c r="H1086" i="33"/>
  <c r="G1086" i="33"/>
  <c r="F1086" i="33"/>
  <c r="I1085" i="33"/>
  <c r="H1085" i="33"/>
  <c r="G1085" i="33"/>
  <c r="F1085" i="33"/>
  <c r="I1084" i="33"/>
  <c r="H1084" i="33"/>
  <c r="G1084" i="33"/>
  <c r="F1084" i="33"/>
  <c r="I1083" i="33"/>
  <c r="H1083" i="33"/>
  <c r="G1083" i="33"/>
  <c r="F1083" i="33"/>
  <c r="I1082" i="33"/>
  <c r="H1082" i="33"/>
  <c r="G1082" i="33"/>
  <c r="F1082" i="33"/>
  <c r="I1081" i="33"/>
  <c r="H1081" i="33"/>
  <c r="G1081" i="33"/>
  <c r="F1081" i="33"/>
  <c r="I1080" i="33"/>
  <c r="H1080" i="33"/>
  <c r="G1080" i="33"/>
  <c r="F1080" i="33"/>
  <c r="I1079" i="33"/>
  <c r="H1079" i="33"/>
  <c r="G1079" i="33"/>
  <c r="F1079" i="33"/>
  <c r="I1078" i="33"/>
  <c r="H1078" i="33"/>
  <c r="G1078" i="33"/>
  <c r="F1078" i="33"/>
  <c r="I1077" i="33"/>
  <c r="H1077" i="33"/>
  <c r="G1077" i="33"/>
  <c r="F1077" i="33"/>
  <c r="I1076" i="33"/>
  <c r="H1076" i="33"/>
  <c r="G1076" i="33"/>
  <c r="F1076" i="33"/>
  <c r="I1075" i="33"/>
  <c r="H1075" i="33"/>
  <c r="G1075" i="33"/>
  <c r="F1075" i="33"/>
  <c r="I1074" i="33"/>
  <c r="H1074" i="33"/>
  <c r="G1074" i="33"/>
  <c r="F1074" i="33"/>
  <c r="I1073" i="33"/>
  <c r="H1073" i="33"/>
  <c r="G1073" i="33"/>
  <c r="F1073" i="33"/>
  <c r="I1072" i="33"/>
  <c r="H1072" i="33"/>
  <c r="G1072" i="33"/>
  <c r="F1072" i="33"/>
  <c r="I1071" i="33"/>
  <c r="H1071" i="33"/>
  <c r="G1071" i="33"/>
  <c r="F1071" i="33"/>
  <c r="I1070" i="33"/>
  <c r="H1070" i="33"/>
  <c r="G1070" i="33"/>
  <c r="F1070" i="33"/>
  <c r="I1069" i="33"/>
  <c r="H1069" i="33"/>
  <c r="G1069" i="33"/>
  <c r="F1069" i="33"/>
  <c r="I1068" i="33"/>
  <c r="H1068" i="33"/>
  <c r="G1068" i="33"/>
  <c r="F1068" i="33"/>
  <c r="I1067" i="33"/>
  <c r="H1067" i="33"/>
  <c r="G1067" i="33"/>
  <c r="F1067" i="33"/>
  <c r="I1066" i="33"/>
  <c r="H1066" i="33"/>
  <c r="G1066" i="33"/>
  <c r="F1066" i="33"/>
  <c r="I1065" i="33"/>
  <c r="H1065" i="33"/>
  <c r="G1065" i="33"/>
  <c r="F1065" i="33"/>
  <c r="I1064" i="33"/>
  <c r="H1064" i="33"/>
  <c r="G1064" i="33"/>
  <c r="F1064" i="33"/>
  <c r="I1063" i="33"/>
  <c r="H1063" i="33"/>
  <c r="G1063" i="33"/>
  <c r="F1063" i="33"/>
  <c r="I1062" i="33"/>
  <c r="H1062" i="33"/>
  <c r="G1062" i="33"/>
  <c r="F1062" i="33"/>
  <c r="I1061" i="33"/>
  <c r="H1061" i="33"/>
  <c r="G1061" i="33"/>
  <c r="F1061" i="33"/>
  <c r="I1060" i="33"/>
  <c r="H1060" i="33"/>
  <c r="G1060" i="33"/>
  <c r="F1060" i="33"/>
  <c r="I1059" i="33"/>
  <c r="H1059" i="33"/>
  <c r="G1059" i="33"/>
  <c r="F1059" i="33"/>
  <c r="I1058" i="33"/>
  <c r="H1058" i="33"/>
  <c r="G1058" i="33"/>
  <c r="F1058" i="33"/>
  <c r="I1057" i="33"/>
  <c r="H1057" i="33"/>
  <c r="G1057" i="33"/>
  <c r="F1057" i="33"/>
  <c r="I1056" i="33"/>
  <c r="H1056" i="33"/>
  <c r="G1056" i="33"/>
  <c r="F1056" i="33"/>
  <c r="I1055" i="33"/>
  <c r="H1055" i="33"/>
  <c r="G1055" i="33"/>
  <c r="F1055" i="33"/>
  <c r="I1054" i="33"/>
  <c r="H1054" i="33"/>
  <c r="G1054" i="33"/>
  <c r="F1054" i="33"/>
  <c r="I1053" i="33"/>
  <c r="H1053" i="33"/>
  <c r="G1053" i="33"/>
  <c r="F1053" i="33"/>
  <c r="I1052" i="33"/>
  <c r="H1052" i="33"/>
  <c r="G1052" i="33"/>
  <c r="F1052" i="33"/>
  <c r="I1051" i="33"/>
  <c r="H1051" i="33"/>
  <c r="G1051" i="33"/>
  <c r="F1051" i="33"/>
  <c r="I1050" i="33"/>
  <c r="H1050" i="33"/>
  <c r="G1050" i="33"/>
  <c r="F1050" i="33"/>
  <c r="I1049" i="33"/>
  <c r="H1049" i="33"/>
  <c r="G1049" i="33"/>
  <c r="F1049" i="33"/>
  <c r="I1048" i="33"/>
  <c r="H1048" i="33"/>
  <c r="G1048" i="33"/>
  <c r="F1048" i="33"/>
  <c r="I1047" i="33"/>
  <c r="H1047" i="33"/>
  <c r="G1047" i="33"/>
  <c r="F1047" i="33"/>
  <c r="I1046" i="33"/>
  <c r="H1046" i="33"/>
  <c r="G1046" i="33"/>
  <c r="F1046" i="33"/>
  <c r="I1045" i="33"/>
  <c r="H1045" i="33"/>
  <c r="G1045" i="33"/>
  <c r="F1045" i="33"/>
  <c r="I1044" i="33"/>
  <c r="H1044" i="33"/>
  <c r="G1044" i="33"/>
  <c r="F1044" i="33"/>
  <c r="I1043" i="33"/>
  <c r="H1043" i="33"/>
  <c r="G1043" i="33"/>
  <c r="F1043" i="33"/>
  <c r="I1042" i="33"/>
  <c r="H1042" i="33"/>
  <c r="G1042" i="33"/>
  <c r="F1042" i="33"/>
  <c r="I1041" i="33"/>
  <c r="H1041" i="33"/>
  <c r="G1041" i="33"/>
  <c r="F1041" i="33"/>
  <c r="I1040" i="33"/>
  <c r="H1040" i="33"/>
  <c r="G1040" i="33"/>
  <c r="F1040" i="33"/>
  <c r="I1039" i="33"/>
  <c r="H1039" i="33"/>
  <c r="G1039" i="33"/>
  <c r="F1039" i="33"/>
  <c r="I1038" i="33"/>
  <c r="H1038" i="33"/>
  <c r="G1038" i="33"/>
  <c r="F1038" i="33"/>
  <c r="I1037" i="33"/>
  <c r="H1037" i="33"/>
  <c r="G1037" i="33"/>
  <c r="F1037" i="33"/>
  <c r="I1036" i="33"/>
  <c r="H1036" i="33"/>
  <c r="G1036" i="33"/>
  <c r="F1036" i="33"/>
  <c r="I1035" i="33"/>
  <c r="H1035" i="33"/>
  <c r="G1035" i="33"/>
  <c r="F1035" i="33"/>
  <c r="I1034" i="33"/>
  <c r="H1034" i="33"/>
  <c r="G1034" i="33"/>
  <c r="F1034" i="33"/>
  <c r="I1033" i="33"/>
  <c r="H1033" i="33"/>
  <c r="G1033" i="33"/>
  <c r="F1033" i="33"/>
  <c r="I1032" i="33"/>
  <c r="H1032" i="33"/>
  <c r="G1032" i="33"/>
  <c r="F1032" i="33"/>
  <c r="I1031" i="33"/>
  <c r="H1031" i="33"/>
  <c r="G1031" i="33"/>
  <c r="F1031" i="33"/>
  <c r="I1030" i="33"/>
  <c r="H1030" i="33"/>
  <c r="G1030" i="33"/>
  <c r="F1030" i="33"/>
  <c r="I1029" i="33"/>
  <c r="H1029" i="33"/>
  <c r="G1029" i="33"/>
  <c r="F1029" i="33"/>
  <c r="I1028" i="33"/>
  <c r="H1028" i="33"/>
  <c r="G1028" i="33"/>
  <c r="F1028" i="33"/>
  <c r="I1027" i="33"/>
  <c r="H1027" i="33"/>
  <c r="G1027" i="33"/>
  <c r="F1027" i="33"/>
  <c r="I1026" i="33"/>
  <c r="H1026" i="33"/>
  <c r="G1026" i="33"/>
  <c r="F1026" i="33"/>
  <c r="I1025" i="33"/>
  <c r="H1025" i="33"/>
  <c r="G1025" i="33"/>
  <c r="F1025" i="33"/>
  <c r="I1024" i="33"/>
  <c r="H1024" i="33"/>
  <c r="G1024" i="33"/>
  <c r="F1024" i="33"/>
  <c r="I1023" i="33"/>
  <c r="H1023" i="33"/>
  <c r="G1023" i="33"/>
  <c r="F1023" i="33"/>
  <c r="I1022" i="33"/>
  <c r="H1022" i="33"/>
  <c r="G1022" i="33"/>
  <c r="F1022" i="33"/>
  <c r="I1021" i="33"/>
  <c r="H1021" i="33"/>
  <c r="G1021" i="33"/>
  <c r="F1021" i="33"/>
  <c r="I1020" i="33"/>
  <c r="H1020" i="33"/>
  <c r="G1020" i="33"/>
  <c r="F1020" i="33"/>
  <c r="I1019" i="33"/>
  <c r="H1019" i="33"/>
  <c r="G1019" i="33"/>
  <c r="F1019" i="33"/>
  <c r="I1018" i="33"/>
  <c r="H1018" i="33"/>
  <c r="G1018" i="33"/>
  <c r="F1018" i="33"/>
  <c r="I1017" i="33"/>
  <c r="H1017" i="33"/>
  <c r="G1017" i="33"/>
  <c r="F1017" i="33"/>
  <c r="I1016" i="33"/>
  <c r="H1016" i="33"/>
  <c r="G1016" i="33"/>
  <c r="F1016" i="33"/>
  <c r="I1015" i="33"/>
  <c r="H1015" i="33"/>
  <c r="G1015" i="33"/>
  <c r="F1015" i="33"/>
  <c r="I1014" i="33"/>
  <c r="H1014" i="33"/>
  <c r="G1014" i="33"/>
  <c r="F1014" i="33"/>
  <c r="I1013" i="33"/>
  <c r="H1013" i="33"/>
  <c r="G1013" i="33"/>
  <c r="F1013" i="33"/>
  <c r="I1012" i="33"/>
  <c r="H1012" i="33"/>
  <c r="G1012" i="33"/>
  <c r="F1012" i="33"/>
  <c r="I1011" i="33"/>
  <c r="H1011" i="33"/>
  <c r="G1011" i="33"/>
  <c r="F1011" i="33"/>
  <c r="I1010" i="33"/>
  <c r="H1010" i="33"/>
  <c r="G1010" i="33"/>
  <c r="F1010" i="33"/>
  <c r="I1009" i="33"/>
  <c r="H1009" i="33"/>
  <c r="G1009" i="33"/>
  <c r="F1009" i="33"/>
  <c r="I1008" i="33"/>
  <c r="H1008" i="33"/>
  <c r="G1008" i="33"/>
  <c r="F1008" i="33"/>
  <c r="I1007" i="33"/>
  <c r="H1007" i="33"/>
  <c r="G1007" i="33"/>
  <c r="F1007" i="33"/>
  <c r="I1006" i="33"/>
  <c r="H1006" i="33"/>
  <c r="G1006" i="33"/>
  <c r="F1006" i="33"/>
  <c r="I1005" i="33"/>
  <c r="H1005" i="33"/>
  <c r="G1005" i="33"/>
  <c r="F1005" i="33"/>
  <c r="I1004" i="33"/>
  <c r="H1004" i="33"/>
  <c r="G1004" i="33"/>
  <c r="F1004" i="33"/>
  <c r="I1003" i="33"/>
  <c r="H1003" i="33"/>
  <c r="G1003" i="33"/>
  <c r="F1003" i="33"/>
  <c r="I1002" i="33"/>
  <c r="H1002" i="33"/>
  <c r="G1002" i="33"/>
  <c r="F1002" i="33"/>
  <c r="I1001" i="33"/>
  <c r="H1001" i="33"/>
  <c r="G1001" i="33"/>
  <c r="F1001" i="33"/>
  <c r="I1000" i="33"/>
  <c r="H1000" i="33"/>
  <c r="G1000" i="33"/>
  <c r="F1000" i="33"/>
  <c r="I999" i="33"/>
  <c r="H999" i="33"/>
  <c r="G999" i="33"/>
  <c r="F999" i="33"/>
  <c r="I998" i="33"/>
  <c r="H998" i="33"/>
  <c r="G998" i="33"/>
  <c r="F998" i="33"/>
  <c r="I997" i="33"/>
  <c r="H997" i="33"/>
  <c r="G997" i="33"/>
  <c r="F997" i="33"/>
  <c r="I996" i="33"/>
  <c r="H996" i="33"/>
  <c r="G996" i="33"/>
  <c r="F996" i="33"/>
  <c r="I995" i="33"/>
  <c r="H995" i="33"/>
  <c r="G995" i="33"/>
  <c r="F995" i="33"/>
  <c r="I994" i="33"/>
  <c r="H994" i="33"/>
  <c r="G994" i="33"/>
  <c r="F994" i="33"/>
  <c r="I993" i="33"/>
  <c r="H993" i="33"/>
  <c r="G993" i="33"/>
  <c r="F993" i="33"/>
  <c r="I992" i="33"/>
  <c r="H992" i="33"/>
  <c r="G992" i="33"/>
  <c r="F992" i="33"/>
  <c r="I991" i="33"/>
  <c r="H991" i="33"/>
  <c r="G991" i="33"/>
  <c r="F991" i="33"/>
  <c r="I990" i="33"/>
  <c r="H990" i="33"/>
  <c r="G990" i="33"/>
  <c r="F990" i="33"/>
  <c r="I989" i="33"/>
  <c r="H989" i="33"/>
  <c r="G989" i="33"/>
  <c r="F989" i="33"/>
  <c r="I988" i="33"/>
  <c r="H988" i="33"/>
  <c r="G988" i="33"/>
  <c r="F988" i="33"/>
  <c r="I987" i="33"/>
  <c r="H987" i="33"/>
  <c r="G987" i="33"/>
  <c r="F987" i="33"/>
  <c r="I986" i="33"/>
  <c r="H986" i="33"/>
  <c r="G986" i="33"/>
  <c r="F986" i="33"/>
  <c r="I985" i="33"/>
  <c r="H985" i="33"/>
  <c r="G985" i="33"/>
  <c r="F985" i="33"/>
  <c r="I984" i="33"/>
  <c r="H984" i="33"/>
  <c r="G984" i="33"/>
  <c r="F984" i="33"/>
  <c r="I983" i="33"/>
  <c r="H983" i="33"/>
  <c r="G983" i="33"/>
  <c r="F983" i="33"/>
  <c r="I982" i="33"/>
  <c r="H982" i="33"/>
  <c r="G982" i="33"/>
  <c r="F982" i="33"/>
  <c r="I981" i="33"/>
  <c r="H981" i="33"/>
  <c r="G981" i="33"/>
  <c r="F981" i="33"/>
  <c r="I980" i="33"/>
  <c r="H980" i="33"/>
  <c r="G980" i="33"/>
  <c r="F980" i="33"/>
  <c r="I979" i="33"/>
  <c r="H979" i="33"/>
  <c r="G979" i="33"/>
  <c r="F979" i="33"/>
  <c r="I978" i="33"/>
  <c r="H978" i="33"/>
  <c r="G978" i="33"/>
  <c r="F978" i="33"/>
  <c r="I977" i="33"/>
  <c r="H977" i="33"/>
  <c r="G977" i="33"/>
  <c r="F977" i="33"/>
  <c r="I976" i="33"/>
  <c r="H976" i="33"/>
  <c r="G976" i="33"/>
  <c r="F976" i="33"/>
  <c r="I975" i="33"/>
  <c r="H975" i="33"/>
  <c r="G975" i="33"/>
  <c r="F975" i="33"/>
  <c r="I974" i="33"/>
  <c r="H974" i="33"/>
  <c r="G974" i="33"/>
  <c r="F974" i="33"/>
  <c r="I973" i="33"/>
  <c r="H973" i="33"/>
  <c r="G973" i="33"/>
  <c r="F973" i="33"/>
  <c r="I972" i="33"/>
  <c r="H972" i="33"/>
  <c r="G972" i="33"/>
  <c r="F972" i="33"/>
  <c r="I971" i="33"/>
  <c r="H971" i="33"/>
  <c r="G971" i="33"/>
  <c r="F971" i="33"/>
  <c r="I970" i="33"/>
  <c r="H970" i="33"/>
  <c r="G970" i="33"/>
  <c r="F970" i="33"/>
  <c r="I969" i="33"/>
  <c r="H969" i="33"/>
  <c r="G969" i="33"/>
  <c r="F969" i="33"/>
  <c r="I968" i="33"/>
  <c r="H968" i="33"/>
  <c r="G968" i="33"/>
  <c r="F968" i="33"/>
  <c r="I967" i="33"/>
  <c r="H967" i="33"/>
  <c r="G967" i="33"/>
  <c r="F967" i="33"/>
  <c r="I966" i="33"/>
  <c r="H966" i="33"/>
  <c r="G966" i="33"/>
  <c r="F966" i="33"/>
  <c r="I965" i="33"/>
  <c r="H965" i="33"/>
  <c r="G965" i="33"/>
  <c r="F965" i="33"/>
  <c r="I964" i="33"/>
  <c r="H964" i="33"/>
  <c r="G964" i="33"/>
  <c r="F964" i="33"/>
  <c r="I963" i="33"/>
  <c r="H963" i="33"/>
  <c r="G963" i="33"/>
  <c r="F963" i="33"/>
  <c r="I962" i="33"/>
  <c r="H962" i="33"/>
  <c r="G962" i="33"/>
  <c r="F962" i="33"/>
  <c r="I961" i="33"/>
  <c r="H961" i="33"/>
  <c r="G961" i="33"/>
  <c r="F961" i="33"/>
  <c r="I960" i="33"/>
  <c r="H960" i="33"/>
  <c r="G960" i="33"/>
  <c r="F960" i="33"/>
  <c r="I959" i="33"/>
  <c r="H959" i="33"/>
  <c r="G959" i="33"/>
  <c r="F959" i="33"/>
  <c r="I958" i="33"/>
  <c r="H958" i="33"/>
  <c r="G958" i="33"/>
  <c r="F958" i="33"/>
  <c r="I957" i="33"/>
  <c r="H957" i="33"/>
  <c r="G957" i="33"/>
  <c r="F957" i="33"/>
  <c r="I956" i="33"/>
  <c r="H956" i="33"/>
  <c r="G956" i="33"/>
  <c r="F956" i="33"/>
  <c r="I955" i="33"/>
  <c r="H955" i="33"/>
  <c r="G955" i="33"/>
  <c r="F955" i="33"/>
  <c r="I954" i="33"/>
  <c r="H954" i="33"/>
  <c r="G954" i="33"/>
  <c r="F954" i="33"/>
  <c r="I953" i="33"/>
  <c r="H953" i="33"/>
  <c r="G953" i="33"/>
  <c r="F953" i="33"/>
  <c r="I952" i="33"/>
  <c r="H952" i="33"/>
  <c r="G952" i="33"/>
  <c r="F952" i="33"/>
  <c r="I951" i="33"/>
  <c r="H951" i="33"/>
  <c r="G951" i="33"/>
  <c r="F951" i="33"/>
  <c r="I950" i="33"/>
  <c r="H950" i="33"/>
  <c r="G950" i="33"/>
  <c r="F950" i="33"/>
  <c r="I949" i="33"/>
  <c r="H949" i="33"/>
  <c r="G949" i="33"/>
  <c r="F949" i="33"/>
  <c r="I948" i="33"/>
  <c r="H948" i="33"/>
  <c r="G948" i="33"/>
  <c r="F948" i="33"/>
  <c r="I947" i="33"/>
  <c r="H947" i="33"/>
  <c r="G947" i="33"/>
  <c r="F947" i="33"/>
  <c r="I946" i="33"/>
  <c r="H946" i="33"/>
  <c r="G946" i="33"/>
  <c r="F946" i="33"/>
  <c r="I945" i="33"/>
  <c r="H945" i="33"/>
  <c r="G945" i="33"/>
  <c r="F945" i="33"/>
  <c r="I944" i="33"/>
  <c r="H944" i="33"/>
  <c r="G944" i="33"/>
  <c r="F944" i="33"/>
  <c r="I943" i="33"/>
  <c r="H943" i="33"/>
  <c r="G943" i="33"/>
  <c r="F943" i="33"/>
  <c r="I942" i="33"/>
  <c r="H942" i="33"/>
  <c r="G942" i="33"/>
  <c r="F942" i="33"/>
  <c r="I941" i="33"/>
  <c r="H941" i="33"/>
  <c r="G941" i="33"/>
  <c r="F941" i="33"/>
  <c r="I940" i="33"/>
  <c r="H940" i="33"/>
  <c r="G940" i="33"/>
  <c r="F940" i="33"/>
  <c r="I939" i="33"/>
  <c r="H939" i="33"/>
  <c r="G939" i="33"/>
  <c r="F939" i="33"/>
  <c r="I938" i="33"/>
  <c r="H938" i="33"/>
  <c r="G938" i="33"/>
  <c r="F938" i="33"/>
  <c r="I937" i="33"/>
  <c r="H937" i="33"/>
  <c r="G937" i="33"/>
  <c r="F937" i="33"/>
  <c r="I936" i="33"/>
  <c r="H936" i="33"/>
  <c r="G936" i="33"/>
  <c r="F936" i="33"/>
  <c r="I935" i="33"/>
  <c r="H935" i="33"/>
  <c r="G935" i="33"/>
  <c r="F935" i="33"/>
  <c r="I934" i="33"/>
  <c r="H934" i="33"/>
  <c r="G934" i="33"/>
  <c r="F934" i="33"/>
  <c r="I933" i="33"/>
  <c r="H933" i="33"/>
  <c r="G933" i="33"/>
  <c r="F933" i="33"/>
  <c r="I932" i="33"/>
  <c r="H932" i="33"/>
  <c r="G932" i="33"/>
  <c r="F932" i="33"/>
  <c r="I931" i="33"/>
  <c r="H931" i="33"/>
  <c r="G931" i="33"/>
  <c r="F931" i="33"/>
  <c r="I930" i="33"/>
  <c r="H930" i="33"/>
  <c r="G930" i="33"/>
  <c r="F930" i="33"/>
  <c r="I929" i="33"/>
  <c r="H929" i="33"/>
  <c r="G929" i="33"/>
  <c r="F929" i="33"/>
  <c r="I928" i="33"/>
  <c r="H928" i="33"/>
  <c r="G928" i="33"/>
  <c r="F928" i="33"/>
  <c r="I927" i="33"/>
  <c r="H927" i="33"/>
  <c r="G927" i="33"/>
  <c r="F927" i="33"/>
  <c r="I926" i="33"/>
  <c r="H926" i="33"/>
  <c r="G926" i="33"/>
  <c r="F926" i="33"/>
  <c r="I925" i="33"/>
  <c r="H925" i="33"/>
  <c r="G925" i="33"/>
  <c r="F925" i="33"/>
  <c r="I924" i="33"/>
  <c r="H924" i="33"/>
  <c r="G924" i="33"/>
  <c r="F924" i="33"/>
  <c r="I923" i="33"/>
  <c r="H923" i="33"/>
  <c r="G923" i="33"/>
  <c r="F923" i="33"/>
  <c r="I922" i="33"/>
  <c r="H922" i="33"/>
  <c r="G922" i="33"/>
  <c r="F922" i="33"/>
  <c r="I921" i="33"/>
  <c r="H921" i="33"/>
  <c r="G921" i="33"/>
  <c r="F921" i="33"/>
  <c r="I920" i="33"/>
  <c r="H920" i="33"/>
  <c r="G920" i="33"/>
  <c r="F920" i="33"/>
  <c r="I919" i="33"/>
  <c r="H919" i="33"/>
  <c r="G919" i="33"/>
  <c r="F919" i="33"/>
  <c r="I918" i="33"/>
  <c r="H918" i="33"/>
  <c r="G918" i="33"/>
  <c r="F918" i="33"/>
  <c r="I917" i="33"/>
  <c r="H917" i="33"/>
  <c r="G917" i="33"/>
  <c r="F917" i="33"/>
  <c r="I916" i="33"/>
  <c r="H916" i="33"/>
  <c r="G916" i="33"/>
  <c r="F916" i="33"/>
  <c r="I915" i="33"/>
  <c r="H915" i="33"/>
  <c r="G915" i="33"/>
  <c r="F915" i="33"/>
  <c r="I914" i="33"/>
  <c r="H914" i="33"/>
  <c r="G914" i="33"/>
  <c r="F914" i="33"/>
  <c r="I913" i="33"/>
  <c r="H913" i="33"/>
  <c r="G913" i="33"/>
  <c r="F913" i="33"/>
  <c r="I912" i="33"/>
  <c r="H912" i="33"/>
  <c r="G912" i="33"/>
  <c r="F912" i="33"/>
  <c r="I911" i="33"/>
  <c r="H911" i="33"/>
  <c r="G911" i="33"/>
  <c r="F911" i="33"/>
  <c r="I910" i="33"/>
  <c r="H910" i="33"/>
  <c r="G910" i="33"/>
  <c r="F910" i="33"/>
  <c r="I909" i="33"/>
  <c r="H909" i="33"/>
  <c r="G909" i="33"/>
  <c r="F909" i="33"/>
  <c r="I908" i="33"/>
  <c r="H908" i="33"/>
  <c r="G908" i="33"/>
  <c r="F908" i="33"/>
  <c r="I907" i="33"/>
  <c r="H907" i="33"/>
  <c r="G907" i="33"/>
  <c r="F907" i="33"/>
  <c r="I906" i="33"/>
  <c r="H906" i="33"/>
  <c r="G906" i="33"/>
  <c r="F906" i="33"/>
  <c r="I905" i="33"/>
  <c r="H905" i="33"/>
  <c r="G905" i="33"/>
  <c r="F905" i="33"/>
  <c r="I904" i="33"/>
  <c r="H904" i="33"/>
  <c r="G904" i="33"/>
  <c r="F904" i="33"/>
  <c r="I903" i="33"/>
  <c r="H903" i="33"/>
  <c r="G903" i="33"/>
  <c r="F903" i="33"/>
  <c r="I902" i="33"/>
  <c r="H902" i="33"/>
  <c r="G902" i="33"/>
  <c r="F902" i="33"/>
  <c r="I901" i="33"/>
  <c r="H901" i="33"/>
  <c r="G901" i="33"/>
  <c r="F901" i="33"/>
  <c r="I900" i="33"/>
  <c r="H900" i="33"/>
  <c r="G900" i="33"/>
  <c r="F900" i="33"/>
  <c r="I899" i="33"/>
  <c r="H899" i="33"/>
  <c r="G899" i="33"/>
  <c r="F899" i="33"/>
  <c r="I898" i="33"/>
  <c r="H898" i="33"/>
  <c r="G898" i="33"/>
  <c r="F898" i="33"/>
  <c r="I897" i="33"/>
  <c r="H897" i="33"/>
  <c r="G897" i="33"/>
  <c r="F897" i="33"/>
  <c r="I896" i="33"/>
  <c r="H896" i="33"/>
  <c r="G896" i="33"/>
  <c r="F896" i="33"/>
  <c r="I895" i="33"/>
  <c r="H895" i="33"/>
  <c r="G895" i="33"/>
  <c r="F895" i="33"/>
  <c r="I894" i="33"/>
  <c r="H894" i="33"/>
  <c r="G894" i="33"/>
  <c r="F894" i="33"/>
  <c r="I893" i="33"/>
  <c r="H893" i="33"/>
  <c r="G893" i="33"/>
  <c r="F893" i="33"/>
  <c r="I892" i="33"/>
  <c r="H892" i="33"/>
  <c r="G892" i="33"/>
  <c r="F892" i="33"/>
  <c r="I891" i="33"/>
  <c r="H891" i="33"/>
  <c r="G891" i="33"/>
  <c r="F891" i="33"/>
  <c r="I890" i="33"/>
  <c r="H890" i="33"/>
  <c r="G890" i="33"/>
  <c r="F890" i="33"/>
  <c r="I889" i="33"/>
  <c r="H889" i="33"/>
  <c r="G889" i="33"/>
  <c r="F889" i="33"/>
  <c r="I888" i="33"/>
  <c r="H888" i="33"/>
  <c r="G888" i="33"/>
  <c r="F888" i="33"/>
  <c r="I887" i="33"/>
  <c r="H887" i="33"/>
  <c r="G887" i="33"/>
  <c r="F887" i="33"/>
  <c r="I886" i="33"/>
  <c r="H886" i="33"/>
  <c r="G886" i="33"/>
  <c r="F886" i="33"/>
  <c r="I885" i="33"/>
  <c r="H885" i="33"/>
  <c r="G885" i="33"/>
  <c r="F885" i="33"/>
  <c r="I884" i="33"/>
  <c r="H884" i="33"/>
  <c r="G884" i="33"/>
  <c r="F884" i="33"/>
  <c r="I883" i="33"/>
  <c r="H883" i="33"/>
  <c r="G883" i="33"/>
  <c r="F883" i="33"/>
  <c r="I882" i="33"/>
  <c r="H882" i="33"/>
  <c r="G882" i="33"/>
  <c r="F882" i="33"/>
  <c r="I881" i="33"/>
  <c r="H881" i="33"/>
  <c r="G881" i="33"/>
  <c r="F881" i="33"/>
  <c r="I880" i="33"/>
  <c r="H880" i="33"/>
  <c r="G880" i="33"/>
  <c r="F880" i="33"/>
  <c r="I879" i="33"/>
  <c r="H879" i="33"/>
  <c r="G879" i="33"/>
  <c r="F879" i="33"/>
  <c r="I878" i="33"/>
  <c r="H878" i="33"/>
  <c r="G878" i="33"/>
  <c r="F878" i="33"/>
  <c r="I877" i="33"/>
  <c r="H877" i="33"/>
  <c r="G877" i="33"/>
  <c r="F877" i="33"/>
  <c r="I876" i="33"/>
  <c r="H876" i="33"/>
  <c r="G876" i="33"/>
  <c r="F876" i="33"/>
  <c r="I875" i="33"/>
  <c r="H875" i="33"/>
  <c r="G875" i="33"/>
  <c r="F875" i="33"/>
  <c r="I874" i="33"/>
  <c r="H874" i="33"/>
  <c r="G874" i="33"/>
  <c r="F874" i="33"/>
  <c r="I873" i="33"/>
  <c r="H873" i="33"/>
  <c r="G873" i="33"/>
  <c r="F873" i="33"/>
  <c r="I872" i="33"/>
  <c r="H872" i="33"/>
  <c r="G872" i="33"/>
  <c r="F872" i="33"/>
  <c r="I871" i="33"/>
  <c r="H871" i="33"/>
  <c r="G871" i="33"/>
  <c r="F871" i="33"/>
  <c r="I870" i="33"/>
  <c r="H870" i="33"/>
  <c r="G870" i="33"/>
  <c r="F870" i="33"/>
  <c r="I869" i="33"/>
  <c r="H869" i="33"/>
  <c r="G869" i="33"/>
  <c r="F869" i="33"/>
  <c r="I868" i="33"/>
  <c r="H868" i="33"/>
  <c r="G868" i="33"/>
  <c r="F868" i="33"/>
  <c r="I867" i="33"/>
  <c r="H867" i="33"/>
  <c r="G867" i="33"/>
  <c r="F867" i="33"/>
  <c r="I866" i="33"/>
  <c r="H866" i="33"/>
  <c r="G866" i="33"/>
  <c r="F866" i="33"/>
  <c r="I865" i="33"/>
  <c r="H865" i="33"/>
  <c r="G865" i="33"/>
  <c r="F865" i="33"/>
  <c r="I864" i="33"/>
  <c r="H864" i="33"/>
  <c r="G864" i="33"/>
  <c r="F864" i="33"/>
  <c r="I863" i="33"/>
  <c r="H863" i="33"/>
  <c r="G863" i="33"/>
  <c r="F863" i="33"/>
  <c r="I862" i="33"/>
  <c r="H862" i="33"/>
  <c r="G862" i="33"/>
  <c r="F862" i="33"/>
  <c r="I861" i="33"/>
  <c r="H861" i="33"/>
  <c r="G861" i="33"/>
  <c r="F861" i="33"/>
  <c r="I860" i="33"/>
  <c r="H860" i="33"/>
  <c r="G860" i="33"/>
  <c r="F860" i="33"/>
  <c r="I859" i="33"/>
  <c r="H859" i="33"/>
  <c r="G859" i="33"/>
  <c r="F859" i="33"/>
  <c r="I858" i="33"/>
  <c r="H858" i="33"/>
  <c r="G858" i="33"/>
  <c r="F858" i="33"/>
  <c r="I857" i="33"/>
  <c r="H857" i="33"/>
  <c r="G857" i="33"/>
  <c r="F857" i="33"/>
  <c r="I856" i="33"/>
  <c r="H856" i="33"/>
  <c r="G856" i="33"/>
  <c r="F856" i="33"/>
  <c r="I855" i="33"/>
  <c r="H855" i="33"/>
  <c r="G855" i="33"/>
  <c r="F855" i="33"/>
  <c r="I854" i="33"/>
  <c r="H854" i="33"/>
  <c r="G854" i="33"/>
  <c r="F854" i="33"/>
  <c r="I853" i="33"/>
  <c r="H853" i="33"/>
  <c r="G853" i="33"/>
  <c r="F853" i="33"/>
  <c r="I852" i="33"/>
  <c r="H852" i="33"/>
  <c r="G852" i="33"/>
  <c r="F852" i="33"/>
  <c r="I851" i="33"/>
  <c r="H851" i="33"/>
  <c r="G851" i="33"/>
  <c r="F851" i="33"/>
  <c r="I850" i="33"/>
  <c r="H850" i="33"/>
  <c r="G850" i="33"/>
  <c r="F850" i="33"/>
  <c r="I849" i="33"/>
  <c r="H849" i="33"/>
  <c r="G849" i="33"/>
  <c r="F849" i="33"/>
  <c r="I848" i="33"/>
  <c r="H848" i="33"/>
  <c r="G848" i="33"/>
  <c r="F848" i="33"/>
  <c r="I847" i="33"/>
  <c r="H847" i="33"/>
  <c r="G847" i="33"/>
  <c r="F847" i="33"/>
  <c r="I846" i="33"/>
  <c r="H846" i="33"/>
  <c r="G846" i="33"/>
  <c r="F846" i="33"/>
  <c r="I845" i="33"/>
  <c r="H845" i="33"/>
  <c r="G845" i="33"/>
  <c r="F845" i="33"/>
  <c r="I844" i="33"/>
  <c r="H844" i="33"/>
  <c r="G844" i="33"/>
  <c r="F844" i="33"/>
  <c r="I843" i="33"/>
  <c r="H843" i="33"/>
  <c r="G843" i="33"/>
  <c r="F843" i="33"/>
  <c r="I842" i="33"/>
  <c r="H842" i="33"/>
  <c r="G842" i="33"/>
  <c r="F842" i="33"/>
  <c r="I841" i="33"/>
  <c r="H841" i="33"/>
  <c r="G841" i="33"/>
  <c r="F841" i="33"/>
  <c r="I840" i="33"/>
  <c r="H840" i="33"/>
  <c r="G840" i="33"/>
  <c r="F840" i="33"/>
  <c r="I839" i="33"/>
  <c r="H839" i="33"/>
  <c r="G839" i="33"/>
  <c r="F839" i="33"/>
  <c r="I838" i="33"/>
  <c r="H838" i="33"/>
  <c r="G838" i="33"/>
  <c r="F838" i="33"/>
  <c r="I837" i="33"/>
  <c r="H837" i="33"/>
  <c r="G837" i="33"/>
  <c r="F837" i="33"/>
  <c r="I836" i="33"/>
  <c r="H836" i="33"/>
  <c r="G836" i="33"/>
  <c r="F836" i="33"/>
  <c r="I835" i="33"/>
  <c r="H835" i="33"/>
  <c r="G835" i="33"/>
  <c r="F835" i="33"/>
  <c r="I834" i="33"/>
  <c r="H834" i="33"/>
  <c r="G834" i="33"/>
  <c r="F834" i="33"/>
  <c r="I833" i="33"/>
  <c r="H833" i="33"/>
  <c r="G833" i="33"/>
  <c r="F833" i="33"/>
  <c r="I832" i="33"/>
  <c r="H832" i="33"/>
  <c r="G832" i="33"/>
  <c r="F832" i="33"/>
  <c r="I831" i="33"/>
  <c r="H831" i="33"/>
  <c r="G831" i="33"/>
  <c r="F831" i="33"/>
  <c r="I830" i="33"/>
  <c r="H830" i="33"/>
  <c r="G830" i="33"/>
  <c r="F830" i="33"/>
  <c r="I829" i="33"/>
  <c r="H829" i="33"/>
  <c r="G829" i="33"/>
  <c r="F829" i="33"/>
  <c r="I828" i="33"/>
  <c r="H828" i="33"/>
  <c r="G828" i="33"/>
  <c r="F828" i="33"/>
  <c r="I827" i="33"/>
  <c r="H827" i="33"/>
  <c r="G827" i="33"/>
  <c r="F827" i="33"/>
  <c r="I826" i="33"/>
  <c r="H826" i="33"/>
  <c r="G826" i="33"/>
  <c r="F826" i="33"/>
  <c r="I825" i="33"/>
  <c r="H825" i="33"/>
  <c r="G825" i="33"/>
  <c r="F825" i="33"/>
  <c r="I824" i="33"/>
  <c r="H824" i="33"/>
  <c r="G824" i="33"/>
  <c r="F824" i="33"/>
  <c r="I823" i="33"/>
  <c r="H823" i="33"/>
  <c r="G823" i="33"/>
  <c r="F823" i="33"/>
  <c r="I822" i="33"/>
  <c r="H822" i="33"/>
  <c r="G822" i="33"/>
  <c r="F822" i="33"/>
  <c r="I821" i="33"/>
  <c r="H821" i="33"/>
  <c r="G821" i="33"/>
  <c r="F821" i="33"/>
  <c r="I820" i="33"/>
  <c r="H820" i="33"/>
  <c r="G820" i="33"/>
  <c r="F820" i="33"/>
  <c r="I819" i="33"/>
  <c r="H819" i="33"/>
  <c r="G819" i="33"/>
  <c r="F819" i="33"/>
  <c r="I818" i="33"/>
  <c r="H818" i="33"/>
  <c r="G818" i="33"/>
  <c r="F818" i="33"/>
  <c r="I817" i="33"/>
  <c r="H817" i="33"/>
  <c r="G817" i="33"/>
  <c r="F817" i="33"/>
  <c r="I816" i="33"/>
  <c r="H816" i="33"/>
  <c r="G816" i="33"/>
  <c r="F816" i="33"/>
  <c r="I815" i="33"/>
  <c r="H815" i="33"/>
  <c r="G815" i="33"/>
  <c r="F815" i="33"/>
  <c r="I814" i="33"/>
  <c r="H814" i="33"/>
  <c r="G814" i="33"/>
  <c r="F814" i="33"/>
  <c r="I813" i="33"/>
  <c r="H813" i="33"/>
  <c r="G813" i="33"/>
  <c r="F813" i="33"/>
  <c r="I812" i="33"/>
  <c r="H812" i="33"/>
  <c r="G812" i="33"/>
  <c r="F812" i="33"/>
  <c r="I811" i="33"/>
  <c r="H811" i="33"/>
  <c r="G811" i="33"/>
  <c r="F811" i="33"/>
  <c r="I810" i="33"/>
  <c r="H810" i="33"/>
  <c r="G810" i="33"/>
  <c r="F810" i="33"/>
  <c r="I809" i="33"/>
  <c r="H809" i="33"/>
  <c r="G809" i="33"/>
  <c r="F809" i="33"/>
  <c r="I808" i="33"/>
  <c r="H808" i="33"/>
  <c r="G808" i="33"/>
  <c r="F808" i="33"/>
  <c r="I807" i="33"/>
  <c r="H807" i="33"/>
  <c r="G807" i="33"/>
  <c r="F807" i="33"/>
  <c r="I806" i="33"/>
  <c r="H806" i="33"/>
  <c r="G806" i="33"/>
  <c r="F806" i="33"/>
  <c r="I805" i="33"/>
  <c r="H805" i="33"/>
  <c r="G805" i="33"/>
  <c r="F805" i="33"/>
  <c r="I804" i="33"/>
  <c r="H804" i="33"/>
  <c r="G804" i="33"/>
  <c r="F804" i="33"/>
  <c r="I803" i="33"/>
  <c r="H803" i="33"/>
  <c r="G803" i="33"/>
  <c r="F803" i="33"/>
  <c r="I802" i="33"/>
  <c r="H802" i="33"/>
  <c r="G802" i="33"/>
  <c r="F802" i="33"/>
  <c r="I801" i="33"/>
  <c r="H801" i="33"/>
  <c r="G801" i="33"/>
  <c r="F801" i="33"/>
  <c r="I800" i="33"/>
  <c r="H800" i="33"/>
  <c r="G800" i="33"/>
  <c r="F800" i="33"/>
  <c r="I799" i="33"/>
  <c r="H799" i="33"/>
  <c r="G799" i="33"/>
  <c r="F799" i="33"/>
  <c r="I798" i="33"/>
  <c r="H798" i="33"/>
  <c r="G798" i="33"/>
  <c r="F798" i="33"/>
  <c r="I797" i="33"/>
  <c r="H797" i="33"/>
  <c r="G797" i="33"/>
  <c r="F797" i="33"/>
  <c r="I796" i="33"/>
  <c r="H796" i="33"/>
  <c r="G796" i="33"/>
  <c r="F796" i="33"/>
  <c r="I795" i="33"/>
  <c r="H795" i="33"/>
  <c r="G795" i="33"/>
  <c r="F795" i="33"/>
  <c r="I794" i="33"/>
  <c r="H794" i="33"/>
  <c r="G794" i="33"/>
  <c r="F794" i="33"/>
  <c r="I793" i="33"/>
  <c r="H793" i="33"/>
  <c r="G793" i="33"/>
  <c r="F793" i="33"/>
  <c r="I792" i="33"/>
  <c r="H792" i="33"/>
  <c r="G792" i="33"/>
  <c r="F792" i="33"/>
  <c r="I791" i="33"/>
  <c r="H791" i="33"/>
  <c r="G791" i="33"/>
  <c r="F791" i="33"/>
  <c r="I790" i="33"/>
  <c r="H790" i="33"/>
  <c r="G790" i="33"/>
  <c r="F790" i="33"/>
  <c r="I789" i="33"/>
  <c r="H789" i="33"/>
  <c r="G789" i="33"/>
  <c r="F789" i="33"/>
  <c r="I788" i="33"/>
  <c r="H788" i="33"/>
  <c r="G788" i="33"/>
  <c r="F788" i="33"/>
  <c r="I787" i="33"/>
  <c r="H787" i="33"/>
  <c r="G787" i="33"/>
  <c r="F787" i="33"/>
  <c r="I786" i="33"/>
  <c r="H786" i="33"/>
  <c r="G786" i="33"/>
  <c r="F786" i="33"/>
  <c r="I785" i="33"/>
  <c r="H785" i="33"/>
  <c r="G785" i="33"/>
  <c r="F785" i="33"/>
  <c r="I784" i="33"/>
  <c r="H784" i="33"/>
  <c r="G784" i="33"/>
  <c r="F784" i="33"/>
  <c r="I783" i="33"/>
  <c r="H783" i="33"/>
  <c r="G783" i="33"/>
  <c r="F783" i="33"/>
  <c r="I782" i="33"/>
  <c r="H782" i="33"/>
  <c r="G782" i="33"/>
  <c r="F782" i="33"/>
  <c r="I781" i="33"/>
  <c r="H781" i="33"/>
  <c r="G781" i="33"/>
  <c r="F781" i="33"/>
  <c r="I780" i="33"/>
  <c r="H780" i="33"/>
  <c r="G780" i="33"/>
  <c r="F780" i="33"/>
  <c r="I779" i="33"/>
  <c r="H779" i="33"/>
  <c r="G779" i="33"/>
  <c r="F779" i="33"/>
  <c r="I778" i="33"/>
  <c r="H778" i="33"/>
  <c r="G778" i="33"/>
  <c r="F778" i="33"/>
  <c r="I777" i="33"/>
  <c r="H777" i="33"/>
  <c r="G777" i="33"/>
  <c r="F777" i="33"/>
  <c r="I776" i="33"/>
  <c r="H776" i="33"/>
  <c r="G776" i="33"/>
  <c r="F776" i="33"/>
  <c r="I775" i="33"/>
  <c r="H775" i="33"/>
  <c r="G775" i="33"/>
  <c r="F775" i="33"/>
  <c r="I774" i="33"/>
  <c r="H774" i="33"/>
  <c r="G774" i="33"/>
  <c r="F774" i="33"/>
  <c r="I773" i="33"/>
  <c r="H773" i="33"/>
  <c r="G773" i="33"/>
  <c r="F773" i="33"/>
  <c r="I772" i="33"/>
  <c r="H772" i="33"/>
  <c r="G772" i="33"/>
  <c r="F772" i="33"/>
  <c r="I771" i="33"/>
  <c r="H771" i="33"/>
  <c r="G771" i="33"/>
  <c r="F771" i="33"/>
  <c r="I770" i="33"/>
  <c r="H770" i="33"/>
  <c r="G770" i="33"/>
  <c r="F770" i="33"/>
  <c r="I769" i="33"/>
  <c r="H769" i="33"/>
  <c r="G769" i="33"/>
  <c r="F769" i="33"/>
  <c r="I768" i="33"/>
  <c r="H768" i="33"/>
  <c r="G768" i="33"/>
  <c r="F768" i="33"/>
  <c r="I767" i="33"/>
  <c r="H767" i="33"/>
  <c r="G767" i="33"/>
  <c r="F767" i="33"/>
  <c r="I766" i="33"/>
  <c r="H766" i="33"/>
  <c r="G766" i="33"/>
  <c r="F766" i="33"/>
  <c r="I765" i="33"/>
  <c r="H765" i="33"/>
  <c r="G765" i="33"/>
  <c r="F765" i="33"/>
  <c r="I764" i="33"/>
  <c r="H764" i="33"/>
  <c r="G764" i="33"/>
  <c r="F764" i="33"/>
  <c r="I763" i="33"/>
  <c r="H763" i="33"/>
  <c r="G763" i="33"/>
  <c r="F763" i="33"/>
  <c r="I762" i="33"/>
  <c r="H762" i="33"/>
  <c r="G762" i="33"/>
  <c r="F762" i="33"/>
  <c r="I761" i="33"/>
  <c r="H761" i="33"/>
  <c r="G761" i="33"/>
  <c r="F761" i="33"/>
  <c r="I760" i="33"/>
  <c r="H760" i="33"/>
  <c r="G760" i="33"/>
  <c r="F760" i="33"/>
  <c r="I759" i="33"/>
  <c r="H759" i="33"/>
  <c r="G759" i="33"/>
  <c r="F759" i="33"/>
  <c r="I758" i="33"/>
  <c r="H758" i="33"/>
  <c r="G758" i="33"/>
  <c r="F758" i="33"/>
  <c r="I757" i="33"/>
  <c r="H757" i="33"/>
  <c r="G757" i="33"/>
  <c r="F757" i="33"/>
  <c r="I756" i="33"/>
  <c r="H756" i="33"/>
  <c r="G756" i="33"/>
  <c r="F756" i="33"/>
  <c r="I755" i="33"/>
  <c r="H755" i="33"/>
  <c r="G755" i="33"/>
  <c r="F755" i="33"/>
  <c r="I754" i="33"/>
  <c r="H754" i="33"/>
  <c r="G754" i="33"/>
  <c r="F754" i="33"/>
  <c r="I753" i="33"/>
  <c r="H753" i="33"/>
  <c r="G753" i="33"/>
  <c r="F753" i="33"/>
  <c r="I752" i="33"/>
  <c r="H752" i="33"/>
  <c r="G752" i="33"/>
  <c r="F752" i="33"/>
  <c r="I751" i="33"/>
  <c r="H751" i="33"/>
  <c r="G751" i="33"/>
  <c r="F751" i="33"/>
  <c r="I750" i="33"/>
  <c r="H750" i="33"/>
  <c r="G750" i="33"/>
  <c r="F750" i="33"/>
  <c r="I749" i="33"/>
  <c r="H749" i="33"/>
  <c r="G749" i="33"/>
  <c r="F749" i="33"/>
  <c r="I748" i="33"/>
  <c r="H748" i="33"/>
  <c r="G748" i="33"/>
  <c r="F748" i="33"/>
  <c r="I747" i="33"/>
  <c r="H747" i="33"/>
  <c r="G747" i="33"/>
  <c r="F747" i="33"/>
  <c r="I746" i="33"/>
  <c r="H746" i="33"/>
  <c r="G746" i="33"/>
  <c r="F746" i="33"/>
  <c r="I745" i="33"/>
  <c r="H745" i="33"/>
  <c r="G745" i="33"/>
  <c r="F745" i="33"/>
  <c r="I744" i="33"/>
  <c r="H744" i="33"/>
  <c r="G744" i="33"/>
  <c r="F744" i="33"/>
  <c r="I743" i="33"/>
  <c r="H743" i="33"/>
  <c r="G743" i="33"/>
  <c r="F743" i="33"/>
  <c r="I742" i="33"/>
  <c r="H742" i="33"/>
  <c r="G742" i="33"/>
  <c r="F742" i="33"/>
  <c r="I741" i="33"/>
  <c r="H741" i="33"/>
  <c r="G741" i="33"/>
  <c r="F741" i="33"/>
  <c r="I740" i="33"/>
  <c r="H740" i="33"/>
  <c r="G740" i="33"/>
  <c r="F740" i="33"/>
  <c r="I739" i="33"/>
  <c r="H739" i="33"/>
  <c r="G739" i="33"/>
  <c r="F739" i="33"/>
  <c r="I738" i="33"/>
  <c r="H738" i="33"/>
  <c r="G738" i="33"/>
  <c r="F738" i="33"/>
  <c r="I737" i="33"/>
  <c r="H737" i="33"/>
  <c r="G737" i="33"/>
  <c r="F737" i="33"/>
  <c r="I736" i="33"/>
  <c r="H736" i="33"/>
  <c r="G736" i="33"/>
  <c r="F736" i="33"/>
  <c r="I735" i="33"/>
  <c r="H735" i="33"/>
  <c r="G735" i="33"/>
  <c r="F735" i="33"/>
  <c r="I734" i="33"/>
  <c r="H734" i="33"/>
  <c r="G734" i="33"/>
  <c r="F734" i="33"/>
  <c r="I733" i="33"/>
  <c r="H733" i="33"/>
  <c r="G733" i="33"/>
  <c r="F733" i="33"/>
  <c r="I732" i="33"/>
  <c r="H732" i="33"/>
  <c r="G732" i="33"/>
  <c r="F732" i="33"/>
  <c r="I731" i="33"/>
  <c r="H731" i="33"/>
  <c r="G731" i="33"/>
  <c r="F731" i="33"/>
  <c r="I730" i="33"/>
  <c r="H730" i="33"/>
  <c r="G730" i="33"/>
  <c r="F730" i="33"/>
  <c r="I729" i="33"/>
  <c r="H729" i="33"/>
  <c r="G729" i="33"/>
  <c r="F729" i="33"/>
  <c r="I728" i="33"/>
  <c r="H728" i="33"/>
  <c r="G728" i="33"/>
  <c r="F728" i="33"/>
  <c r="I727" i="33"/>
  <c r="H727" i="33"/>
  <c r="G727" i="33"/>
  <c r="F727" i="33"/>
  <c r="I726" i="33"/>
  <c r="H726" i="33"/>
  <c r="G726" i="33"/>
  <c r="F726" i="33"/>
  <c r="I725" i="33"/>
  <c r="H725" i="33"/>
  <c r="G725" i="33"/>
  <c r="F725" i="33"/>
  <c r="I724" i="33"/>
  <c r="H724" i="33"/>
  <c r="G724" i="33"/>
  <c r="F724" i="33"/>
  <c r="I723" i="33"/>
  <c r="H723" i="33"/>
  <c r="G723" i="33"/>
  <c r="F723" i="33"/>
  <c r="I722" i="33"/>
  <c r="H722" i="33"/>
  <c r="G722" i="33"/>
  <c r="F722" i="33"/>
  <c r="I721" i="33"/>
  <c r="H721" i="33"/>
  <c r="G721" i="33"/>
  <c r="F721" i="33"/>
  <c r="I720" i="33"/>
  <c r="H720" i="33"/>
  <c r="G720" i="33"/>
  <c r="F720" i="33"/>
  <c r="I719" i="33"/>
  <c r="H719" i="33"/>
  <c r="G719" i="33"/>
  <c r="F719" i="33"/>
  <c r="I718" i="33"/>
  <c r="H718" i="33"/>
  <c r="G718" i="33"/>
  <c r="F718" i="33"/>
  <c r="I717" i="33"/>
  <c r="H717" i="33"/>
  <c r="G717" i="33"/>
  <c r="F717" i="33"/>
  <c r="I716" i="33"/>
  <c r="H716" i="33"/>
  <c r="G716" i="33"/>
  <c r="F716" i="33"/>
  <c r="I715" i="33"/>
  <c r="H715" i="33"/>
  <c r="G715" i="33"/>
  <c r="F715" i="33"/>
  <c r="I714" i="33"/>
  <c r="H714" i="33"/>
  <c r="G714" i="33"/>
  <c r="F714" i="33"/>
  <c r="I713" i="33"/>
  <c r="H713" i="33"/>
  <c r="G713" i="33"/>
  <c r="F713" i="33"/>
  <c r="I712" i="33"/>
  <c r="H712" i="33"/>
  <c r="G712" i="33"/>
  <c r="F712" i="33"/>
  <c r="I711" i="33"/>
  <c r="H711" i="33"/>
  <c r="G711" i="33"/>
  <c r="F711" i="33"/>
  <c r="I710" i="33"/>
  <c r="H710" i="33"/>
  <c r="G710" i="33"/>
  <c r="F710" i="33"/>
  <c r="I709" i="33"/>
  <c r="H709" i="33"/>
  <c r="G709" i="33"/>
  <c r="F709" i="33"/>
  <c r="I708" i="33"/>
  <c r="H708" i="33"/>
  <c r="G708" i="33"/>
  <c r="F708" i="33"/>
  <c r="I707" i="33"/>
  <c r="H707" i="33"/>
  <c r="G707" i="33"/>
  <c r="F707" i="33"/>
  <c r="I706" i="33"/>
  <c r="H706" i="33"/>
  <c r="G706" i="33"/>
  <c r="F706" i="33"/>
  <c r="I705" i="33"/>
  <c r="H705" i="33"/>
  <c r="G705" i="33"/>
  <c r="F705" i="33"/>
  <c r="I704" i="33"/>
  <c r="H704" i="33"/>
  <c r="G704" i="33"/>
  <c r="F704" i="33"/>
  <c r="I703" i="33"/>
  <c r="H703" i="33"/>
  <c r="G703" i="33"/>
  <c r="F703" i="33"/>
  <c r="I702" i="33"/>
  <c r="H702" i="33"/>
  <c r="G702" i="33"/>
  <c r="F702" i="33"/>
  <c r="I701" i="33"/>
  <c r="H701" i="33"/>
  <c r="G701" i="33"/>
  <c r="F701" i="33"/>
  <c r="I700" i="33"/>
  <c r="H700" i="33"/>
  <c r="G700" i="33"/>
  <c r="F700" i="33"/>
  <c r="I699" i="33"/>
  <c r="H699" i="33"/>
  <c r="G699" i="33"/>
  <c r="F699" i="33"/>
  <c r="I698" i="33"/>
  <c r="H698" i="33"/>
  <c r="G698" i="33"/>
  <c r="F698" i="33"/>
  <c r="I697" i="33"/>
  <c r="H697" i="33"/>
  <c r="G697" i="33"/>
  <c r="F697" i="33"/>
  <c r="I696" i="33"/>
  <c r="H696" i="33"/>
  <c r="G696" i="33"/>
  <c r="F696" i="33"/>
  <c r="I695" i="33"/>
  <c r="H695" i="33"/>
  <c r="G695" i="33"/>
  <c r="F695" i="33"/>
  <c r="I694" i="33"/>
  <c r="H694" i="33"/>
  <c r="G694" i="33"/>
  <c r="F694" i="33"/>
  <c r="I693" i="33"/>
  <c r="H693" i="33"/>
  <c r="G693" i="33"/>
  <c r="F693" i="33"/>
  <c r="I692" i="33"/>
  <c r="H692" i="33"/>
  <c r="G692" i="33"/>
  <c r="F692" i="33"/>
  <c r="I691" i="33"/>
  <c r="H691" i="33"/>
  <c r="G691" i="33"/>
  <c r="F691" i="33"/>
  <c r="I690" i="33"/>
  <c r="H690" i="33"/>
  <c r="G690" i="33"/>
  <c r="F690" i="33"/>
  <c r="I689" i="33"/>
  <c r="H689" i="33"/>
  <c r="G689" i="33"/>
  <c r="F689" i="33"/>
  <c r="I688" i="33"/>
  <c r="H688" i="33"/>
  <c r="G688" i="33"/>
  <c r="F688" i="33"/>
  <c r="I687" i="33"/>
  <c r="H687" i="33"/>
  <c r="G687" i="33"/>
  <c r="F687" i="33"/>
  <c r="I686" i="33"/>
  <c r="H686" i="33"/>
  <c r="G686" i="33"/>
  <c r="F686" i="33"/>
  <c r="I685" i="33"/>
  <c r="H685" i="33"/>
  <c r="G685" i="33"/>
  <c r="F685" i="33"/>
  <c r="I684" i="33"/>
  <c r="H684" i="33"/>
  <c r="G684" i="33"/>
  <c r="F684" i="33"/>
  <c r="I683" i="33"/>
  <c r="H683" i="33"/>
  <c r="G683" i="33"/>
  <c r="F683" i="33"/>
  <c r="I682" i="33"/>
  <c r="H682" i="33"/>
  <c r="G682" i="33"/>
  <c r="F682" i="33"/>
  <c r="I681" i="33"/>
  <c r="H681" i="33"/>
  <c r="G681" i="33"/>
  <c r="F681" i="33"/>
  <c r="I680" i="33"/>
  <c r="H680" i="33"/>
  <c r="G680" i="33"/>
  <c r="F680" i="33"/>
  <c r="I679" i="33"/>
  <c r="H679" i="33"/>
  <c r="G679" i="33"/>
  <c r="F679" i="33"/>
  <c r="I678" i="33"/>
  <c r="H678" i="33"/>
  <c r="G678" i="33"/>
  <c r="F678" i="33"/>
  <c r="I677" i="33"/>
  <c r="H677" i="33"/>
  <c r="G677" i="33"/>
  <c r="F677" i="33"/>
  <c r="I676" i="33"/>
  <c r="H676" i="33"/>
  <c r="G676" i="33"/>
  <c r="F676" i="33"/>
  <c r="I675" i="33"/>
  <c r="H675" i="33"/>
  <c r="G675" i="33"/>
  <c r="F675" i="33"/>
  <c r="I674" i="33"/>
  <c r="H674" i="33"/>
  <c r="G674" i="33"/>
  <c r="F674" i="33"/>
  <c r="I673" i="33"/>
  <c r="H673" i="33"/>
  <c r="G673" i="33"/>
  <c r="F673" i="33"/>
  <c r="I672" i="33"/>
  <c r="H672" i="33"/>
  <c r="G672" i="33"/>
  <c r="F672" i="33"/>
  <c r="I671" i="33"/>
  <c r="H671" i="33"/>
  <c r="G671" i="33"/>
  <c r="F671" i="33"/>
  <c r="I670" i="33"/>
  <c r="H670" i="33"/>
  <c r="G670" i="33"/>
  <c r="F670" i="33"/>
  <c r="I669" i="33"/>
  <c r="H669" i="33"/>
  <c r="G669" i="33"/>
  <c r="F669" i="33"/>
  <c r="I668" i="33"/>
  <c r="H668" i="33"/>
  <c r="G668" i="33"/>
  <c r="F668" i="33"/>
  <c r="I667" i="33"/>
  <c r="H667" i="33"/>
  <c r="G667" i="33"/>
  <c r="F667" i="33"/>
  <c r="I666" i="33"/>
  <c r="H666" i="33"/>
  <c r="G666" i="33"/>
  <c r="F666" i="33"/>
  <c r="I665" i="33"/>
  <c r="H665" i="33"/>
  <c r="G665" i="33"/>
  <c r="F665" i="33"/>
  <c r="I664" i="33"/>
  <c r="H664" i="33"/>
  <c r="G664" i="33"/>
  <c r="F664" i="33"/>
  <c r="I663" i="33"/>
  <c r="H663" i="33"/>
  <c r="G663" i="33"/>
  <c r="F663" i="33"/>
  <c r="I662" i="33"/>
  <c r="H662" i="33"/>
  <c r="G662" i="33"/>
  <c r="F662" i="33"/>
  <c r="I661" i="33"/>
  <c r="H661" i="33"/>
  <c r="G661" i="33"/>
  <c r="F661" i="33"/>
  <c r="I660" i="33"/>
  <c r="H660" i="33"/>
  <c r="G660" i="33"/>
  <c r="F660" i="33"/>
  <c r="I659" i="33"/>
  <c r="H659" i="33"/>
  <c r="G659" i="33"/>
  <c r="F659" i="33"/>
  <c r="I658" i="33"/>
  <c r="H658" i="33"/>
  <c r="G658" i="33"/>
  <c r="F658" i="33"/>
  <c r="I657" i="33"/>
  <c r="H657" i="33"/>
  <c r="G657" i="33"/>
  <c r="F657" i="33"/>
  <c r="I656" i="33"/>
  <c r="H656" i="33"/>
  <c r="G656" i="33"/>
  <c r="F656" i="33"/>
  <c r="I655" i="33"/>
  <c r="H655" i="33"/>
  <c r="G655" i="33"/>
  <c r="F655" i="33"/>
  <c r="I654" i="33"/>
  <c r="H654" i="33"/>
  <c r="G654" i="33"/>
  <c r="F654" i="33"/>
  <c r="I653" i="33"/>
  <c r="H653" i="33"/>
  <c r="G653" i="33"/>
  <c r="F653" i="33"/>
  <c r="I652" i="33"/>
  <c r="H652" i="33"/>
  <c r="G652" i="33"/>
  <c r="F652" i="33"/>
  <c r="I651" i="33"/>
  <c r="H651" i="33"/>
  <c r="G651" i="33"/>
  <c r="F651" i="33"/>
  <c r="I650" i="33"/>
  <c r="H650" i="33"/>
  <c r="G650" i="33"/>
  <c r="F650" i="33"/>
  <c r="I649" i="33"/>
  <c r="H649" i="33"/>
  <c r="G649" i="33"/>
  <c r="F649" i="33"/>
  <c r="I648" i="33"/>
  <c r="H648" i="33"/>
  <c r="G648" i="33"/>
  <c r="F648" i="33"/>
  <c r="I647" i="33"/>
  <c r="H647" i="33"/>
  <c r="G647" i="33"/>
  <c r="F647" i="33"/>
  <c r="I646" i="33"/>
  <c r="H646" i="33"/>
  <c r="G646" i="33"/>
  <c r="F646" i="33"/>
  <c r="I645" i="33"/>
  <c r="H645" i="33"/>
  <c r="G645" i="33"/>
  <c r="F645" i="33"/>
  <c r="I644" i="33"/>
  <c r="H644" i="33"/>
  <c r="G644" i="33"/>
  <c r="F644" i="33"/>
  <c r="I643" i="33"/>
  <c r="H643" i="33"/>
  <c r="G643" i="33"/>
  <c r="F643" i="33"/>
  <c r="I642" i="33"/>
  <c r="H642" i="33"/>
  <c r="G642" i="33"/>
  <c r="F642" i="33"/>
  <c r="I641" i="33"/>
  <c r="H641" i="33"/>
  <c r="G641" i="33"/>
  <c r="F641" i="33"/>
  <c r="I640" i="33"/>
  <c r="H640" i="33"/>
  <c r="G640" i="33"/>
  <c r="F640" i="33"/>
  <c r="I639" i="33"/>
  <c r="H639" i="33"/>
  <c r="G639" i="33"/>
  <c r="F639" i="33"/>
  <c r="I638" i="33"/>
  <c r="H638" i="33"/>
  <c r="G638" i="33"/>
  <c r="F638" i="33"/>
  <c r="I637" i="33"/>
  <c r="H637" i="33"/>
  <c r="G637" i="33"/>
  <c r="F637" i="33"/>
  <c r="I636" i="33"/>
  <c r="H636" i="33"/>
  <c r="G636" i="33"/>
  <c r="F636" i="33"/>
  <c r="I635" i="33"/>
  <c r="H635" i="33"/>
  <c r="G635" i="33"/>
  <c r="F635" i="33"/>
  <c r="I634" i="33"/>
  <c r="H634" i="33"/>
  <c r="G634" i="33"/>
  <c r="F634" i="33"/>
  <c r="I633" i="33"/>
  <c r="H633" i="33"/>
  <c r="G633" i="33"/>
  <c r="F633" i="33"/>
  <c r="I632" i="33"/>
  <c r="H632" i="33"/>
  <c r="G632" i="33"/>
  <c r="F632" i="33"/>
  <c r="I631" i="33"/>
  <c r="H631" i="33"/>
  <c r="G631" i="33"/>
  <c r="F631" i="33"/>
  <c r="I630" i="33"/>
  <c r="H630" i="33"/>
  <c r="G630" i="33"/>
  <c r="F630" i="33"/>
  <c r="I629" i="33"/>
  <c r="H629" i="33"/>
  <c r="G629" i="33"/>
  <c r="F629" i="33"/>
  <c r="I628" i="33"/>
  <c r="H628" i="33"/>
  <c r="G628" i="33"/>
  <c r="F628" i="33"/>
  <c r="I627" i="33"/>
  <c r="H627" i="33"/>
  <c r="G627" i="33"/>
  <c r="F627" i="33"/>
  <c r="I626" i="33"/>
  <c r="H626" i="33"/>
  <c r="G626" i="33"/>
  <c r="F626" i="33"/>
  <c r="I625" i="33"/>
  <c r="H625" i="33"/>
  <c r="G625" i="33"/>
  <c r="F625" i="33"/>
  <c r="I624" i="33"/>
  <c r="H624" i="33"/>
  <c r="G624" i="33"/>
  <c r="F624" i="33"/>
  <c r="I623" i="33"/>
  <c r="H623" i="33"/>
  <c r="G623" i="33"/>
  <c r="F623" i="33"/>
  <c r="I622" i="33"/>
  <c r="H622" i="33"/>
  <c r="G622" i="33"/>
  <c r="F622" i="33"/>
  <c r="I621" i="33"/>
  <c r="H621" i="33"/>
  <c r="G621" i="33"/>
  <c r="F621" i="33"/>
  <c r="I620" i="33"/>
  <c r="H620" i="33"/>
  <c r="G620" i="33"/>
  <c r="F620" i="33"/>
  <c r="I619" i="33"/>
  <c r="H619" i="33"/>
  <c r="G619" i="33"/>
  <c r="F619" i="33"/>
  <c r="I618" i="33"/>
  <c r="H618" i="33"/>
  <c r="G618" i="33"/>
  <c r="F618" i="33"/>
  <c r="I617" i="33"/>
  <c r="H617" i="33"/>
  <c r="G617" i="33"/>
  <c r="F617" i="33"/>
  <c r="I616" i="33"/>
  <c r="H616" i="33"/>
  <c r="G616" i="33"/>
  <c r="F616" i="33"/>
  <c r="I615" i="33"/>
  <c r="H615" i="33"/>
  <c r="G615" i="33"/>
  <c r="F615" i="33"/>
  <c r="I614" i="33"/>
  <c r="H614" i="33"/>
  <c r="G614" i="33"/>
  <c r="F614" i="33"/>
  <c r="I613" i="33"/>
  <c r="H613" i="33"/>
  <c r="G613" i="33"/>
  <c r="F613" i="33"/>
  <c r="I612" i="33"/>
  <c r="H612" i="33"/>
  <c r="G612" i="33"/>
  <c r="F612" i="33"/>
  <c r="I611" i="33"/>
  <c r="H611" i="33"/>
  <c r="G611" i="33"/>
  <c r="F611" i="33"/>
  <c r="I610" i="33"/>
  <c r="H610" i="33"/>
  <c r="G610" i="33"/>
  <c r="F610" i="33"/>
  <c r="I609" i="33"/>
  <c r="H609" i="33"/>
  <c r="G609" i="33"/>
  <c r="F609" i="33"/>
  <c r="I608" i="33"/>
  <c r="H608" i="33"/>
  <c r="G608" i="33"/>
  <c r="F608" i="33"/>
  <c r="I607" i="33"/>
  <c r="H607" i="33"/>
  <c r="G607" i="33"/>
  <c r="F607" i="33"/>
  <c r="I606" i="33"/>
  <c r="H606" i="33"/>
  <c r="G606" i="33"/>
  <c r="F606" i="33"/>
  <c r="I605" i="33"/>
  <c r="H605" i="33"/>
  <c r="G605" i="33"/>
  <c r="F605" i="33"/>
  <c r="I604" i="33"/>
  <c r="H604" i="33"/>
  <c r="G604" i="33"/>
  <c r="F604" i="33"/>
  <c r="I603" i="33"/>
  <c r="H603" i="33"/>
  <c r="G603" i="33"/>
  <c r="F603" i="33"/>
  <c r="I602" i="33"/>
  <c r="H602" i="33"/>
  <c r="G602" i="33"/>
  <c r="F602" i="33"/>
  <c r="I601" i="33"/>
  <c r="H601" i="33"/>
  <c r="G601" i="33"/>
  <c r="F601" i="33"/>
  <c r="I600" i="33"/>
  <c r="H600" i="33"/>
  <c r="G600" i="33"/>
  <c r="F600" i="33"/>
  <c r="I599" i="33"/>
  <c r="H599" i="33"/>
  <c r="G599" i="33"/>
  <c r="F599" i="33"/>
  <c r="I598" i="33"/>
  <c r="H598" i="33"/>
  <c r="G598" i="33"/>
  <c r="F598" i="33"/>
  <c r="I597" i="33"/>
  <c r="H597" i="33"/>
  <c r="G597" i="33"/>
  <c r="F597" i="33"/>
  <c r="I596" i="33"/>
  <c r="H596" i="33"/>
  <c r="G596" i="33"/>
  <c r="F596" i="33"/>
  <c r="I595" i="33"/>
  <c r="H595" i="33"/>
  <c r="G595" i="33"/>
  <c r="F595" i="33"/>
  <c r="I594" i="33"/>
  <c r="H594" i="33"/>
  <c r="G594" i="33"/>
  <c r="F594" i="33"/>
  <c r="I593" i="33"/>
  <c r="H593" i="33"/>
  <c r="G593" i="33"/>
  <c r="F593" i="33"/>
  <c r="I592" i="33"/>
  <c r="H592" i="33"/>
  <c r="G592" i="33"/>
  <c r="F592" i="33"/>
  <c r="I591" i="33"/>
  <c r="H591" i="33"/>
  <c r="G591" i="33"/>
  <c r="F591" i="33"/>
  <c r="I590" i="33"/>
  <c r="H590" i="33"/>
  <c r="G590" i="33"/>
  <c r="F590" i="33"/>
  <c r="I589" i="33"/>
  <c r="H589" i="33"/>
  <c r="G589" i="33"/>
  <c r="F589" i="33"/>
  <c r="I588" i="33"/>
  <c r="H588" i="33"/>
  <c r="G588" i="33"/>
  <c r="F588" i="33"/>
  <c r="I587" i="33"/>
  <c r="H587" i="33"/>
  <c r="G587" i="33"/>
  <c r="F587" i="33"/>
  <c r="I586" i="33"/>
  <c r="H586" i="33"/>
  <c r="G586" i="33"/>
  <c r="F586" i="33"/>
  <c r="I585" i="33"/>
  <c r="H585" i="33"/>
  <c r="G585" i="33"/>
  <c r="F585" i="33"/>
  <c r="I584" i="33"/>
  <c r="H584" i="33"/>
  <c r="G584" i="33"/>
  <c r="F584" i="33"/>
  <c r="I583" i="33"/>
  <c r="H583" i="33"/>
  <c r="G583" i="33"/>
  <c r="F583" i="33"/>
  <c r="I582" i="33"/>
  <c r="H582" i="33"/>
  <c r="G582" i="33"/>
  <c r="F582" i="33"/>
  <c r="I581" i="33"/>
  <c r="H581" i="33"/>
  <c r="G581" i="33"/>
  <c r="F581" i="33"/>
  <c r="I580" i="33"/>
  <c r="H580" i="33"/>
  <c r="G580" i="33"/>
  <c r="F580" i="33"/>
  <c r="I579" i="33"/>
  <c r="H579" i="33"/>
  <c r="G579" i="33"/>
  <c r="F579" i="33"/>
  <c r="I578" i="33"/>
  <c r="H578" i="33"/>
  <c r="G578" i="33"/>
  <c r="F578" i="33"/>
  <c r="I577" i="33"/>
  <c r="H577" i="33"/>
  <c r="G577" i="33"/>
  <c r="F577" i="33"/>
  <c r="I576" i="33"/>
  <c r="H576" i="33"/>
  <c r="G576" i="33"/>
  <c r="F576" i="33"/>
  <c r="I575" i="33"/>
  <c r="H575" i="33"/>
  <c r="G575" i="33"/>
  <c r="F575" i="33"/>
  <c r="I574" i="33"/>
  <c r="H574" i="33"/>
  <c r="G574" i="33"/>
  <c r="F574" i="33"/>
  <c r="I573" i="33"/>
  <c r="H573" i="33"/>
  <c r="G573" i="33"/>
  <c r="F573" i="33"/>
  <c r="I572" i="33"/>
  <c r="H572" i="33"/>
  <c r="G572" i="33"/>
  <c r="F572" i="33"/>
  <c r="I571" i="33"/>
  <c r="H571" i="33"/>
  <c r="G571" i="33"/>
  <c r="F571" i="33"/>
  <c r="I570" i="33"/>
  <c r="H570" i="33"/>
  <c r="G570" i="33"/>
  <c r="F570" i="33"/>
  <c r="I569" i="33"/>
  <c r="H569" i="33"/>
  <c r="G569" i="33"/>
  <c r="F569" i="33"/>
  <c r="I568" i="33"/>
  <c r="H568" i="33"/>
  <c r="G568" i="33"/>
  <c r="F568" i="33"/>
  <c r="I567" i="33"/>
  <c r="H567" i="33"/>
  <c r="G567" i="33"/>
  <c r="F567" i="33"/>
  <c r="I566" i="33"/>
  <c r="H566" i="33"/>
  <c r="G566" i="33"/>
  <c r="F566" i="33"/>
  <c r="I565" i="33"/>
  <c r="H565" i="33"/>
  <c r="G565" i="33"/>
  <c r="F565" i="33"/>
  <c r="I564" i="33"/>
  <c r="H564" i="33"/>
  <c r="G564" i="33"/>
  <c r="F564" i="33"/>
  <c r="I563" i="33"/>
  <c r="H563" i="33"/>
  <c r="G563" i="33"/>
  <c r="F563" i="33"/>
  <c r="I562" i="33"/>
  <c r="H562" i="33"/>
  <c r="G562" i="33"/>
  <c r="F562" i="33"/>
  <c r="I561" i="33"/>
  <c r="H561" i="33"/>
  <c r="G561" i="33"/>
  <c r="F561" i="33"/>
  <c r="I560" i="33"/>
  <c r="H560" i="33"/>
  <c r="G560" i="33"/>
  <c r="F560" i="33"/>
  <c r="I559" i="33"/>
  <c r="H559" i="33"/>
  <c r="G559" i="33"/>
  <c r="F559" i="33"/>
  <c r="I558" i="33"/>
  <c r="H558" i="33"/>
  <c r="G558" i="33"/>
  <c r="F558" i="33"/>
  <c r="I557" i="33"/>
  <c r="H557" i="33"/>
  <c r="G557" i="33"/>
  <c r="F557" i="33"/>
  <c r="I556" i="33"/>
  <c r="H556" i="33"/>
  <c r="G556" i="33"/>
  <c r="F556" i="33"/>
  <c r="I555" i="33"/>
  <c r="H555" i="33"/>
  <c r="G555" i="33"/>
  <c r="F555" i="33"/>
  <c r="I554" i="33"/>
  <c r="H554" i="33"/>
  <c r="G554" i="33"/>
  <c r="F554" i="33"/>
  <c r="I553" i="33"/>
  <c r="H553" i="33"/>
  <c r="G553" i="33"/>
  <c r="F553" i="33"/>
  <c r="I552" i="33"/>
  <c r="H552" i="33"/>
  <c r="G552" i="33"/>
  <c r="F552" i="33"/>
  <c r="I551" i="33"/>
  <c r="H551" i="33"/>
  <c r="G551" i="33"/>
  <c r="F551" i="33"/>
  <c r="I550" i="33"/>
  <c r="H550" i="33"/>
  <c r="G550" i="33"/>
  <c r="F550" i="33"/>
  <c r="I549" i="33"/>
  <c r="H549" i="33"/>
  <c r="G549" i="33"/>
  <c r="F549" i="33"/>
  <c r="I548" i="33"/>
  <c r="H548" i="33"/>
  <c r="G548" i="33"/>
  <c r="F548" i="33"/>
  <c r="I547" i="33"/>
  <c r="H547" i="33"/>
  <c r="G547" i="33"/>
  <c r="F547" i="33"/>
  <c r="I546" i="33"/>
  <c r="H546" i="33"/>
  <c r="G546" i="33"/>
  <c r="F546" i="33"/>
  <c r="I545" i="33"/>
  <c r="H545" i="33"/>
  <c r="G545" i="33"/>
  <c r="F545" i="33"/>
  <c r="I544" i="33"/>
  <c r="H544" i="33"/>
  <c r="G544" i="33"/>
  <c r="F544" i="33"/>
  <c r="I543" i="33"/>
  <c r="H543" i="33"/>
  <c r="G543" i="33"/>
  <c r="F543" i="33"/>
  <c r="I542" i="33"/>
  <c r="H542" i="33"/>
  <c r="G542" i="33"/>
  <c r="F542" i="33"/>
  <c r="I541" i="33"/>
  <c r="H541" i="33"/>
  <c r="G541" i="33"/>
  <c r="F541" i="33"/>
  <c r="I540" i="33"/>
  <c r="H540" i="33"/>
  <c r="G540" i="33"/>
  <c r="F540" i="33"/>
  <c r="I539" i="33"/>
  <c r="H539" i="33"/>
  <c r="G539" i="33"/>
  <c r="F539" i="33"/>
  <c r="I538" i="33"/>
  <c r="H538" i="33"/>
  <c r="G538" i="33"/>
  <c r="F538" i="33"/>
  <c r="I537" i="33"/>
  <c r="H537" i="33"/>
  <c r="G537" i="33"/>
  <c r="F537" i="33"/>
  <c r="I536" i="33"/>
  <c r="H536" i="33"/>
  <c r="G536" i="33"/>
  <c r="F536" i="33"/>
  <c r="I535" i="33"/>
  <c r="H535" i="33"/>
  <c r="G535" i="33"/>
  <c r="F535" i="33"/>
  <c r="I534" i="33"/>
  <c r="H534" i="33"/>
  <c r="G534" i="33"/>
  <c r="F534" i="33"/>
  <c r="I533" i="33"/>
  <c r="H533" i="33"/>
  <c r="G533" i="33"/>
  <c r="F533" i="33"/>
  <c r="I532" i="33"/>
  <c r="H532" i="33"/>
  <c r="G532" i="33"/>
  <c r="F532" i="33"/>
  <c r="I531" i="33"/>
  <c r="H531" i="33"/>
  <c r="G531" i="33"/>
  <c r="F531" i="33"/>
  <c r="I530" i="33"/>
  <c r="H530" i="33"/>
  <c r="G530" i="33"/>
  <c r="F530" i="33"/>
  <c r="I529" i="33"/>
  <c r="H529" i="33"/>
  <c r="G529" i="33"/>
  <c r="F529" i="33"/>
  <c r="I528" i="33"/>
  <c r="H528" i="33"/>
  <c r="G528" i="33"/>
  <c r="F528" i="33"/>
  <c r="I527" i="33"/>
  <c r="H527" i="33"/>
  <c r="G527" i="33"/>
  <c r="F527" i="33"/>
  <c r="I526" i="33"/>
  <c r="H526" i="33"/>
  <c r="G526" i="33"/>
  <c r="F526" i="33"/>
  <c r="I525" i="33"/>
  <c r="H525" i="33"/>
  <c r="G525" i="33"/>
  <c r="F525" i="33"/>
  <c r="I524" i="33"/>
  <c r="H524" i="33"/>
  <c r="G524" i="33"/>
  <c r="F524" i="33"/>
  <c r="I523" i="33"/>
  <c r="H523" i="33"/>
  <c r="G523" i="33"/>
  <c r="F523" i="33"/>
  <c r="I522" i="33"/>
  <c r="H522" i="33"/>
  <c r="G522" i="33"/>
  <c r="F522" i="33"/>
  <c r="I521" i="33"/>
  <c r="H521" i="33"/>
  <c r="G521" i="33"/>
  <c r="F521" i="33"/>
  <c r="I520" i="33"/>
  <c r="H520" i="33"/>
  <c r="G520" i="33"/>
  <c r="F520" i="33"/>
  <c r="I519" i="33"/>
  <c r="H519" i="33"/>
  <c r="G519" i="33"/>
  <c r="F519" i="33"/>
  <c r="I518" i="33"/>
  <c r="H518" i="33"/>
  <c r="G518" i="33"/>
  <c r="F518" i="33"/>
  <c r="I517" i="33"/>
  <c r="H517" i="33"/>
  <c r="G517" i="33"/>
  <c r="F517" i="33"/>
  <c r="I516" i="33"/>
  <c r="H516" i="33"/>
  <c r="G516" i="33"/>
  <c r="F516" i="33"/>
  <c r="I515" i="33"/>
  <c r="H515" i="33"/>
  <c r="G515" i="33"/>
  <c r="F515" i="33"/>
  <c r="I514" i="33"/>
  <c r="H514" i="33"/>
  <c r="G514" i="33"/>
  <c r="F514" i="33"/>
  <c r="I513" i="33"/>
  <c r="H513" i="33"/>
  <c r="G513" i="33"/>
  <c r="F513" i="33"/>
  <c r="I512" i="33"/>
  <c r="H512" i="33"/>
  <c r="G512" i="33"/>
  <c r="F512" i="33"/>
  <c r="I511" i="33"/>
  <c r="H511" i="33"/>
  <c r="G511" i="33"/>
  <c r="F511" i="33"/>
  <c r="I510" i="33"/>
  <c r="H510" i="33"/>
  <c r="G510" i="33"/>
  <c r="F510" i="33"/>
  <c r="I509" i="33"/>
  <c r="H509" i="33"/>
  <c r="G509" i="33"/>
  <c r="F509" i="33"/>
  <c r="I508" i="33"/>
  <c r="H508" i="33"/>
  <c r="G508" i="33"/>
  <c r="F508" i="33"/>
  <c r="I507" i="33"/>
  <c r="H507" i="33"/>
  <c r="G507" i="33"/>
  <c r="F507" i="33"/>
  <c r="I506" i="33"/>
  <c r="H506" i="33"/>
  <c r="G506" i="33"/>
  <c r="F506" i="33"/>
  <c r="I505" i="33"/>
  <c r="H505" i="33"/>
  <c r="G505" i="33"/>
  <c r="F505" i="33"/>
  <c r="I504" i="33"/>
  <c r="H504" i="33"/>
  <c r="G504" i="33"/>
  <c r="F504" i="33"/>
  <c r="I503" i="33"/>
  <c r="H503" i="33"/>
  <c r="G503" i="33"/>
  <c r="F503" i="33"/>
  <c r="I502" i="33"/>
  <c r="H502" i="33"/>
  <c r="G502" i="33"/>
  <c r="F502" i="33"/>
  <c r="I501" i="33"/>
  <c r="H501" i="33"/>
  <c r="G501" i="33"/>
  <c r="F501" i="33"/>
  <c r="I500" i="33"/>
  <c r="H500" i="33"/>
  <c r="G500" i="33"/>
  <c r="F500" i="33"/>
  <c r="I499" i="33"/>
  <c r="H499" i="33"/>
  <c r="G499" i="33"/>
  <c r="F499" i="33"/>
  <c r="I498" i="33"/>
  <c r="H498" i="33"/>
  <c r="G498" i="33"/>
  <c r="F498" i="33"/>
  <c r="I497" i="33"/>
  <c r="H497" i="33"/>
  <c r="G497" i="33"/>
  <c r="F497" i="33"/>
  <c r="I496" i="33"/>
  <c r="H496" i="33"/>
  <c r="G496" i="33"/>
  <c r="F496" i="33"/>
  <c r="I495" i="33"/>
  <c r="H495" i="33"/>
  <c r="G495" i="33"/>
  <c r="F495" i="33"/>
  <c r="I494" i="33"/>
  <c r="H494" i="33"/>
  <c r="G494" i="33"/>
  <c r="F494" i="33"/>
  <c r="I493" i="33"/>
  <c r="H493" i="33"/>
  <c r="G493" i="33"/>
  <c r="F493" i="33"/>
  <c r="I492" i="33"/>
  <c r="H492" i="33"/>
  <c r="G492" i="33"/>
  <c r="F492" i="33"/>
  <c r="I491" i="33"/>
  <c r="H491" i="33"/>
  <c r="G491" i="33"/>
  <c r="F491" i="33"/>
  <c r="I490" i="33"/>
  <c r="H490" i="33"/>
  <c r="G490" i="33"/>
  <c r="F490" i="33"/>
  <c r="I489" i="33"/>
  <c r="H489" i="33"/>
  <c r="G489" i="33"/>
  <c r="F489" i="33"/>
  <c r="I488" i="33"/>
  <c r="H488" i="33"/>
  <c r="G488" i="33"/>
  <c r="F488" i="33"/>
  <c r="I487" i="33"/>
  <c r="H487" i="33"/>
  <c r="G487" i="33"/>
  <c r="F487" i="33"/>
  <c r="I486" i="33"/>
  <c r="H486" i="33"/>
  <c r="G486" i="33"/>
  <c r="F486" i="33"/>
  <c r="I485" i="33"/>
  <c r="H485" i="33"/>
  <c r="G485" i="33"/>
  <c r="F485" i="33"/>
  <c r="I484" i="33"/>
  <c r="H484" i="33"/>
  <c r="G484" i="33"/>
  <c r="F484" i="33"/>
  <c r="I483" i="33"/>
  <c r="H483" i="33"/>
  <c r="G483" i="33"/>
  <c r="F483" i="33"/>
  <c r="I482" i="33"/>
  <c r="H482" i="33"/>
  <c r="G482" i="33"/>
  <c r="F482" i="33"/>
  <c r="I481" i="33"/>
  <c r="H481" i="33"/>
  <c r="G481" i="33"/>
  <c r="F481" i="33"/>
  <c r="I480" i="33"/>
  <c r="H480" i="33"/>
  <c r="G480" i="33"/>
  <c r="F480" i="33"/>
  <c r="I479" i="33"/>
  <c r="H479" i="33"/>
  <c r="G479" i="33"/>
  <c r="F479" i="33"/>
  <c r="I478" i="33"/>
  <c r="H478" i="33"/>
  <c r="G478" i="33"/>
  <c r="F478" i="33"/>
  <c r="I477" i="33"/>
  <c r="H477" i="33"/>
  <c r="G477" i="33"/>
  <c r="F477" i="33"/>
  <c r="I476" i="33"/>
  <c r="H476" i="33"/>
  <c r="G476" i="33"/>
  <c r="F476" i="33"/>
  <c r="I475" i="33"/>
  <c r="H475" i="33"/>
  <c r="G475" i="33"/>
  <c r="F475" i="33"/>
  <c r="I474" i="33"/>
  <c r="H474" i="33"/>
  <c r="G474" i="33"/>
  <c r="F474" i="33"/>
  <c r="I473" i="33"/>
  <c r="H473" i="33"/>
  <c r="G473" i="33"/>
  <c r="F473" i="33"/>
  <c r="I472" i="33"/>
  <c r="H472" i="33"/>
  <c r="G472" i="33"/>
  <c r="F472" i="33"/>
  <c r="I471" i="33"/>
  <c r="H471" i="33"/>
  <c r="G471" i="33"/>
  <c r="F471" i="33"/>
  <c r="I470" i="33"/>
  <c r="H470" i="33"/>
  <c r="G470" i="33"/>
  <c r="F470" i="33"/>
  <c r="I469" i="33"/>
  <c r="H469" i="33"/>
  <c r="G469" i="33"/>
  <c r="F469" i="33"/>
  <c r="I468" i="33"/>
  <c r="H468" i="33"/>
  <c r="G468" i="33"/>
  <c r="F468" i="33"/>
  <c r="I467" i="33"/>
  <c r="H467" i="33"/>
  <c r="G467" i="33"/>
  <c r="F467" i="33"/>
  <c r="I466" i="33"/>
  <c r="H466" i="33"/>
  <c r="G466" i="33"/>
  <c r="F466" i="33"/>
  <c r="I465" i="33"/>
  <c r="H465" i="33"/>
  <c r="G465" i="33"/>
  <c r="F465" i="33"/>
  <c r="I464" i="33"/>
  <c r="H464" i="33"/>
  <c r="G464" i="33"/>
  <c r="F464" i="33"/>
  <c r="I463" i="33"/>
  <c r="H463" i="33"/>
  <c r="G463" i="33"/>
  <c r="F463" i="33"/>
  <c r="I462" i="33"/>
  <c r="H462" i="33"/>
  <c r="G462" i="33"/>
  <c r="F462" i="33"/>
  <c r="I461" i="33"/>
  <c r="H461" i="33"/>
  <c r="G461" i="33"/>
  <c r="F461" i="33"/>
  <c r="I460" i="33"/>
  <c r="H460" i="33"/>
  <c r="G460" i="33"/>
  <c r="F460" i="33"/>
  <c r="I459" i="33"/>
  <c r="H459" i="33"/>
  <c r="G459" i="33"/>
  <c r="F459" i="33"/>
  <c r="I458" i="33"/>
  <c r="H458" i="33"/>
  <c r="G458" i="33"/>
  <c r="F458" i="33"/>
  <c r="I457" i="33"/>
  <c r="H457" i="33"/>
  <c r="G457" i="33"/>
  <c r="F457" i="33"/>
  <c r="I456" i="33"/>
  <c r="H456" i="33"/>
  <c r="G456" i="33"/>
  <c r="F456" i="33"/>
  <c r="I455" i="33"/>
  <c r="H455" i="33"/>
  <c r="G455" i="33"/>
  <c r="F455" i="33"/>
  <c r="I454" i="33"/>
  <c r="H454" i="33"/>
  <c r="G454" i="33"/>
  <c r="F454" i="33"/>
  <c r="I453" i="33"/>
  <c r="H453" i="33"/>
  <c r="G453" i="33"/>
  <c r="F453" i="33"/>
  <c r="I452" i="33"/>
  <c r="H452" i="33"/>
  <c r="G452" i="33"/>
  <c r="F452" i="33"/>
  <c r="I451" i="33"/>
  <c r="H451" i="33"/>
  <c r="G451" i="33"/>
  <c r="F451" i="33"/>
  <c r="I450" i="33"/>
  <c r="H450" i="33"/>
  <c r="G450" i="33"/>
  <c r="F450" i="33"/>
  <c r="I449" i="33"/>
  <c r="H449" i="33"/>
  <c r="G449" i="33"/>
  <c r="F449" i="33"/>
  <c r="I448" i="33"/>
  <c r="H448" i="33"/>
  <c r="G448" i="33"/>
  <c r="F448" i="33"/>
  <c r="I447" i="33"/>
  <c r="H447" i="33"/>
  <c r="G447" i="33"/>
  <c r="F447" i="33"/>
  <c r="I446" i="33"/>
  <c r="H446" i="33"/>
  <c r="G446" i="33"/>
  <c r="F446" i="33"/>
  <c r="I445" i="33"/>
  <c r="H445" i="33"/>
  <c r="G445" i="33"/>
  <c r="F445" i="33"/>
  <c r="I444" i="33"/>
  <c r="H444" i="33"/>
  <c r="G444" i="33"/>
  <c r="F444" i="33"/>
  <c r="I443" i="33"/>
  <c r="H443" i="33"/>
  <c r="G443" i="33"/>
  <c r="F443" i="33"/>
  <c r="I442" i="33"/>
  <c r="H442" i="33"/>
  <c r="G442" i="33"/>
  <c r="F442" i="33"/>
  <c r="I441" i="33"/>
  <c r="H441" i="33"/>
  <c r="G441" i="33"/>
  <c r="F441" i="33"/>
  <c r="I440" i="33"/>
  <c r="H440" i="33"/>
  <c r="G440" i="33"/>
  <c r="F440" i="33"/>
  <c r="I439" i="33"/>
  <c r="H439" i="33"/>
  <c r="G439" i="33"/>
  <c r="F439" i="33"/>
  <c r="I438" i="33"/>
  <c r="H438" i="33"/>
  <c r="G438" i="33"/>
  <c r="F438" i="33"/>
  <c r="I437" i="33"/>
  <c r="H437" i="33"/>
  <c r="G437" i="33"/>
  <c r="F437" i="33"/>
  <c r="I436" i="33"/>
  <c r="H436" i="33"/>
  <c r="G436" i="33"/>
  <c r="F436" i="33"/>
  <c r="I435" i="33"/>
  <c r="H435" i="33"/>
  <c r="G435" i="33"/>
  <c r="F435" i="33"/>
  <c r="I434" i="33"/>
  <c r="H434" i="33"/>
  <c r="G434" i="33"/>
  <c r="F434" i="33"/>
  <c r="I433" i="33"/>
  <c r="H433" i="33"/>
  <c r="G433" i="33"/>
  <c r="F433" i="33"/>
  <c r="I432" i="33"/>
  <c r="H432" i="33"/>
  <c r="G432" i="33"/>
  <c r="F432" i="33"/>
  <c r="I431" i="33"/>
  <c r="H431" i="33"/>
  <c r="G431" i="33"/>
  <c r="F431" i="33"/>
  <c r="I430" i="33"/>
  <c r="H430" i="33"/>
  <c r="G430" i="33"/>
  <c r="F430" i="33"/>
  <c r="I429" i="33"/>
  <c r="H429" i="33"/>
  <c r="G429" i="33"/>
  <c r="F429" i="33"/>
  <c r="I428" i="33"/>
  <c r="H428" i="33"/>
  <c r="G428" i="33"/>
  <c r="F428" i="33"/>
  <c r="I427" i="33"/>
  <c r="H427" i="33"/>
  <c r="G427" i="33"/>
  <c r="F427" i="33"/>
  <c r="I426" i="33"/>
  <c r="H426" i="33"/>
  <c r="G426" i="33"/>
  <c r="F426" i="33"/>
  <c r="I425" i="33"/>
  <c r="H425" i="33"/>
  <c r="G425" i="33"/>
  <c r="F425" i="33"/>
  <c r="I424" i="33"/>
  <c r="H424" i="33"/>
  <c r="G424" i="33"/>
  <c r="F424" i="33"/>
  <c r="I423" i="33"/>
  <c r="H423" i="33"/>
  <c r="G423" i="33"/>
  <c r="F423" i="33"/>
  <c r="I422" i="33"/>
  <c r="H422" i="33"/>
  <c r="G422" i="33"/>
  <c r="F422" i="33"/>
  <c r="I421" i="33"/>
  <c r="H421" i="33"/>
  <c r="G421" i="33"/>
  <c r="F421" i="33"/>
  <c r="I420" i="33"/>
  <c r="H420" i="33"/>
  <c r="G420" i="33"/>
  <c r="F420" i="33"/>
  <c r="I419" i="33"/>
  <c r="H419" i="33"/>
  <c r="G419" i="33"/>
  <c r="F419" i="33"/>
  <c r="I418" i="33"/>
  <c r="H418" i="33"/>
  <c r="G418" i="33"/>
  <c r="F418" i="33"/>
  <c r="I417" i="33"/>
  <c r="H417" i="33"/>
  <c r="G417" i="33"/>
  <c r="F417" i="33"/>
  <c r="I416" i="33"/>
  <c r="H416" i="33"/>
  <c r="G416" i="33"/>
  <c r="F416" i="33"/>
  <c r="I415" i="33"/>
  <c r="H415" i="33"/>
  <c r="G415" i="33"/>
  <c r="F415" i="33"/>
  <c r="I414" i="33"/>
  <c r="H414" i="33"/>
  <c r="G414" i="33"/>
  <c r="F414" i="33"/>
  <c r="I413" i="33"/>
  <c r="H413" i="33"/>
  <c r="G413" i="33"/>
  <c r="F413" i="33"/>
  <c r="I412" i="33"/>
  <c r="H412" i="33"/>
  <c r="G412" i="33"/>
  <c r="F412" i="33"/>
  <c r="I411" i="33"/>
  <c r="H411" i="33"/>
  <c r="G411" i="33"/>
  <c r="F411" i="33"/>
  <c r="I410" i="33"/>
  <c r="H410" i="33"/>
  <c r="G410" i="33"/>
  <c r="F410" i="33"/>
  <c r="I409" i="33"/>
  <c r="H409" i="33"/>
  <c r="G409" i="33"/>
  <c r="F409" i="33"/>
  <c r="I408" i="33"/>
  <c r="H408" i="33"/>
  <c r="G408" i="33"/>
  <c r="F408" i="33"/>
  <c r="I407" i="33"/>
  <c r="H407" i="33"/>
  <c r="G407" i="33"/>
  <c r="F407" i="33"/>
  <c r="I406" i="33"/>
  <c r="H406" i="33"/>
  <c r="G406" i="33"/>
  <c r="F406" i="33"/>
  <c r="I405" i="33"/>
  <c r="H405" i="33"/>
  <c r="G405" i="33"/>
  <c r="F405" i="33"/>
  <c r="I404" i="33"/>
  <c r="H404" i="33"/>
  <c r="G404" i="33"/>
  <c r="F404" i="33"/>
  <c r="I403" i="33"/>
  <c r="H403" i="33"/>
  <c r="G403" i="33"/>
  <c r="F403" i="33"/>
  <c r="I402" i="33"/>
  <c r="H402" i="33"/>
  <c r="G402" i="33"/>
  <c r="F402" i="33"/>
  <c r="I401" i="33"/>
  <c r="H401" i="33"/>
  <c r="G401" i="33"/>
  <c r="F401" i="33"/>
  <c r="I400" i="33"/>
  <c r="H400" i="33"/>
  <c r="G400" i="33"/>
  <c r="F400" i="33"/>
  <c r="I399" i="33"/>
  <c r="H399" i="33"/>
  <c r="G399" i="33"/>
  <c r="F399" i="33"/>
  <c r="I398" i="33"/>
  <c r="H398" i="33"/>
  <c r="G398" i="33"/>
  <c r="F398" i="33"/>
  <c r="I397" i="33"/>
  <c r="H397" i="33"/>
  <c r="G397" i="33"/>
  <c r="F397" i="33"/>
  <c r="I396" i="33"/>
  <c r="H396" i="33"/>
  <c r="G396" i="33"/>
  <c r="F396" i="33"/>
  <c r="I395" i="33"/>
  <c r="H395" i="33"/>
  <c r="G395" i="33"/>
  <c r="F395" i="33"/>
  <c r="I394" i="33"/>
  <c r="H394" i="33"/>
  <c r="G394" i="33"/>
  <c r="F394" i="33"/>
  <c r="I393" i="33"/>
  <c r="H393" i="33"/>
  <c r="G393" i="33"/>
  <c r="F393" i="33"/>
  <c r="I392" i="33"/>
  <c r="H392" i="33"/>
  <c r="G392" i="33"/>
  <c r="F392" i="33"/>
  <c r="I391" i="33"/>
  <c r="H391" i="33"/>
  <c r="G391" i="33"/>
  <c r="F391" i="33"/>
  <c r="I390" i="33"/>
  <c r="H390" i="33"/>
  <c r="G390" i="33"/>
  <c r="F390" i="33"/>
  <c r="I389" i="33"/>
  <c r="H389" i="33"/>
  <c r="G389" i="33"/>
  <c r="F389" i="33"/>
  <c r="I388" i="33"/>
  <c r="H388" i="33"/>
  <c r="G388" i="33"/>
  <c r="F388" i="33"/>
  <c r="I387" i="33"/>
  <c r="H387" i="33"/>
  <c r="G387" i="33"/>
  <c r="F387" i="33"/>
  <c r="I386" i="33"/>
  <c r="H386" i="33"/>
  <c r="G386" i="33"/>
  <c r="F386" i="33"/>
  <c r="I385" i="33"/>
  <c r="H385" i="33"/>
  <c r="G385" i="33"/>
  <c r="F385" i="33"/>
  <c r="I384" i="33"/>
  <c r="H384" i="33"/>
  <c r="G384" i="33"/>
  <c r="F384" i="33"/>
  <c r="I383" i="33"/>
  <c r="H383" i="33"/>
  <c r="G383" i="33"/>
  <c r="F383" i="33"/>
  <c r="I382" i="33"/>
  <c r="H382" i="33"/>
  <c r="G382" i="33"/>
  <c r="F382" i="33"/>
  <c r="I381" i="33"/>
  <c r="H381" i="33"/>
  <c r="G381" i="33"/>
  <c r="F381" i="33"/>
  <c r="I380" i="33"/>
  <c r="H380" i="33"/>
  <c r="G380" i="33"/>
  <c r="F380" i="33"/>
  <c r="I379" i="33"/>
  <c r="H379" i="33"/>
  <c r="G379" i="33"/>
  <c r="F379" i="33"/>
  <c r="I378" i="33"/>
  <c r="H378" i="33"/>
  <c r="G378" i="33"/>
  <c r="F378" i="33"/>
  <c r="I377" i="33"/>
  <c r="H377" i="33"/>
  <c r="G377" i="33"/>
  <c r="F377" i="33"/>
  <c r="I376" i="33"/>
  <c r="H376" i="33"/>
  <c r="G376" i="33"/>
  <c r="F376" i="33"/>
  <c r="I375" i="33"/>
  <c r="H375" i="33"/>
  <c r="G375" i="33"/>
  <c r="F375" i="33"/>
  <c r="I374" i="33"/>
  <c r="H374" i="33"/>
  <c r="G374" i="33"/>
  <c r="F374" i="33"/>
  <c r="I373" i="33"/>
  <c r="H373" i="33"/>
  <c r="G373" i="33"/>
  <c r="F373" i="33"/>
  <c r="I372" i="33"/>
  <c r="H372" i="33"/>
  <c r="G372" i="33"/>
  <c r="F372" i="33"/>
  <c r="I371" i="33"/>
  <c r="H371" i="33"/>
  <c r="G371" i="33"/>
  <c r="F371" i="33"/>
  <c r="I370" i="33"/>
  <c r="H370" i="33"/>
  <c r="G370" i="33"/>
  <c r="F370" i="33"/>
  <c r="I369" i="33"/>
  <c r="H369" i="33"/>
  <c r="G369" i="33"/>
  <c r="F369" i="33"/>
  <c r="I368" i="33"/>
  <c r="H368" i="33"/>
  <c r="G368" i="33"/>
  <c r="F368" i="33"/>
  <c r="I367" i="33"/>
  <c r="H367" i="33"/>
  <c r="G367" i="33"/>
  <c r="F367" i="33"/>
  <c r="I366" i="33"/>
  <c r="H366" i="33"/>
  <c r="G366" i="33"/>
  <c r="F366" i="33"/>
  <c r="I365" i="33"/>
  <c r="H365" i="33"/>
  <c r="G365" i="33"/>
  <c r="F365" i="33"/>
  <c r="I364" i="33"/>
  <c r="H364" i="33"/>
  <c r="G364" i="33"/>
  <c r="F364" i="33"/>
  <c r="I363" i="33"/>
  <c r="H363" i="33"/>
  <c r="G363" i="33"/>
  <c r="F363" i="33"/>
  <c r="I362" i="33"/>
  <c r="H362" i="33"/>
  <c r="G362" i="33"/>
  <c r="F362" i="33"/>
  <c r="I361" i="33"/>
  <c r="H361" i="33"/>
  <c r="G361" i="33"/>
  <c r="F361" i="33"/>
  <c r="I360" i="33"/>
  <c r="H360" i="33"/>
  <c r="G360" i="33"/>
  <c r="F360" i="33"/>
  <c r="I359" i="33"/>
  <c r="H359" i="33"/>
  <c r="G359" i="33"/>
  <c r="F359" i="33"/>
  <c r="I358" i="33"/>
  <c r="H358" i="33"/>
  <c r="G358" i="33"/>
  <c r="F358" i="33"/>
  <c r="I357" i="33"/>
  <c r="H357" i="33"/>
  <c r="G357" i="33"/>
  <c r="F357" i="33"/>
  <c r="I356" i="33"/>
  <c r="H356" i="33"/>
  <c r="G356" i="33"/>
  <c r="F356" i="33"/>
  <c r="I355" i="33"/>
  <c r="H355" i="33"/>
  <c r="G355" i="33"/>
  <c r="F355" i="33"/>
  <c r="I354" i="33"/>
  <c r="H354" i="33"/>
  <c r="G354" i="33"/>
  <c r="F354" i="33"/>
  <c r="I353" i="33"/>
  <c r="H353" i="33"/>
  <c r="G353" i="33"/>
  <c r="F353" i="33"/>
  <c r="I352" i="33"/>
  <c r="H352" i="33"/>
  <c r="G352" i="33"/>
  <c r="F352" i="33"/>
  <c r="I351" i="33"/>
  <c r="H351" i="33"/>
  <c r="G351" i="33"/>
  <c r="F351" i="33"/>
  <c r="I350" i="33"/>
  <c r="H350" i="33"/>
  <c r="G350" i="33"/>
  <c r="F350" i="33"/>
  <c r="I349" i="33"/>
  <c r="H349" i="33"/>
  <c r="G349" i="33"/>
  <c r="F349" i="33"/>
  <c r="I348" i="33"/>
  <c r="H348" i="33"/>
  <c r="G348" i="33"/>
  <c r="F348" i="33"/>
  <c r="I347" i="33"/>
  <c r="H347" i="33"/>
  <c r="G347" i="33"/>
  <c r="F347" i="33"/>
  <c r="I346" i="33"/>
  <c r="H346" i="33"/>
  <c r="G346" i="33"/>
  <c r="F346" i="33"/>
  <c r="I345" i="33"/>
  <c r="H345" i="33"/>
  <c r="G345" i="33"/>
  <c r="F345" i="33"/>
  <c r="I344" i="33"/>
  <c r="H344" i="33"/>
  <c r="G344" i="33"/>
  <c r="F344" i="33"/>
  <c r="I343" i="33"/>
  <c r="H343" i="33"/>
  <c r="G343" i="33"/>
  <c r="F343" i="33"/>
  <c r="I342" i="33"/>
  <c r="H342" i="33"/>
  <c r="G342" i="33"/>
  <c r="F342" i="33"/>
  <c r="I341" i="33"/>
  <c r="H341" i="33"/>
  <c r="G341" i="33"/>
  <c r="F341" i="33"/>
  <c r="I340" i="33"/>
  <c r="H340" i="33"/>
  <c r="G340" i="33"/>
  <c r="F340" i="33"/>
  <c r="I339" i="33"/>
  <c r="H339" i="33"/>
  <c r="G339" i="33"/>
  <c r="F339" i="33"/>
  <c r="I338" i="33"/>
  <c r="H338" i="33"/>
  <c r="G338" i="33"/>
  <c r="F338" i="33"/>
  <c r="I337" i="33"/>
  <c r="H337" i="33"/>
  <c r="G337" i="33"/>
  <c r="F337" i="33"/>
  <c r="I336" i="33"/>
  <c r="H336" i="33"/>
  <c r="G336" i="33"/>
  <c r="F336" i="33"/>
  <c r="I335" i="33"/>
  <c r="H335" i="33"/>
  <c r="G335" i="33"/>
  <c r="F335" i="33"/>
  <c r="I334" i="33"/>
  <c r="H334" i="33"/>
  <c r="G334" i="33"/>
  <c r="F334" i="33"/>
  <c r="I333" i="33"/>
  <c r="H333" i="33"/>
  <c r="G333" i="33"/>
  <c r="F333" i="33"/>
  <c r="I332" i="33"/>
  <c r="H332" i="33"/>
  <c r="G332" i="33"/>
  <c r="F332" i="33"/>
  <c r="I331" i="33"/>
  <c r="H331" i="33"/>
  <c r="G331" i="33"/>
  <c r="F331" i="33"/>
  <c r="I330" i="33"/>
  <c r="H330" i="33"/>
  <c r="G330" i="33"/>
  <c r="F330" i="33"/>
  <c r="I329" i="33"/>
  <c r="H329" i="33"/>
  <c r="G329" i="33"/>
  <c r="F329" i="33"/>
  <c r="I328" i="33"/>
  <c r="H328" i="33"/>
  <c r="G328" i="33"/>
  <c r="F328" i="33"/>
  <c r="I327" i="33"/>
  <c r="H327" i="33"/>
  <c r="G327" i="33"/>
  <c r="F327" i="33"/>
  <c r="I326" i="33"/>
  <c r="H326" i="33"/>
  <c r="G326" i="33"/>
  <c r="F326" i="33"/>
  <c r="I325" i="33"/>
  <c r="H325" i="33"/>
  <c r="G325" i="33"/>
  <c r="F325" i="33"/>
  <c r="I324" i="33"/>
  <c r="H324" i="33"/>
  <c r="G324" i="33"/>
  <c r="F324" i="33"/>
  <c r="I323" i="33"/>
  <c r="H323" i="33"/>
  <c r="G323" i="33"/>
  <c r="F323" i="33"/>
  <c r="I322" i="33"/>
  <c r="H322" i="33"/>
  <c r="G322" i="33"/>
  <c r="F322" i="33"/>
  <c r="I321" i="33"/>
  <c r="H321" i="33"/>
  <c r="G321" i="33"/>
  <c r="F321" i="33"/>
  <c r="I320" i="33"/>
  <c r="H320" i="33"/>
  <c r="G320" i="33"/>
  <c r="F320" i="33"/>
  <c r="I319" i="33"/>
  <c r="H319" i="33"/>
  <c r="G319" i="33"/>
  <c r="F319" i="33"/>
  <c r="I318" i="33"/>
  <c r="H318" i="33"/>
  <c r="G318" i="33"/>
  <c r="F318" i="33"/>
  <c r="I317" i="33"/>
  <c r="H317" i="33"/>
  <c r="G317" i="33"/>
  <c r="F317" i="33"/>
  <c r="I316" i="33"/>
  <c r="H316" i="33"/>
  <c r="G316" i="33"/>
  <c r="F316" i="33"/>
  <c r="I315" i="33"/>
  <c r="H315" i="33"/>
  <c r="G315" i="33"/>
  <c r="F315" i="33"/>
  <c r="I314" i="33"/>
  <c r="H314" i="33"/>
  <c r="G314" i="33"/>
  <c r="F314" i="33"/>
  <c r="I313" i="33"/>
  <c r="H313" i="33"/>
  <c r="G313" i="33"/>
  <c r="F313" i="33"/>
  <c r="I312" i="33"/>
  <c r="H312" i="33"/>
  <c r="G312" i="33"/>
  <c r="F312" i="33"/>
  <c r="I311" i="33"/>
  <c r="H311" i="33"/>
  <c r="G311" i="33"/>
  <c r="F311" i="33"/>
  <c r="I310" i="33"/>
  <c r="H310" i="33"/>
  <c r="G310" i="33"/>
  <c r="F310" i="33"/>
  <c r="I309" i="33"/>
  <c r="H309" i="33"/>
  <c r="G309" i="33"/>
  <c r="F309" i="33"/>
  <c r="I308" i="33"/>
  <c r="H308" i="33"/>
  <c r="G308" i="33"/>
  <c r="F308" i="33"/>
  <c r="I307" i="33"/>
  <c r="H307" i="33"/>
  <c r="G307" i="33"/>
  <c r="F307" i="33"/>
  <c r="I306" i="33"/>
  <c r="H306" i="33"/>
  <c r="G306" i="33"/>
  <c r="F306" i="33"/>
  <c r="I305" i="33"/>
  <c r="H305" i="33"/>
  <c r="G305" i="33"/>
  <c r="F305" i="33"/>
  <c r="I304" i="33"/>
  <c r="H304" i="33"/>
  <c r="G304" i="33"/>
  <c r="F304" i="33"/>
  <c r="I303" i="33"/>
  <c r="H303" i="33"/>
  <c r="G303" i="33"/>
  <c r="F303" i="33"/>
  <c r="I302" i="33"/>
  <c r="H302" i="33"/>
  <c r="G302" i="33"/>
  <c r="F302" i="33"/>
  <c r="I301" i="33"/>
  <c r="H301" i="33"/>
  <c r="G301" i="33"/>
  <c r="F301" i="33"/>
  <c r="I300" i="33"/>
  <c r="H300" i="33"/>
  <c r="G300" i="33"/>
  <c r="F300" i="33"/>
  <c r="I299" i="33"/>
  <c r="H299" i="33"/>
  <c r="G299" i="33"/>
  <c r="F299" i="33"/>
  <c r="I298" i="33"/>
  <c r="H298" i="33"/>
  <c r="G298" i="33"/>
  <c r="F298" i="33"/>
  <c r="I297" i="33"/>
  <c r="H297" i="33"/>
  <c r="G297" i="33"/>
  <c r="F297" i="33"/>
  <c r="I296" i="33"/>
  <c r="H296" i="33"/>
  <c r="G296" i="33"/>
  <c r="F296" i="33"/>
  <c r="I295" i="33"/>
  <c r="H295" i="33"/>
  <c r="G295" i="33"/>
  <c r="F295" i="33"/>
  <c r="I294" i="33"/>
  <c r="H294" i="33"/>
  <c r="G294" i="33"/>
  <c r="F294" i="33"/>
  <c r="I293" i="33"/>
  <c r="H293" i="33"/>
  <c r="G293" i="33"/>
  <c r="F293" i="33"/>
  <c r="I292" i="33"/>
  <c r="H292" i="33"/>
  <c r="G292" i="33"/>
  <c r="F292" i="33"/>
  <c r="I291" i="33"/>
  <c r="H291" i="33"/>
  <c r="G291" i="33"/>
  <c r="F291" i="33"/>
  <c r="I290" i="33"/>
  <c r="H290" i="33"/>
  <c r="G290" i="33"/>
  <c r="F290" i="33"/>
  <c r="I289" i="33"/>
  <c r="H289" i="33"/>
  <c r="G289" i="33"/>
  <c r="F289" i="33"/>
  <c r="I288" i="33"/>
  <c r="H288" i="33"/>
  <c r="G288" i="33"/>
  <c r="F288" i="33"/>
  <c r="I287" i="33"/>
  <c r="H287" i="33"/>
  <c r="G287" i="33"/>
  <c r="F287" i="33"/>
  <c r="I286" i="33"/>
  <c r="H286" i="33"/>
  <c r="G286" i="33"/>
  <c r="F286" i="33"/>
  <c r="I285" i="33"/>
  <c r="H285" i="33"/>
  <c r="G285" i="33"/>
  <c r="F285" i="33"/>
  <c r="I284" i="33"/>
  <c r="H284" i="33"/>
  <c r="G284" i="33"/>
  <c r="F284" i="33"/>
  <c r="I283" i="33"/>
  <c r="H283" i="33"/>
  <c r="G283" i="33"/>
  <c r="F283" i="33"/>
  <c r="I282" i="33"/>
  <c r="H282" i="33"/>
  <c r="G282" i="33"/>
  <c r="F282" i="33"/>
  <c r="I281" i="33"/>
  <c r="H281" i="33"/>
  <c r="G281" i="33"/>
  <c r="F281" i="33"/>
  <c r="I280" i="33"/>
  <c r="H280" i="33"/>
  <c r="G280" i="33"/>
  <c r="F280" i="33"/>
  <c r="I279" i="33"/>
  <c r="H279" i="33"/>
  <c r="G279" i="33"/>
  <c r="F279" i="33"/>
  <c r="I278" i="33"/>
  <c r="H278" i="33"/>
  <c r="G278" i="33"/>
  <c r="F278" i="33"/>
  <c r="I277" i="33"/>
  <c r="H277" i="33"/>
  <c r="G277" i="33"/>
  <c r="F277" i="33"/>
  <c r="I276" i="33"/>
  <c r="H276" i="33"/>
  <c r="G276" i="33"/>
  <c r="F276" i="33"/>
  <c r="I275" i="33"/>
  <c r="H275" i="33"/>
  <c r="G275" i="33"/>
  <c r="F275" i="33"/>
  <c r="I274" i="33"/>
  <c r="H274" i="33"/>
  <c r="G274" i="33"/>
  <c r="F274" i="33"/>
  <c r="I273" i="33"/>
  <c r="H273" i="33"/>
  <c r="G273" i="33"/>
  <c r="F273" i="33"/>
  <c r="I272" i="33"/>
  <c r="H272" i="33"/>
  <c r="G272" i="33"/>
  <c r="F272" i="33"/>
  <c r="I271" i="33"/>
  <c r="H271" i="33"/>
  <c r="G271" i="33"/>
  <c r="F271" i="33"/>
  <c r="I270" i="33"/>
  <c r="H270" i="33"/>
  <c r="G270" i="33"/>
  <c r="F270" i="33"/>
  <c r="I269" i="33"/>
  <c r="H269" i="33"/>
  <c r="G269" i="33"/>
  <c r="F269" i="33"/>
  <c r="I268" i="33"/>
  <c r="H268" i="33"/>
  <c r="G268" i="33"/>
  <c r="F268" i="33"/>
  <c r="I267" i="33"/>
  <c r="H267" i="33"/>
  <c r="G267" i="33"/>
  <c r="F267" i="33"/>
  <c r="I266" i="33"/>
  <c r="H266" i="33"/>
  <c r="G266" i="33"/>
  <c r="F266" i="33"/>
  <c r="I265" i="33"/>
  <c r="H265" i="33"/>
  <c r="G265" i="33"/>
  <c r="F265" i="33"/>
  <c r="I264" i="33"/>
  <c r="H264" i="33"/>
  <c r="G264" i="33"/>
  <c r="F264" i="33"/>
  <c r="I263" i="33"/>
  <c r="H263" i="33"/>
  <c r="G263" i="33"/>
  <c r="F263" i="33"/>
  <c r="I262" i="33"/>
  <c r="H262" i="33"/>
  <c r="G262" i="33"/>
  <c r="F262" i="33"/>
  <c r="I261" i="33"/>
  <c r="H261" i="33"/>
  <c r="G261" i="33"/>
  <c r="F261" i="33"/>
  <c r="I260" i="33"/>
  <c r="H260" i="33"/>
  <c r="G260" i="33"/>
  <c r="F260" i="33"/>
  <c r="I259" i="33"/>
  <c r="H259" i="33"/>
  <c r="G259" i="33"/>
  <c r="F259" i="33"/>
  <c r="I258" i="33"/>
  <c r="H258" i="33"/>
  <c r="G258" i="33"/>
  <c r="F258" i="33"/>
  <c r="I257" i="33"/>
  <c r="H257" i="33"/>
  <c r="G257" i="33"/>
  <c r="F257" i="33"/>
  <c r="I256" i="33"/>
  <c r="H256" i="33"/>
  <c r="G256" i="33"/>
  <c r="F256" i="33"/>
  <c r="I255" i="33"/>
  <c r="H255" i="33"/>
  <c r="G255" i="33"/>
  <c r="F255" i="33"/>
  <c r="I254" i="33"/>
  <c r="H254" i="33"/>
  <c r="G254" i="33"/>
  <c r="F254" i="33"/>
  <c r="I253" i="33"/>
  <c r="H253" i="33"/>
  <c r="G253" i="33"/>
  <c r="F253" i="33"/>
  <c r="I252" i="33"/>
  <c r="H252" i="33"/>
  <c r="G252" i="33"/>
  <c r="F252" i="33"/>
  <c r="I251" i="33"/>
  <c r="H251" i="33"/>
  <c r="G251" i="33"/>
  <c r="F251" i="33"/>
  <c r="I250" i="33"/>
  <c r="H250" i="33"/>
  <c r="G250" i="33"/>
  <c r="F250" i="33"/>
  <c r="I249" i="33"/>
  <c r="H249" i="33"/>
  <c r="G249" i="33"/>
  <c r="F249" i="33"/>
  <c r="I248" i="33"/>
  <c r="H248" i="33"/>
  <c r="G248" i="33"/>
  <c r="F248" i="33"/>
  <c r="I247" i="33"/>
  <c r="H247" i="33"/>
  <c r="G247" i="33"/>
  <c r="F247" i="33"/>
  <c r="I246" i="33"/>
  <c r="H246" i="33"/>
  <c r="G246" i="33"/>
  <c r="F246" i="33"/>
  <c r="I245" i="33"/>
  <c r="H245" i="33"/>
  <c r="G245" i="33"/>
  <c r="F245" i="33"/>
  <c r="I244" i="33"/>
  <c r="H244" i="33"/>
  <c r="G244" i="33"/>
  <c r="F244" i="33"/>
  <c r="I243" i="33"/>
  <c r="H243" i="33"/>
  <c r="G243" i="33"/>
  <c r="F243" i="33"/>
  <c r="I242" i="33"/>
  <c r="H242" i="33"/>
  <c r="G242" i="33"/>
  <c r="F242" i="33"/>
  <c r="I241" i="33"/>
  <c r="H241" i="33"/>
  <c r="G241" i="33"/>
  <c r="F241" i="33"/>
  <c r="I240" i="33"/>
  <c r="H240" i="33"/>
  <c r="G240" i="33"/>
  <c r="F240" i="33"/>
  <c r="I239" i="33"/>
  <c r="H239" i="33"/>
  <c r="G239" i="33"/>
  <c r="F239" i="33"/>
  <c r="I238" i="33"/>
  <c r="H238" i="33"/>
  <c r="G238" i="33"/>
  <c r="F238" i="33"/>
  <c r="I237" i="33"/>
  <c r="H237" i="33"/>
  <c r="G237" i="33"/>
  <c r="F237" i="33"/>
  <c r="I236" i="33"/>
  <c r="H236" i="33"/>
  <c r="G236" i="33"/>
  <c r="F236" i="33"/>
  <c r="I235" i="33"/>
  <c r="H235" i="33"/>
  <c r="G235" i="33"/>
  <c r="F235" i="33"/>
  <c r="I234" i="33"/>
  <c r="H234" i="33"/>
  <c r="G234" i="33"/>
  <c r="F234" i="33"/>
  <c r="I233" i="33"/>
  <c r="H233" i="33"/>
  <c r="G233" i="33"/>
  <c r="F233" i="33"/>
  <c r="I232" i="33"/>
  <c r="H232" i="33"/>
  <c r="G232" i="33"/>
  <c r="F232" i="33"/>
  <c r="I231" i="33"/>
  <c r="H231" i="33"/>
  <c r="G231" i="33"/>
  <c r="F231" i="33"/>
  <c r="I230" i="33"/>
  <c r="H230" i="33"/>
  <c r="G230" i="33"/>
  <c r="F230" i="33"/>
  <c r="I229" i="33"/>
  <c r="H229" i="33"/>
  <c r="G229" i="33"/>
  <c r="F229" i="33"/>
  <c r="I228" i="33"/>
  <c r="H228" i="33"/>
  <c r="G228" i="33"/>
  <c r="F228" i="33"/>
  <c r="I227" i="33"/>
  <c r="H227" i="33"/>
  <c r="G227" i="33"/>
  <c r="F227" i="33"/>
  <c r="I226" i="33"/>
  <c r="H226" i="33"/>
  <c r="G226" i="33"/>
  <c r="F226" i="33"/>
  <c r="I225" i="33"/>
  <c r="H225" i="33"/>
  <c r="G225" i="33"/>
  <c r="F225" i="33"/>
  <c r="I224" i="33"/>
  <c r="H224" i="33"/>
  <c r="G224" i="33"/>
  <c r="F224" i="33"/>
  <c r="I223" i="33"/>
  <c r="H223" i="33"/>
  <c r="G223" i="33"/>
  <c r="F223" i="33"/>
  <c r="I222" i="33"/>
  <c r="H222" i="33"/>
  <c r="G222" i="33"/>
  <c r="F222" i="33"/>
  <c r="I221" i="33"/>
  <c r="H221" i="33"/>
  <c r="G221" i="33"/>
  <c r="F221" i="33"/>
  <c r="I220" i="33"/>
  <c r="H220" i="33"/>
  <c r="G220" i="33"/>
  <c r="F220" i="33"/>
  <c r="I219" i="33"/>
  <c r="H219" i="33"/>
  <c r="G219" i="33"/>
  <c r="F219" i="33"/>
  <c r="I218" i="33"/>
  <c r="H218" i="33"/>
  <c r="G218" i="33"/>
  <c r="F218" i="33"/>
  <c r="I217" i="33"/>
  <c r="H217" i="33"/>
  <c r="G217" i="33"/>
  <c r="F217" i="33"/>
  <c r="I216" i="33"/>
  <c r="H216" i="33"/>
  <c r="G216" i="33"/>
  <c r="F216" i="33"/>
  <c r="I215" i="33"/>
  <c r="H215" i="33"/>
  <c r="G215" i="33"/>
  <c r="F215" i="33"/>
  <c r="I214" i="33"/>
  <c r="H214" i="33"/>
  <c r="G214" i="33"/>
  <c r="F214" i="33"/>
  <c r="I213" i="33"/>
  <c r="H213" i="33"/>
  <c r="G213" i="33"/>
  <c r="F213" i="33"/>
  <c r="I212" i="33"/>
  <c r="H212" i="33"/>
  <c r="G212" i="33"/>
  <c r="F212" i="33"/>
  <c r="I211" i="33"/>
  <c r="H211" i="33"/>
  <c r="G211" i="33"/>
  <c r="F211" i="33"/>
  <c r="I210" i="33"/>
  <c r="H210" i="33"/>
  <c r="G210" i="33"/>
  <c r="F210" i="33"/>
  <c r="I209" i="33"/>
  <c r="H209" i="33"/>
  <c r="G209" i="33"/>
  <c r="F209" i="33"/>
  <c r="I208" i="33"/>
  <c r="H208" i="33"/>
  <c r="G208" i="33"/>
  <c r="F208" i="33"/>
  <c r="I207" i="33"/>
  <c r="H207" i="33"/>
  <c r="G207" i="33"/>
  <c r="F207" i="33"/>
  <c r="I206" i="33"/>
  <c r="H206" i="33"/>
  <c r="G206" i="33"/>
  <c r="F206" i="33"/>
  <c r="I205" i="33"/>
  <c r="H205" i="33"/>
  <c r="G205" i="33"/>
  <c r="F205" i="33"/>
  <c r="I204" i="33"/>
  <c r="H204" i="33"/>
  <c r="G204" i="33"/>
  <c r="F204" i="33"/>
  <c r="I203" i="33"/>
  <c r="H203" i="33"/>
  <c r="G203" i="33"/>
  <c r="F203" i="33"/>
  <c r="I202" i="33"/>
  <c r="H202" i="33"/>
  <c r="G202" i="33"/>
  <c r="F202" i="33"/>
  <c r="I201" i="33"/>
  <c r="H201" i="33"/>
  <c r="G201" i="33"/>
  <c r="F201" i="33"/>
  <c r="I200" i="33"/>
  <c r="H200" i="33"/>
  <c r="G200" i="33"/>
  <c r="F200" i="33"/>
  <c r="I199" i="33"/>
  <c r="H199" i="33"/>
  <c r="G199" i="33"/>
  <c r="F199" i="33"/>
  <c r="I198" i="33"/>
  <c r="H198" i="33"/>
  <c r="G198" i="33"/>
  <c r="F198" i="33"/>
  <c r="I197" i="33"/>
  <c r="H197" i="33"/>
  <c r="G197" i="33"/>
  <c r="F197" i="33"/>
  <c r="I196" i="33"/>
  <c r="H196" i="33"/>
  <c r="G196" i="33"/>
  <c r="F196" i="33"/>
  <c r="I195" i="33"/>
  <c r="H195" i="33"/>
  <c r="G195" i="33"/>
  <c r="F195" i="33"/>
  <c r="I194" i="33"/>
  <c r="H194" i="33"/>
  <c r="G194" i="33"/>
  <c r="F194" i="33"/>
  <c r="I193" i="33"/>
  <c r="H193" i="33"/>
  <c r="G193" i="33"/>
  <c r="F193" i="33"/>
  <c r="I192" i="33"/>
  <c r="H192" i="33"/>
  <c r="G192" i="33"/>
  <c r="F192" i="33"/>
  <c r="I191" i="33"/>
  <c r="H191" i="33"/>
  <c r="G191" i="33"/>
  <c r="F191" i="33"/>
  <c r="I190" i="33"/>
  <c r="H190" i="33"/>
  <c r="G190" i="33"/>
  <c r="F190" i="33"/>
  <c r="I189" i="33"/>
  <c r="H189" i="33"/>
  <c r="G189" i="33"/>
  <c r="F189" i="33"/>
  <c r="I188" i="33"/>
  <c r="H188" i="33"/>
  <c r="G188" i="33"/>
  <c r="F188" i="33"/>
  <c r="I187" i="33"/>
  <c r="H187" i="33"/>
  <c r="G187" i="33"/>
  <c r="F187" i="33"/>
  <c r="I186" i="33"/>
  <c r="H186" i="33"/>
  <c r="G186" i="33"/>
  <c r="F186" i="33"/>
  <c r="I185" i="33"/>
  <c r="H185" i="33"/>
  <c r="G185" i="33"/>
  <c r="F185" i="33"/>
  <c r="I184" i="33"/>
  <c r="H184" i="33"/>
  <c r="G184" i="33"/>
  <c r="F184" i="33"/>
  <c r="I183" i="33"/>
  <c r="H183" i="33"/>
  <c r="G183" i="33"/>
  <c r="F183" i="33"/>
  <c r="I182" i="33"/>
  <c r="H182" i="33"/>
  <c r="G182" i="33"/>
  <c r="F182" i="33"/>
  <c r="I181" i="33"/>
  <c r="H181" i="33"/>
  <c r="G181" i="33"/>
  <c r="F181" i="33"/>
  <c r="I180" i="33"/>
  <c r="H180" i="33"/>
  <c r="G180" i="33"/>
  <c r="F180" i="33"/>
  <c r="I179" i="33"/>
  <c r="H179" i="33"/>
  <c r="G179" i="33"/>
  <c r="F179" i="33"/>
  <c r="I178" i="33"/>
  <c r="H178" i="33"/>
  <c r="G178" i="33"/>
  <c r="F178" i="33"/>
  <c r="I177" i="33"/>
  <c r="H177" i="33"/>
  <c r="G177" i="33"/>
  <c r="F177" i="33"/>
  <c r="I176" i="33"/>
  <c r="H176" i="33"/>
  <c r="G176" i="33"/>
  <c r="F176" i="33"/>
  <c r="I175" i="33"/>
  <c r="H175" i="33"/>
  <c r="G175" i="33"/>
  <c r="F175" i="33"/>
  <c r="I174" i="33"/>
  <c r="H174" i="33"/>
  <c r="G174" i="33"/>
  <c r="F174" i="33"/>
  <c r="I173" i="33"/>
  <c r="H173" i="33"/>
  <c r="G173" i="33"/>
  <c r="F173" i="33"/>
  <c r="I172" i="33"/>
  <c r="H172" i="33"/>
  <c r="G172" i="33"/>
  <c r="F172" i="33"/>
  <c r="I171" i="33"/>
  <c r="H171" i="33"/>
  <c r="G171" i="33"/>
  <c r="F171" i="33"/>
  <c r="I170" i="33"/>
  <c r="H170" i="33"/>
  <c r="G170" i="33"/>
  <c r="F170" i="33"/>
  <c r="I169" i="33"/>
  <c r="H169" i="33"/>
  <c r="G169" i="33"/>
  <c r="F169" i="33"/>
  <c r="I168" i="33"/>
  <c r="H168" i="33"/>
  <c r="G168" i="33"/>
  <c r="F168" i="33"/>
  <c r="I167" i="33"/>
  <c r="H167" i="33"/>
  <c r="G167" i="33"/>
  <c r="F167" i="33"/>
  <c r="I166" i="33"/>
  <c r="H166" i="33"/>
  <c r="G166" i="33"/>
  <c r="F166" i="33"/>
  <c r="I165" i="33"/>
  <c r="H165" i="33"/>
  <c r="G165" i="33"/>
  <c r="F165" i="33"/>
  <c r="I164" i="33"/>
  <c r="H164" i="33"/>
  <c r="G164" i="33"/>
  <c r="F164" i="33"/>
  <c r="I163" i="33"/>
  <c r="H163" i="33"/>
  <c r="G163" i="33"/>
  <c r="F163" i="33"/>
  <c r="I162" i="33"/>
  <c r="H162" i="33"/>
  <c r="G162" i="33"/>
  <c r="F162" i="33"/>
  <c r="I161" i="33"/>
  <c r="H161" i="33"/>
  <c r="G161" i="33"/>
  <c r="F161" i="33"/>
  <c r="I160" i="33"/>
  <c r="H160" i="33"/>
  <c r="G160" i="33"/>
  <c r="F160" i="33"/>
  <c r="I159" i="33"/>
  <c r="H159" i="33"/>
  <c r="G159" i="33"/>
  <c r="F159" i="33"/>
  <c r="I158" i="33"/>
  <c r="H158" i="33"/>
  <c r="G158" i="33"/>
  <c r="F158" i="33"/>
  <c r="I157" i="33"/>
  <c r="H157" i="33"/>
  <c r="G157" i="33"/>
  <c r="F157" i="33"/>
  <c r="I156" i="33"/>
  <c r="H156" i="33"/>
  <c r="G156" i="33"/>
  <c r="F156" i="33"/>
  <c r="I155" i="33"/>
  <c r="H155" i="33"/>
  <c r="G155" i="33"/>
  <c r="F155" i="33"/>
  <c r="I154" i="33"/>
  <c r="H154" i="33"/>
  <c r="G154" i="33"/>
  <c r="F154" i="33"/>
  <c r="I153" i="33"/>
  <c r="H153" i="33"/>
  <c r="G153" i="33"/>
  <c r="F153" i="33"/>
  <c r="I152" i="33"/>
  <c r="H152" i="33"/>
  <c r="G152" i="33"/>
  <c r="F152" i="33"/>
  <c r="I151" i="33"/>
  <c r="H151" i="33"/>
  <c r="G151" i="33"/>
  <c r="F151" i="33"/>
  <c r="I150" i="33"/>
  <c r="H150" i="33"/>
  <c r="G150" i="33"/>
  <c r="F150" i="33"/>
  <c r="I149" i="33"/>
  <c r="H149" i="33"/>
  <c r="G149" i="33"/>
  <c r="F149" i="33"/>
  <c r="I148" i="33"/>
  <c r="H148" i="33"/>
  <c r="G148" i="33"/>
  <c r="F148" i="33"/>
  <c r="I147" i="33"/>
  <c r="H147" i="33"/>
  <c r="G147" i="33"/>
  <c r="F147" i="33"/>
  <c r="I146" i="33"/>
  <c r="H146" i="33"/>
  <c r="G146" i="33"/>
  <c r="F146" i="33"/>
  <c r="I145" i="33"/>
  <c r="H145" i="33"/>
  <c r="G145" i="33"/>
  <c r="F145" i="33"/>
  <c r="I144" i="33"/>
  <c r="H144" i="33"/>
  <c r="G144" i="33"/>
  <c r="F144" i="33"/>
  <c r="I143" i="33"/>
  <c r="H143" i="33"/>
  <c r="G143" i="33"/>
  <c r="F143" i="33"/>
  <c r="I142" i="33"/>
  <c r="H142" i="33"/>
  <c r="G142" i="33"/>
  <c r="F142" i="33"/>
  <c r="I141" i="33"/>
  <c r="H141" i="33"/>
  <c r="G141" i="33"/>
  <c r="F141" i="33"/>
  <c r="I140" i="33"/>
  <c r="H140" i="33"/>
  <c r="G140" i="33"/>
  <c r="F140" i="33"/>
  <c r="I139" i="33"/>
  <c r="H139" i="33"/>
  <c r="G139" i="33"/>
  <c r="F139" i="33"/>
  <c r="I138" i="33"/>
  <c r="H138" i="33"/>
  <c r="G138" i="33"/>
  <c r="F138" i="33"/>
  <c r="I137" i="33"/>
  <c r="H137" i="33"/>
  <c r="G137" i="33"/>
  <c r="F137" i="33"/>
  <c r="I136" i="33"/>
  <c r="H136" i="33"/>
  <c r="G136" i="33"/>
  <c r="F136" i="33"/>
  <c r="I135" i="33"/>
  <c r="H135" i="33"/>
  <c r="G135" i="33"/>
  <c r="F135" i="33"/>
  <c r="I134" i="33"/>
  <c r="H134" i="33"/>
  <c r="G134" i="33"/>
  <c r="F134" i="33"/>
  <c r="I133" i="33"/>
  <c r="H133" i="33"/>
  <c r="G133" i="33"/>
  <c r="F133" i="33"/>
  <c r="I132" i="33"/>
  <c r="H132" i="33"/>
  <c r="G132" i="33"/>
  <c r="F132" i="33"/>
  <c r="I131" i="33"/>
  <c r="H131" i="33"/>
  <c r="G131" i="33"/>
  <c r="F131" i="33"/>
  <c r="I130" i="33"/>
  <c r="H130" i="33"/>
  <c r="G130" i="33"/>
  <c r="F130" i="33"/>
  <c r="I129" i="33"/>
  <c r="H129" i="33"/>
  <c r="G129" i="33"/>
  <c r="F129" i="33"/>
  <c r="I128" i="33"/>
  <c r="H128" i="33"/>
  <c r="G128" i="33"/>
  <c r="F128" i="33"/>
  <c r="I127" i="33"/>
  <c r="H127" i="33"/>
  <c r="G127" i="33"/>
  <c r="F127" i="33"/>
  <c r="I126" i="33"/>
  <c r="H126" i="33"/>
  <c r="G126" i="33"/>
  <c r="F126" i="33"/>
  <c r="I125" i="33"/>
  <c r="H125" i="33"/>
  <c r="G125" i="33"/>
  <c r="F125" i="33"/>
  <c r="I124" i="33"/>
  <c r="H124" i="33"/>
  <c r="G124" i="33"/>
  <c r="F124" i="33"/>
  <c r="I123" i="33"/>
  <c r="H123" i="33"/>
  <c r="G123" i="33"/>
  <c r="F123" i="33"/>
  <c r="I122" i="33"/>
  <c r="H122" i="33"/>
  <c r="G122" i="33"/>
  <c r="F122" i="33"/>
  <c r="I121" i="33"/>
  <c r="H121" i="33"/>
  <c r="G121" i="33"/>
  <c r="F121" i="33"/>
  <c r="I120" i="33"/>
  <c r="H120" i="33"/>
  <c r="G120" i="33"/>
  <c r="F120" i="33"/>
  <c r="I119" i="33"/>
  <c r="H119" i="33"/>
  <c r="G119" i="33"/>
  <c r="F119" i="33"/>
  <c r="I118" i="33"/>
  <c r="H118" i="33"/>
  <c r="G118" i="33"/>
  <c r="F118" i="33"/>
  <c r="I117" i="33"/>
  <c r="H117" i="33"/>
  <c r="G117" i="33"/>
  <c r="F117" i="33"/>
  <c r="I116" i="33"/>
  <c r="H116" i="33"/>
  <c r="G116" i="33"/>
  <c r="F116" i="33"/>
  <c r="I115" i="33"/>
  <c r="H115" i="33"/>
  <c r="G115" i="33"/>
  <c r="F115" i="33"/>
  <c r="I114" i="33"/>
  <c r="H114" i="33"/>
  <c r="G114" i="33"/>
  <c r="F114" i="33"/>
  <c r="I113" i="33"/>
  <c r="H113" i="33"/>
  <c r="G113" i="33"/>
  <c r="F113" i="33"/>
  <c r="I112" i="33"/>
  <c r="H112" i="33"/>
  <c r="G112" i="33"/>
  <c r="F112" i="33"/>
  <c r="I111" i="33"/>
  <c r="H111" i="33"/>
  <c r="G111" i="33"/>
  <c r="F111" i="33"/>
  <c r="I110" i="33"/>
  <c r="H110" i="33"/>
  <c r="G110" i="33"/>
  <c r="F110" i="33"/>
  <c r="I109" i="33"/>
  <c r="H109" i="33"/>
  <c r="G109" i="33"/>
  <c r="F109" i="33"/>
  <c r="I108" i="33"/>
  <c r="H108" i="33"/>
  <c r="G108" i="33"/>
  <c r="F108" i="33"/>
  <c r="I107" i="33"/>
  <c r="H107" i="33"/>
  <c r="G107" i="33"/>
  <c r="F107" i="33"/>
  <c r="I106" i="33"/>
  <c r="H106" i="33"/>
  <c r="G106" i="33"/>
  <c r="F106" i="33"/>
  <c r="I105" i="33"/>
  <c r="H105" i="33"/>
  <c r="G105" i="33"/>
  <c r="F105" i="33"/>
  <c r="I104" i="33"/>
  <c r="H104" i="33"/>
  <c r="G104" i="33"/>
  <c r="F104" i="33"/>
  <c r="I103" i="33"/>
  <c r="H103" i="33"/>
  <c r="G103" i="33"/>
  <c r="F103" i="33"/>
  <c r="I102" i="33"/>
  <c r="H102" i="33"/>
  <c r="G102" i="33"/>
  <c r="F102" i="33"/>
  <c r="I101" i="33"/>
  <c r="H101" i="33"/>
  <c r="G101" i="33"/>
  <c r="F101" i="33"/>
  <c r="I100" i="33"/>
  <c r="H100" i="33"/>
  <c r="G100" i="33"/>
  <c r="F100" i="33"/>
  <c r="I99" i="33"/>
  <c r="H99" i="33"/>
  <c r="G99" i="33"/>
  <c r="F99" i="33"/>
  <c r="I98" i="33"/>
  <c r="H98" i="33"/>
  <c r="G98" i="33"/>
  <c r="F98" i="33"/>
  <c r="I97" i="33"/>
  <c r="H97" i="33"/>
  <c r="G97" i="33"/>
  <c r="F97" i="33"/>
  <c r="I96" i="33"/>
  <c r="H96" i="33"/>
  <c r="G96" i="33"/>
  <c r="F96" i="33"/>
  <c r="I95" i="33"/>
  <c r="H95" i="33"/>
  <c r="G95" i="33"/>
  <c r="F95" i="33"/>
  <c r="I94" i="33"/>
  <c r="H94" i="33"/>
  <c r="G94" i="33"/>
  <c r="F94" i="33"/>
  <c r="I93" i="33"/>
  <c r="H93" i="33"/>
  <c r="G93" i="33"/>
  <c r="F93" i="33"/>
  <c r="I92" i="33"/>
  <c r="H92" i="33"/>
  <c r="G92" i="33"/>
  <c r="F92" i="33"/>
  <c r="I91" i="33"/>
  <c r="H91" i="33"/>
  <c r="G91" i="33"/>
  <c r="F91" i="33"/>
  <c r="I90" i="33"/>
  <c r="H90" i="33"/>
  <c r="G90" i="33"/>
  <c r="F90" i="33"/>
  <c r="I89" i="33"/>
  <c r="H89" i="33"/>
  <c r="G89" i="33"/>
  <c r="F89" i="33"/>
  <c r="I88" i="33"/>
  <c r="H88" i="33"/>
  <c r="G88" i="33"/>
  <c r="F88" i="33"/>
  <c r="I87" i="33"/>
  <c r="H87" i="33"/>
  <c r="G87" i="33"/>
  <c r="F87" i="33"/>
  <c r="I86" i="33"/>
  <c r="H86" i="33"/>
  <c r="G86" i="33"/>
  <c r="F86" i="33"/>
  <c r="I85" i="33"/>
  <c r="H85" i="33"/>
  <c r="G85" i="33"/>
  <c r="F85" i="33"/>
  <c r="I84" i="33"/>
  <c r="H84" i="33"/>
  <c r="G84" i="33"/>
  <c r="F84" i="33"/>
  <c r="I83" i="33"/>
  <c r="H83" i="33"/>
  <c r="G83" i="33"/>
  <c r="F83" i="33"/>
  <c r="I82" i="33"/>
  <c r="H82" i="33"/>
  <c r="G82" i="33"/>
  <c r="F82" i="33"/>
  <c r="I81" i="33"/>
  <c r="H81" i="33"/>
  <c r="G81" i="33"/>
  <c r="F81" i="33"/>
  <c r="I80" i="33"/>
  <c r="H80" i="33"/>
  <c r="G80" i="33"/>
  <c r="F80" i="33"/>
  <c r="I79" i="33"/>
  <c r="H79" i="33"/>
  <c r="G79" i="33"/>
  <c r="F79" i="33"/>
  <c r="I78" i="33"/>
  <c r="H78" i="33"/>
  <c r="G78" i="33"/>
  <c r="F78" i="33"/>
  <c r="I77" i="33"/>
  <c r="H77" i="33"/>
  <c r="G77" i="33"/>
  <c r="F77" i="33"/>
  <c r="I76" i="33"/>
  <c r="H76" i="33"/>
  <c r="G76" i="33"/>
  <c r="F76" i="33"/>
  <c r="I75" i="33"/>
  <c r="H75" i="33"/>
  <c r="G75" i="33"/>
  <c r="F75" i="33"/>
  <c r="I74" i="33"/>
  <c r="H74" i="33"/>
  <c r="G74" i="33"/>
  <c r="F74" i="33"/>
  <c r="I73" i="33"/>
  <c r="H73" i="33"/>
  <c r="G73" i="33"/>
  <c r="F73" i="33"/>
  <c r="I72" i="33"/>
  <c r="H72" i="33"/>
  <c r="G72" i="33"/>
  <c r="F72" i="33"/>
  <c r="I71" i="33"/>
  <c r="H71" i="33"/>
  <c r="G71" i="33"/>
  <c r="F71" i="33"/>
  <c r="I70" i="33"/>
  <c r="H70" i="33"/>
  <c r="G70" i="33"/>
  <c r="F70" i="33"/>
  <c r="I69" i="33"/>
  <c r="H69" i="33"/>
  <c r="G69" i="33"/>
  <c r="F69" i="33"/>
  <c r="I68" i="33"/>
  <c r="H68" i="33"/>
  <c r="G68" i="33"/>
  <c r="F68" i="33"/>
  <c r="I67" i="33"/>
  <c r="H67" i="33"/>
  <c r="G67" i="33"/>
  <c r="F67" i="33"/>
  <c r="I66" i="33"/>
  <c r="H66" i="33"/>
  <c r="G66" i="33"/>
  <c r="F66" i="33"/>
  <c r="I65" i="33"/>
  <c r="H65" i="33"/>
  <c r="G65" i="33"/>
  <c r="F65" i="33"/>
  <c r="I64" i="33"/>
  <c r="H64" i="33"/>
  <c r="G64" i="33"/>
  <c r="F64" i="33"/>
  <c r="I63" i="33"/>
  <c r="H63" i="33"/>
  <c r="G63" i="33"/>
  <c r="F63" i="33"/>
  <c r="I62" i="33"/>
  <c r="H62" i="33"/>
  <c r="G62" i="33"/>
  <c r="F62" i="33"/>
  <c r="I61" i="33"/>
  <c r="H61" i="33"/>
  <c r="G61" i="33"/>
  <c r="F61" i="33"/>
  <c r="I60" i="33"/>
  <c r="H60" i="33"/>
  <c r="G60" i="33"/>
  <c r="F60" i="33"/>
  <c r="I59" i="33"/>
  <c r="H59" i="33"/>
  <c r="G59" i="33"/>
  <c r="F59" i="33"/>
  <c r="I58" i="33"/>
  <c r="H58" i="33"/>
  <c r="G58" i="33"/>
  <c r="F58" i="33"/>
  <c r="I57" i="33"/>
  <c r="H57" i="33"/>
  <c r="G57" i="33"/>
  <c r="F57" i="33"/>
  <c r="I56" i="33"/>
  <c r="H56" i="33"/>
  <c r="G56" i="33"/>
  <c r="F56" i="33"/>
  <c r="I55" i="33"/>
  <c r="H55" i="33"/>
  <c r="G55" i="33"/>
  <c r="F55" i="33"/>
  <c r="I54" i="33"/>
  <c r="H54" i="33"/>
  <c r="G54" i="33"/>
  <c r="F54" i="33"/>
  <c r="I53" i="33"/>
  <c r="H53" i="33"/>
  <c r="G53" i="33"/>
  <c r="F53" i="33"/>
  <c r="I52" i="33"/>
  <c r="H52" i="33"/>
  <c r="G52" i="33"/>
  <c r="F52" i="33"/>
  <c r="I51" i="33"/>
  <c r="H51" i="33"/>
  <c r="G51" i="33"/>
  <c r="F51" i="33"/>
  <c r="I50" i="33"/>
  <c r="H50" i="33"/>
  <c r="G50" i="33"/>
  <c r="F50" i="33"/>
  <c r="I49" i="33"/>
  <c r="H49" i="33"/>
  <c r="G49" i="33"/>
  <c r="F49" i="33"/>
  <c r="I48" i="33"/>
  <c r="H48" i="33"/>
  <c r="G48" i="33"/>
  <c r="F48" i="33"/>
  <c r="I47" i="33"/>
  <c r="H47" i="33"/>
  <c r="G47" i="33"/>
  <c r="F47" i="33"/>
  <c r="I46" i="33"/>
  <c r="H46" i="33"/>
  <c r="G46" i="33"/>
  <c r="F46" i="33"/>
  <c r="I45" i="33"/>
  <c r="H45" i="33"/>
  <c r="G45" i="33"/>
  <c r="F45" i="33"/>
  <c r="I44" i="33"/>
  <c r="H44" i="33"/>
  <c r="G44" i="33"/>
  <c r="F44" i="33"/>
  <c r="I43" i="33"/>
  <c r="H43" i="33"/>
  <c r="G43" i="33"/>
  <c r="F43" i="33"/>
  <c r="I42" i="33"/>
  <c r="H42" i="33"/>
  <c r="G42" i="33"/>
  <c r="F42" i="33"/>
  <c r="I41" i="33"/>
  <c r="H41" i="33"/>
  <c r="G41" i="33"/>
  <c r="F41" i="33"/>
  <c r="I40" i="33"/>
  <c r="H40" i="33"/>
  <c r="G40" i="33"/>
  <c r="F40" i="33"/>
  <c r="I39" i="33"/>
  <c r="H39" i="33"/>
  <c r="G39" i="33"/>
  <c r="F39" i="33"/>
  <c r="I38" i="33"/>
  <c r="H38" i="33"/>
  <c r="G38" i="33"/>
  <c r="F38" i="33"/>
  <c r="I37" i="33"/>
  <c r="H37" i="33"/>
  <c r="G37" i="33"/>
  <c r="F37" i="33"/>
  <c r="I36" i="33"/>
  <c r="H36" i="33"/>
  <c r="G36" i="33"/>
  <c r="F36" i="33"/>
  <c r="I35" i="33"/>
  <c r="H35" i="33"/>
  <c r="G35" i="33"/>
  <c r="F35" i="33"/>
  <c r="I34" i="33"/>
  <c r="H34" i="33"/>
  <c r="G34" i="33"/>
  <c r="F34" i="33"/>
  <c r="I33" i="33"/>
  <c r="H33" i="33"/>
  <c r="G33" i="33"/>
  <c r="F33" i="33"/>
  <c r="I32" i="33"/>
  <c r="H32" i="33"/>
  <c r="G32" i="33"/>
  <c r="F32" i="33"/>
  <c r="I31" i="33"/>
  <c r="H31" i="33"/>
  <c r="G31" i="33"/>
  <c r="F31" i="33"/>
  <c r="I30" i="33"/>
  <c r="H30" i="33"/>
  <c r="G30" i="33"/>
  <c r="F30" i="33"/>
  <c r="I29" i="33"/>
  <c r="H29" i="33"/>
  <c r="G29" i="33"/>
  <c r="F29" i="33"/>
  <c r="I28" i="33"/>
  <c r="H28" i="33"/>
  <c r="G28" i="33"/>
  <c r="F28" i="33"/>
  <c r="I27" i="33"/>
  <c r="H27" i="33"/>
  <c r="G27" i="33"/>
  <c r="F27" i="33"/>
  <c r="I26" i="33"/>
  <c r="H26" i="33"/>
  <c r="G26" i="33"/>
  <c r="F26" i="33"/>
  <c r="I25" i="33"/>
  <c r="H25" i="33"/>
  <c r="G25" i="33"/>
  <c r="F25" i="33"/>
  <c r="I24" i="33"/>
  <c r="H24" i="33"/>
  <c r="G24" i="33"/>
  <c r="F24" i="33"/>
  <c r="I23" i="33"/>
  <c r="H23" i="33"/>
  <c r="G23" i="33"/>
  <c r="F23" i="33"/>
  <c r="I22" i="33"/>
  <c r="H22" i="33"/>
  <c r="G22" i="33"/>
  <c r="F22" i="33"/>
  <c r="I21" i="33"/>
  <c r="H21" i="33"/>
  <c r="G21" i="33"/>
  <c r="F21" i="33"/>
  <c r="I20" i="33"/>
  <c r="H20" i="33"/>
  <c r="G20" i="33"/>
  <c r="F20" i="33"/>
  <c r="I19" i="33"/>
  <c r="H19" i="33"/>
  <c r="G19" i="33"/>
  <c r="F19" i="33"/>
  <c r="I18" i="33"/>
  <c r="H18" i="33"/>
  <c r="G18" i="33"/>
  <c r="F18" i="33"/>
  <c r="I17" i="33"/>
  <c r="H17" i="33"/>
  <c r="G17" i="33"/>
  <c r="F17" i="33"/>
  <c r="I16" i="33"/>
  <c r="H16" i="33"/>
  <c r="G16" i="33"/>
  <c r="F16" i="33"/>
  <c r="I15" i="33"/>
  <c r="H15" i="33"/>
  <c r="G15" i="33"/>
  <c r="F15" i="33"/>
  <c r="I14" i="33"/>
  <c r="H14" i="33"/>
  <c r="G14" i="33"/>
  <c r="F14" i="33"/>
  <c r="I13" i="33"/>
  <c r="H13" i="33"/>
  <c r="G13" i="33"/>
  <c r="F13" i="33"/>
  <c r="I12" i="33"/>
  <c r="H12" i="33"/>
  <c r="G12" i="33"/>
  <c r="F12" i="33"/>
  <c r="I11" i="33"/>
  <c r="H11" i="33"/>
  <c r="G11" i="33"/>
  <c r="F11" i="33"/>
  <c r="I10" i="33"/>
  <c r="H10" i="33"/>
  <c r="G10" i="33"/>
  <c r="F10" i="33"/>
  <c r="I9" i="33"/>
  <c r="H9" i="33"/>
  <c r="G9" i="33"/>
  <c r="F9" i="33"/>
  <c r="E8" i="33"/>
  <c r="D8" i="33"/>
  <c r="C8" i="33"/>
  <c r="B8" i="33"/>
  <c r="I8" i="33" s="1"/>
  <c r="I7" i="33"/>
  <c r="H7" i="33"/>
  <c r="G7" i="33"/>
  <c r="F7" i="33"/>
  <c r="A3" i="33"/>
  <c r="F8" i="33" l="1"/>
  <c r="G8" i="33"/>
  <c r="H8" i="33"/>
  <c r="C35" i="14" l="1"/>
  <c r="C30" i="14" l="1"/>
  <c r="C34" i="14"/>
  <c r="D30" i="14" l="1"/>
  <c r="E30" i="14"/>
  <c r="F30" i="14"/>
  <c r="N12" i="12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<sst xmlns="http://schemas.openxmlformats.org/spreadsheetml/2006/main" count="5570" uniqueCount="1756">
  <si>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</si>
  <si>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</si>
  <si>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</si>
  <si>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</si>
  <si>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</si>
  <si>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</si>
  <si>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</si>
  <si>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</si>
  <si>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</si>
  <si>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</si>
  <si>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</si>
  <si>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</si>
  <si>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</si>
  <si>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</si>
  <si>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</si>
  <si>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</si>
  <si>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</si>
  <si>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</si>
  <si>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</si>
  <si>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</si>
  <si>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</si>
  <si>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</si>
  <si>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</si>
  <si>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</si>
  <si>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</si>
  <si>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</si>
  <si>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</si>
  <si>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</si>
  <si>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</si>
  <si>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</si>
  <si>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</si>
  <si>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</si>
  <si>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</si>
  <si>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</si>
  <si>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</si>
  <si>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</si>
  <si>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</si>
  <si>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</si>
  <si>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</si>
  <si>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</si>
  <si>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</si>
  <si>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</si>
  <si>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</si>
  <si>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</si>
  <si>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</si>
  <si>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</si>
  <si>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</si>
  <si>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</si>
  <si>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</si>
  <si>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</si>
  <si>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</si>
  <si>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</si>
  <si>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</si>
  <si>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</si>
  <si>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</si>
  <si>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</si>
  <si>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</si>
  <si>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</si>
  <si>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</si>
  <si>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</si>
  <si>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</si>
  <si>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</si>
  <si>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</si>
  <si>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</si>
  <si>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</si>
  <si>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</si>
  <si>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</si>
  <si>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</si>
  <si>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</si>
  <si>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</si>
  <si>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</si>
  <si>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</si>
  <si>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</si>
  <si>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</si>
  <si>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</si>
  <si>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</si>
  <si>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</si>
  <si>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</si>
  <si>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</si>
  <si>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</si>
  <si>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</si>
  <si>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</si>
  <si>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</si>
  <si>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</si>
  <si>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</si>
  <si>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</si>
  <si>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</si>
  <si>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</si>
  <si>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</si>
  <si>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</si>
  <si>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</si>
  <si>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</si>
  <si>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</si>
  <si>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</si>
  <si>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</si>
  <si>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</si>
  <si>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</si>
  <si>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</si>
  <si>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</si>
  <si>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</si>
  <si>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</si>
  <si>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</si>
  <si>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</si>
  <si>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</si>
  <si>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</si>
  <si>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</si>
  <si>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</si>
  <si>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</si>
  <si>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</si>
  <si>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</si>
  <si>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</si>
  <si>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</si>
  <si>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</si>
  <si>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</si>
  <si>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</si>
  <si>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</si>
  <si>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</si>
  <si>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</si>
  <si>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</si>
  <si>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</si>
  <si>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</si>
  <si>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</si>
  <si>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</si>
  <si>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</si>
  <si>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</si>
  <si>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</si>
  <si>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</si>
  <si>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</si>
  <si>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</si>
  <si>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</si>
  <si>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</si>
  <si>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</si>
  <si>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</si>
  <si>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</si>
  <si>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</si>
  <si>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</si>
  <si>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</si>
  <si>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</si>
  <si>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</si>
  <si>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</si>
  <si>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</si>
  <si>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</si>
  <si>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</si>
  <si>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</si>
  <si>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</si>
  <si>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</si>
  <si>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</si>
  <si>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</si>
  <si>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</si>
  <si>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</si>
  <si>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</si>
  <si>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</si>
  <si>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</si>
  <si>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</si>
  <si>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</si>
  <si>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</si>
  <si>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</si>
  <si>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</si>
  <si>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</si>
  <si>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</si>
  <si>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</si>
  <si>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</si>
  <si>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</si>
  <si>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</si>
  <si>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</si>
  <si>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</si>
  <si>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</si>
  <si>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</si>
  <si>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</si>
  <si>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</si>
  <si>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</si>
  <si>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</si>
  <si>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</si>
  <si>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</si>
  <si>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</si>
  <si>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</si>
  <si>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</si>
  <si>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</si>
  <si>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</si>
  <si>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</si>
  <si>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</si>
  <si>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</si>
  <si>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</si>
  <si>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</si>
  <si>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</si>
  <si>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</si>
  <si>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</si>
  <si>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</si>
  <si>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</si>
  <si>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</si>
  <si>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</si>
  <si>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</si>
  <si>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</si>
  <si>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</si>
  <si>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</si>
  <si>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</si>
  <si>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</si>
  <si>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</si>
  <si>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</si>
  <si>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</si>
  <si>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</si>
  <si>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</si>
  <si>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</si>
  <si>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</si>
  <si>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</si>
  <si>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</si>
  <si>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</si>
  <si>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</si>
  <si>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</si>
  <si>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</si>
  <si>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</si>
  <si>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</si>
  <si>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</si>
  <si>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</si>
  <si>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</si>
  <si>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</si>
  <si>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</si>
  <si>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</si>
  <si>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</si>
  <si>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</si>
  <si>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</si>
  <si>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</si>
  <si>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</si>
  <si>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</si>
  <si>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</si>
  <si>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</si>
  <si>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</si>
  <si>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</si>
  <si>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</si>
  <si>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</si>
  <si>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</si>
  <si>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</si>
  <si>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</si>
  <si>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</si>
  <si>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</si>
  <si>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</si>
  <si>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</si>
  <si>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</si>
  <si>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</si>
  <si>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</si>
  <si>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</si>
  <si>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</si>
  <si>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</si>
  <si>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</si>
  <si>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</si>
  <si>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</si>
  <si>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</si>
  <si>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</si>
  <si>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</si>
  <si>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</si>
  <si>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</si>
  <si>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</si>
  <si>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</si>
  <si>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</si>
  <si>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</si>
  <si>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</si>
  <si>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</si>
  <si>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</si>
  <si>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</si>
  <si>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</si>
  <si>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</si>
  <si>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</si>
  <si>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</si>
  <si>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</si>
  <si>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</si>
  <si>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</si>
  <si>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</si>
  <si>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</si>
  <si>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</si>
  <si>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</si>
  <si>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</si>
  <si>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</si>
  <si>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</si>
  <si>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</si>
  <si>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</si>
  <si>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</si>
  <si>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</si>
  <si>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</si>
  <si>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</si>
  <si>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</si>
  <si>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</si>
  <si>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</si>
  <si>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</si>
  <si>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</si>
  <si>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</si>
  <si>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</si>
  <si>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</si>
  <si>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</si>
  <si>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</si>
  <si>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</si>
  <si>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</si>
  <si>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</si>
  <si>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</si>
  <si>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</si>
  <si>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</si>
  <si>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</si>
  <si>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</si>
  <si>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</si>
  <si>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</si>
  <si>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</si>
  <si>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</si>
  <si>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</si>
  <si>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</si>
  <si>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</si>
  <si>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</si>
  <si>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</si>
  <si>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</si>
  <si>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</si>
  <si>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</si>
  <si>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</si>
  <si>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</si>
  <si>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</si>
  <si>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</si>
  <si>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</si>
  <si>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</si>
  <si>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</si>
  <si>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</si>
  <si>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</si>
  <si>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</si>
  <si>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</si>
  <si>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</si>
  <si>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</si>
  <si>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</si>
  <si>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</si>
  <si>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</si>
  <si>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</si>
  <si>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</si>
  <si>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</si>
  <si>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</si>
  <si>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</si>
  <si>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</si>
  <si>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</si>
  <si>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</si>
  <si>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</si>
  <si>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</si>
  <si>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</si>
  <si>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</si>
  <si>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</si>
  <si>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</si>
  <si>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</si>
  <si>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</si>
  <si>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</si>
  <si>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</si>
  <si>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</si>
  <si>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</si>
  <si>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</si>
  <si>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</si>
  <si>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</si>
  <si>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</si>
  <si>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</si>
  <si>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</si>
  <si>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</si>
  <si>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</si>
  <si>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</si>
  <si>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</si>
  <si>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</si>
  <si>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</si>
  <si>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</si>
  <si>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</si>
  <si>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</si>
  <si>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</si>
  <si>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</si>
  <si>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</si>
  <si>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</si>
  <si>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</si>
  <si>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</si>
  <si>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</si>
  <si>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</si>
  <si>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</si>
  <si>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</si>
  <si>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</si>
  <si>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</si>
  <si>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</si>
  <si>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</si>
  <si>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</si>
  <si>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</si>
  <si>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</si>
  <si>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</si>
  <si>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</si>
  <si>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</si>
  <si>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</si>
  <si>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</si>
  <si>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</si>
  <si>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</si>
  <si>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</si>
  <si>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</si>
  <si>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</si>
  <si>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</si>
  <si>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</si>
  <si>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</si>
  <si>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</si>
  <si>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</si>
  <si>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</si>
  <si>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</si>
  <si>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</si>
  <si>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</si>
  <si>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</si>
  <si>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</si>
  <si>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</si>
  <si>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</si>
  <si>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</si>
  <si>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</si>
  <si>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</si>
  <si>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</si>
  <si>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</si>
  <si>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</si>
  <si>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</si>
  <si>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</si>
  <si>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</si>
  <si>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</si>
  <si>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</si>
  <si>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</si>
  <si>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</si>
  <si>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</si>
  <si>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</si>
  <si>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</si>
  <si>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</si>
  <si>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</si>
  <si>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</si>
  <si>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</si>
  <si>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</si>
  <si>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</si>
  <si>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</si>
  <si>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</si>
  <si>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</si>
  <si>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</si>
  <si>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</si>
  <si>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</si>
  <si>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</si>
  <si>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</si>
  <si>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</si>
  <si>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</si>
  <si>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</si>
  <si>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</si>
  <si>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</si>
  <si>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</si>
  <si>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</si>
  <si>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</si>
  <si>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</si>
  <si>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</si>
  <si>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</si>
  <si>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</si>
  <si>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</si>
  <si>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</si>
  <si>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</si>
  <si>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</si>
  <si>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</si>
  <si>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</si>
  <si>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</si>
  <si>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</si>
  <si>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</si>
  <si>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</si>
  <si>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</si>
  <si>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</si>
  <si>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</si>
  <si>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</si>
  <si>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</si>
  <si>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</si>
  <si>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</si>
  <si>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</si>
  <si>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</si>
  <si>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</si>
  <si>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</si>
  <si>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</si>
  <si>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</si>
  <si>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</si>
  <si>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</si>
  <si>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</si>
  <si>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</si>
  <si>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</si>
  <si>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</si>
  <si>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</si>
  <si>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</si>
  <si>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</si>
  <si>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</si>
  <si>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</si>
  <si>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</si>
  <si>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</si>
  <si>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</si>
  <si>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</si>
  <si>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</si>
  <si>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</si>
  <si>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</si>
  <si>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</si>
  <si>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</si>
  <si>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</si>
  <si>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</si>
  <si>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</si>
  <si>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</si>
  <si>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</si>
  <si>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</si>
  <si>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</si>
  <si>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</si>
  <si>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</si>
  <si>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</si>
  <si>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</si>
  <si>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</si>
  <si>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</si>
  <si>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</si>
  <si>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</si>
  <si>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</si>
  <si>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</si>
  <si>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</si>
  <si>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</si>
  <si>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</si>
  <si>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</si>
  <si>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</si>
  <si>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</si>
  <si>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</si>
  <si>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</si>
  <si>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</si>
  <si>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</si>
  <si>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</si>
  <si>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</si>
  <si>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</si>
  <si>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</si>
  <si>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</si>
  <si>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</si>
  <si>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</si>
  <si>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</si>
  <si>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</si>
  <si>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</si>
  <si>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</si>
  <si>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</si>
  <si>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</si>
  <si>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</si>
  <si>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</si>
  <si>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</si>
  <si>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</si>
  <si>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</si>
  <si>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</si>
  <si>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</si>
  <si>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</si>
  <si>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</si>
  <si>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</si>
  <si>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</si>
  <si>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</si>
  <si>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</si>
  <si>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</si>
  <si>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</si>
  <si>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</si>
  <si>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</si>
  <si>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</si>
  <si>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</si>
  <si>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</si>
  <si>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</si>
  <si>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</si>
  <si>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</si>
  <si>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</si>
  <si>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</si>
  <si>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</si>
  <si>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</si>
  <si>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</si>
  <si>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</si>
  <si>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</si>
  <si>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</si>
  <si>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</si>
  <si>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</si>
  <si>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</si>
  <si>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</si>
  <si>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</si>
  <si>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</si>
  <si>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</si>
  <si>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</si>
  <si>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</si>
  <si>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</si>
  <si>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</si>
  <si>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</si>
  <si>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</si>
  <si>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</si>
  <si>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</si>
  <si>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</si>
  <si>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</si>
  <si>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</si>
  <si>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</si>
  <si>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</si>
  <si>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</si>
  <si>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</si>
  <si>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</si>
  <si>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</si>
  <si>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</si>
  <si>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</si>
  <si>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</si>
  <si>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</si>
  <si>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</si>
  <si>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</si>
  <si>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</si>
  <si>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</si>
  <si>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</si>
  <si>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</si>
  <si>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</si>
  <si>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</si>
  <si>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</si>
  <si>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</si>
  <si>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</si>
  <si>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</si>
  <si>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</si>
  <si>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</si>
  <si>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</si>
  <si>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</si>
  <si>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</si>
  <si>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</si>
  <si>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</si>
  <si>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</si>
  <si>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</si>
  <si>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</si>
  <si>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</si>
  <si>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</si>
  <si>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</si>
  <si>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</si>
  <si>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</si>
  <si>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</si>
  <si>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</si>
  <si>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</si>
  <si>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</si>
  <si>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</si>
  <si>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</si>
  <si>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</si>
  <si>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</si>
  <si>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</si>
  <si>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</si>
  <si>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</si>
  <si>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</si>
  <si>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</si>
  <si>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</si>
  <si>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</si>
  <si>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</si>
  <si>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</si>
  <si>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</si>
  <si>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</si>
  <si>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</si>
  <si>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</si>
  <si>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</si>
  <si>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</si>
  <si>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</si>
  <si>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</si>
  <si>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</si>
  <si>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</si>
  <si>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</si>
  <si>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</si>
  <si>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</si>
  <si>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</si>
  <si>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</si>
  <si>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</si>
  <si>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</si>
  <si>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</si>
  <si>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</si>
  <si>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</si>
  <si>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</si>
  <si>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</si>
  <si>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</si>
  <si>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</si>
  <si>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</si>
  <si>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</si>
  <si>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</si>
  <si>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</si>
  <si>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</si>
  <si>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</si>
  <si>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</si>
  <si>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</si>
  <si>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</si>
  <si>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</si>
  <si>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</si>
  <si>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</si>
  <si>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</si>
  <si>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</si>
  <si>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</si>
  <si>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</si>
  <si>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</si>
  <si>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</si>
  <si>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</si>
  <si>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</si>
  <si>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</si>
  <si>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</si>
  <si>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</si>
  <si>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</si>
  <si>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</si>
  <si>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</si>
  <si>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</si>
  <si>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</si>
  <si>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</si>
  <si>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</si>
  <si>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</si>
  <si>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</si>
  <si>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</si>
  <si>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</si>
  <si>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</si>
  <si>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</si>
  <si>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</si>
  <si>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</si>
  <si>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</si>
  <si>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</si>
  <si>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</si>
  <si>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</si>
  <si>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</si>
  <si>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</si>
  <si>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</si>
  <si>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</si>
  <si>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</si>
  <si>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</si>
  <si>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</si>
  <si>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</si>
  <si>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</si>
  <si>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</si>
  <si>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</si>
  <si>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</si>
  <si>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</si>
  <si>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</si>
  <si>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</si>
  <si>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</si>
  <si>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</si>
  <si>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</si>
  <si>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</si>
  <si>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</si>
  <si>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</si>
  <si>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</si>
  <si>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</si>
  <si>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</si>
  <si>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</si>
  <si>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</si>
  <si>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</si>
  <si>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</si>
  <si>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</si>
  <si>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</si>
  <si>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</si>
  <si>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</si>
  <si>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</si>
  <si>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</si>
  <si>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</si>
  <si>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</si>
  <si>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</si>
  <si>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</si>
  <si>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</si>
  <si>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</si>
  <si>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</si>
  <si>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</si>
  <si>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</si>
  <si>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</si>
  <si>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</si>
  <si>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</si>
  <si>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</si>
  <si>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</si>
  <si>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</si>
  <si>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</si>
  <si>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</si>
  <si>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</si>
  <si>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</si>
  <si>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</si>
  <si>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</si>
  <si>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</si>
  <si>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</si>
  <si>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</si>
  <si>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</si>
  <si>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</si>
  <si>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</si>
  <si>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</si>
  <si>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</si>
  <si>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</si>
  <si>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</si>
  <si>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</si>
  <si>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</si>
  <si>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</si>
  <si>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</si>
  <si>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</si>
  <si>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</si>
  <si>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</si>
  <si>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</si>
  <si>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</si>
  <si>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</si>
  <si>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</si>
  <si>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</si>
  <si>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</si>
  <si>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</si>
  <si>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</si>
  <si>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</si>
  <si>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</si>
  <si>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</si>
  <si>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</si>
  <si>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</si>
  <si>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</si>
  <si>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</si>
  <si>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</si>
  <si>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</si>
  <si>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</si>
  <si>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</si>
  <si>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</si>
  <si>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</si>
  <si>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</si>
  <si>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</si>
  <si>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</si>
  <si>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</si>
  <si>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</si>
  <si>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</si>
  <si>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</si>
  <si>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</si>
  <si>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</si>
  <si>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</si>
  <si>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</si>
  <si>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</si>
  <si>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</si>
  <si>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</si>
  <si>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</si>
  <si>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</si>
  <si>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</si>
  <si>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</si>
  <si>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</si>
  <si>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</si>
  <si>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</si>
  <si>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</si>
  <si>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</si>
  <si>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</si>
  <si>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</si>
  <si>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</si>
  <si>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</si>
  <si>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</si>
  <si>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</si>
  <si>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</si>
  <si>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</si>
  <si>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</si>
  <si>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</si>
  <si>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</si>
  <si>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</si>
  <si>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</si>
  <si>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</si>
  <si>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</si>
  <si>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</si>
  <si>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</si>
  <si>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</si>
  <si>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</si>
  <si>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</si>
  <si>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</si>
  <si>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</si>
  <si>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</si>
  <si>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</si>
  <si>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</si>
  <si>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</si>
  <si>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</si>
  <si>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</si>
  <si>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</si>
  <si>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</si>
  <si>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</si>
  <si>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</si>
  <si>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</si>
  <si>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</si>
  <si>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</si>
  <si>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</si>
  <si>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</si>
  <si>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</si>
  <si>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</si>
  <si>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</si>
  <si>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</si>
  <si>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</si>
  <si>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</si>
  <si>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</si>
  <si>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</si>
  <si>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</si>
  <si>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</si>
  <si>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</si>
  <si>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</si>
  <si>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</si>
  <si>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</si>
  <si>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</si>
  <si>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</si>
  <si>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</si>
  <si>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</si>
  <si>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</si>
  <si>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</si>
  <si>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</si>
  <si>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</si>
  <si>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</si>
  <si>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</si>
  <si>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</si>
  <si>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</si>
  <si>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</si>
  <si>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</si>
  <si>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</si>
  <si>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</si>
  <si>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</si>
  <si>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</si>
  <si>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</si>
  <si>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</si>
  <si>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</si>
  <si>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</si>
  <si>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</si>
  <si>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</si>
  <si>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</si>
  <si>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</si>
  <si>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</si>
  <si>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</si>
  <si>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</si>
  <si>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</si>
  <si>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</si>
  <si>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</si>
  <si>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</si>
  <si>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</si>
  <si>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</si>
  <si>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</si>
  <si>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</si>
  <si>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</si>
  <si>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</si>
  <si>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</si>
  <si>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</si>
  <si>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</si>
  <si>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</si>
  <si>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</si>
  <si>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</si>
  <si>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</si>
  <si>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</si>
  <si>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</si>
  <si>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</si>
  <si>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</si>
  <si>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</si>
  <si>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</si>
  <si>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</si>
  <si>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</si>
  <si>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</si>
  <si>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</si>
  <si>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</si>
  <si>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</si>
  <si>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</si>
  <si>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</si>
  <si>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</si>
  <si>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</si>
  <si>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</si>
  <si>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</si>
  <si>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</si>
  <si>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</si>
  <si>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</si>
  <si>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</si>
  <si>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</si>
  <si>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</si>
  <si>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</si>
  <si>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</si>
  <si>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</si>
  <si>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</si>
  <si>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</si>
  <si>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</si>
  <si>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</si>
  <si>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</si>
  <si>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</si>
  <si>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</si>
  <si>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</si>
  <si>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</si>
  <si>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</si>
  <si>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</si>
  <si>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</si>
  <si>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</si>
  <si>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</si>
  <si>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</si>
  <si>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</si>
  <si>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</si>
  <si>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</si>
  <si>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</si>
  <si>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</si>
  <si>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</si>
  <si>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</si>
  <si>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</si>
  <si>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</si>
  <si>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</si>
  <si>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</si>
  <si>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</si>
  <si>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</si>
  <si>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</si>
  <si>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</si>
  <si>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</si>
  <si>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</si>
  <si>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</si>
  <si>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</si>
  <si>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</si>
  <si>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</si>
  <si>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</si>
  <si>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</si>
  <si>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</si>
  <si>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</si>
  <si>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</si>
  <si>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</si>
  <si>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</si>
  <si>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</si>
  <si>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</si>
  <si>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</si>
  <si>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</si>
  <si>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</si>
  <si>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</si>
  <si>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</si>
  <si>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</si>
  <si>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</si>
  <si>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</si>
  <si>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</si>
  <si>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</si>
  <si>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</si>
  <si>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</si>
  <si>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</si>
  <si>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</si>
  <si>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</si>
  <si>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</si>
  <si>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</si>
  <si>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</si>
  <si>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</si>
  <si>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</si>
  <si>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</si>
  <si>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</si>
  <si>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</si>
  <si>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</si>
  <si>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</si>
  <si>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</si>
  <si>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</si>
  <si>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</si>
  <si>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</si>
  <si>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</si>
  <si>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</si>
  <si>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</si>
  <si>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</si>
  <si>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</si>
  <si>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</si>
  <si>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</si>
  <si>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</si>
  <si>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</si>
  <si>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</si>
  <si>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</si>
  <si>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</si>
  <si>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</si>
  <si>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</si>
  <si>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</si>
  <si>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</si>
  <si>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</si>
  <si>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</si>
  <si>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</si>
  <si>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</si>
  <si>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</si>
  <si>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</si>
  <si>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</si>
  <si>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</si>
  <si>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</si>
  <si>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</si>
  <si>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</si>
  <si>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</si>
  <si>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</si>
  <si>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</si>
  <si>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</si>
  <si>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</si>
  <si>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</si>
  <si>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</si>
  <si>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</si>
  <si>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</si>
  <si>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</si>
  <si>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</si>
  <si>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</si>
  <si>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</si>
  <si>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</si>
  <si>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</si>
  <si>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</si>
  <si>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</si>
  <si>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</si>
  <si>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</si>
  <si>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</si>
  <si>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</si>
  <si>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</si>
  <si>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</si>
  <si>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</si>
  <si>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</si>
  <si>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</si>
  <si>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</si>
  <si>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</si>
  <si>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</si>
  <si>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</si>
  <si>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</si>
  <si>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</si>
  <si>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</si>
  <si>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</si>
  <si>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</si>
  <si>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</si>
  <si>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</si>
  <si>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</si>
  <si>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</si>
  <si>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</si>
  <si>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</si>
  <si>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</si>
  <si>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</si>
  <si>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</si>
  <si>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</si>
  <si>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</si>
  <si>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</si>
  <si>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</si>
  <si>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</si>
  <si>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</si>
  <si>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</si>
  <si>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</si>
  <si>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</si>
  <si>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</si>
  <si>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</si>
  <si>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</si>
  <si>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</si>
  <si>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</si>
  <si>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</si>
  <si>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</si>
  <si>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</si>
  <si>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</si>
  <si>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</si>
  <si>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</si>
  <si>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</si>
  <si>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</si>
  <si>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</si>
  <si>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</si>
  <si>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</si>
  <si>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</si>
  <si>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</si>
  <si>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</si>
  <si>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</si>
  <si>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</si>
  <si>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</si>
  <si>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</si>
  <si>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</si>
  <si>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</si>
  <si>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</si>
  <si>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</si>
  <si>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</si>
  <si>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</si>
  <si>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</si>
  <si>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</si>
  <si>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</si>
  <si>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</si>
  <si>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</si>
  <si>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</si>
  <si>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</si>
  <si>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</si>
  <si>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</si>
  <si>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</si>
  <si>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</si>
  <si>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</si>
  <si>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</si>
  <si>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</si>
  <si>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</si>
  <si>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</si>
  <si>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</si>
  <si>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</si>
  <si>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</si>
  <si>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</si>
  <si>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</si>
  <si>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</si>
  <si>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</si>
  <si>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</si>
  <si>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</si>
  <si>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</si>
  <si>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</si>
  <si>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</si>
  <si>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</si>
  <si>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</si>
  <si>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</si>
  <si>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</si>
  <si>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</si>
  <si>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</si>
  <si>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</si>
  <si>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</si>
  <si>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</si>
  <si>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</si>
  <si>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</si>
  <si>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</si>
  <si>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</si>
  <si>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</si>
  <si>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</si>
  <si>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</si>
  <si>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</si>
  <si>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</si>
  <si>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</si>
  <si>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</si>
  <si>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</si>
  <si>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</si>
  <si>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</si>
  <si>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</si>
  <si>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</si>
  <si>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</si>
  <si>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</si>
  <si>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</si>
  <si>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</si>
  <si>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</si>
  <si>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</si>
  <si>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</si>
  <si>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</si>
  <si>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</si>
  <si>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</si>
  <si>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</si>
  <si>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</si>
  <si>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</si>
  <si>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</si>
  <si>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</si>
  <si>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</si>
  <si>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</si>
  <si>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</si>
  <si>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</si>
  <si>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</si>
  <si>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</si>
  <si>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</si>
  <si>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</si>
  <si>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</si>
  <si>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</si>
  <si>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</si>
  <si>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</si>
  <si>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</si>
  <si>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</si>
  <si>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</si>
  <si>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</si>
  <si>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</si>
  <si>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</si>
  <si>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</si>
  <si>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</si>
  <si>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</si>
  <si>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</si>
  <si>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</si>
  <si>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</si>
  <si>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</si>
  <si>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</si>
  <si>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</si>
  <si>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</si>
  <si>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</si>
  <si>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</si>
  <si>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</si>
  <si>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</si>
  <si>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</si>
  <si>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</si>
  <si>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</si>
  <si>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</si>
  <si>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</si>
  <si>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</si>
  <si>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</si>
  <si>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</si>
  <si>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</si>
  <si>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</si>
  <si>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</si>
  <si>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</si>
  <si>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</si>
  <si>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</si>
  <si>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</si>
  <si>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</si>
  <si>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</si>
  <si>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</si>
  <si>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</si>
  <si>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</si>
  <si>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</si>
  <si>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</si>
  <si>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</si>
  <si>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</si>
  <si>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</si>
  <si>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</si>
  <si>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</si>
  <si>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</si>
  <si>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</si>
  <si>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</si>
  <si>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</si>
  <si>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</si>
  <si>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</si>
  <si>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</si>
  <si>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</si>
  <si>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</si>
  <si>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</si>
  <si>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230600 Fondo de Tecnologías de la Información y las comunicaciones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</si>
  <si>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</si>
  <si>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</si>
  <si>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</si>
  <si>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</si>
  <si>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</si>
  <si>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</si>
  <si>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</si>
  <si>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</si>
  <si>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</si>
  <si>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</si>
  <si>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</si>
  <si>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</si>
  <si>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</si>
  <si>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</si>
  <si>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</si>
  <si>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</si>
  <si>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</si>
  <si>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</si>
  <si>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</si>
  <si>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</si>
  <si>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</si>
  <si>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</si>
  <si>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</si>
  <si>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</si>
  <si>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</si>
  <si>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</si>
  <si>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</si>
  <si>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</si>
  <si>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</si>
  <si>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</si>
  <si>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</si>
  <si>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</si>
  <si>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</si>
  <si>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</si>
  <si>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</si>
  <si>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</si>
  <si>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</si>
  <si>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</si>
  <si>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</si>
  <si>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</si>
  <si>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</si>
  <si>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</si>
  <si>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</si>
  <si>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</si>
  <si>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</si>
  <si>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</si>
  <si>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</si>
  <si>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</si>
  <si>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</si>
  <si>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</si>
  <si>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</si>
  <si>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</si>
  <si>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</si>
  <si>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</si>
  <si>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</si>
  <si>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</si>
  <si>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</si>
  <si>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</si>
  <si>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</si>
  <si>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</si>
  <si>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</si>
  <si>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</si>
  <si>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</si>
  <si>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</si>
  <si>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</si>
  <si>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</si>
  <si>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</si>
  <si>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</si>
  <si>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</si>
  <si>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</si>
  <si>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</si>
  <si>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</si>
  <si>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</si>
  <si>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</si>
  <si>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</si>
  <si>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</si>
  <si>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</si>
  <si>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</si>
  <si>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</si>
  <si>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</si>
  <si>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</si>
  <si>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</si>
  <si>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</si>
  <si>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</si>
  <si>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</si>
  <si>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</si>
  <si>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</si>
  <si>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</si>
  <si>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</si>
  <si>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</si>
  <si>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</si>
  <si>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</si>
  <si>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</si>
  <si>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</si>
  <si>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</si>
  <si>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</si>
  <si>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</si>
  <si>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</si>
  <si>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</si>
  <si>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</si>
  <si>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</si>
  <si>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</si>
  <si>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</si>
  <si>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</si>
  <si>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</si>
  <si>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</si>
  <si>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</si>
  <si>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</si>
  <si>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</si>
  <si>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</si>
  <si>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</si>
  <si>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</si>
  <si>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</si>
  <si>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</si>
  <si>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</si>
  <si>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</si>
  <si>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</si>
  <si>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</si>
  <si>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</si>
  <si>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</si>
  <si>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</si>
  <si>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</si>
  <si>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</si>
  <si>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</si>
  <si>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</si>
  <si>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</si>
  <si>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</si>
  <si>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</si>
  <si>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</si>
  <si>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</si>
  <si>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</si>
  <si>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</si>
  <si>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</si>
  <si>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</si>
  <si>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</si>
  <si>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</si>
  <si>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</si>
  <si>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</si>
  <si>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</si>
  <si>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</si>
  <si>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</si>
  <si>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</si>
  <si>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</si>
  <si>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</si>
  <si>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</si>
  <si>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</si>
  <si>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</si>
  <si>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</si>
  <si>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</si>
  <si>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</si>
  <si>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</si>
  <si>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</si>
  <si>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</si>
  <si>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</si>
  <si>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</si>
  <si>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</si>
  <si>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</si>
  <si>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</si>
  <si>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</si>
  <si>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</si>
  <si>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</si>
  <si>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</si>
  <si>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</si>
  <si>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</si>
  <si>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</si>
  <si>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</si>
  <si>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</si>
  <si>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</si>
  <si>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</si>
  <si>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</si>
  <si>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</si>
  <si>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</si>
  <si>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</si>
  <si>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</si>
  <si>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</si>
  <si>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</si>
  <si>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</si>
  <si>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</si>
  <si>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</si>
  <si>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</si>
  <si>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</si>
  <si>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</si>
  <si>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</si>
  <si>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</si>
  <si>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</si>
  <si>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</si>
  <si>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</si>
  <si>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</si>
  <si>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</si>
  <si>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</si>
  <si>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</si>
  <si>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</si>
  <si>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</si>
  <si>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</si>
  <si>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</si>
  <si>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</si>
  <si>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</si>
  <si>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</si>
  <si>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</si>
  <si>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</si>
  <si>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</si>
  <si>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</si>
  <si>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</si>
  <si>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</si>
  <si>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</si>
  <si>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</si>
  <si>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</si>
  <si>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</si>
  <si>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</si>
  <si>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</si>
  <si>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</si>
  <si>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</si>
  <si>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</si>
  <si>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</si>
  <si>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</si>
  <si>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</si>
  <si>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</si>
  <si>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</si>
  <si>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</si>
  <si>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</si>
  <si>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</si>
  <si>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</si>
  <si>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</si>
  <si>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</si>
  <si>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</si>
  <si>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</si>
  <si>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</si>
  <si>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</si>
  <si>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</si>
  <si>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</si>
  <si>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</si>
  <si>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</si>
  <si>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</si>
  <si>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</si>
  <si>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</si>
  <si>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</si>
  <si>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</si>
  <si>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</si>
  <si>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</si>
  <si>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</si>
  <si>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</si>
  <si>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</si>
  <si>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</si>
  <si>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</si>
  <si>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</si>
  <si>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</si>
  <si>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</si>
  <si>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</si>
  <si>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</si>
  <si>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</si>
  <si>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</si>
  <si>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</si>
  <si>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</si>
  <si>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</si>
  <si>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</si>
  <si>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</si>
  <si>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</si>
  <si>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</si>
  <si>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</si>
  <si>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</si>
  <si>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</si>
  <si>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</si>
  <si>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</si>
  <si>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</si>
  <si>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</si>
  <si>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</si>
  <si>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</si>
  <si>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</si>
  <si>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</si>
  <si>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</si>
  <si>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</si>
  <si>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</si>
  <si>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</si>
  <si>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</si>
  <si>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</si>
  <si>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</si>
  <si>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</si>
  <si>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</si>
  <si>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</si>
  <si>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</si>
  <si>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</si>
  <si>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</si>
  <si>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</si>
  <si>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</si>
  <si>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</si>
  <si>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</si>
  <si>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</si>
  <si>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</si>
  <si>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</si>
  <si>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</si>
  <si>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</si>
  <si>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</si>
  <si>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</si>
  <si>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</si>
  <si>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</si>
  <si>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</si>
  <si>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</si>
  <si>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</si>
  <si>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</si>
  <si>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</si>
  <si>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</si>
  <si>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</si>
  <si>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</si>
  <si>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</si>
  <si>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</si>
  <si>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</si>
  <si>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</si>
  <si>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</si>
  <si>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</si>
  <si>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</si>
  <si>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</si>
  <si>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</si>
  <si>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</si>
  <si>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</si>
  <si>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</si>
  <si>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</si>
  <si>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</si>
  <si>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</si>
  <si>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</si>
  <si>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</si>
  <si>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</si>
  <si>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</si>
  <si>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</si>
  <si>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</si>
  <si>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</si>
  <si>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</si>
  <si>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</si>
  <si>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</si>
  <si>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</si>
  <si>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</si>
  <si>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</si>
  <si>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</si>
  <si>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</si>
  <si>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</si>
  <si>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</si>
  <si>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</si>
  <si>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</si>
  <si>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</si>
  <si>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</si>
  <si>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</si>
  <si>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</si>
  <si>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</si>
  <si>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</si>
  <si>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</si>
  <si>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</si>
  <si>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</si>
  <si>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</si>
  <si>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</si>
  <si>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</si>
  <si>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</si>
  <si>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</si>
  <si>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</si>
  <si>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</si>
  <si>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</si>
  <si>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</si>
  <si>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</si>
  <si>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</si>
  <si>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</si>
  <si>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</si>
  <si>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</si>
  <si>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</si>
  <si>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</si>
  <si>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</si>
  <si>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</si>
  <si>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</si>
  <si>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</si>
  <si>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</si>
  <si>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</si>
  <si>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</si>
  <si>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</si>
  <si>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</si>
  <si>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</si>
  <si>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</si>
  <si>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</si>
  <si>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</si>
  <si>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</si>
  <si>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</si>
  <si>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</si>
  <si>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</si>
  <si>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</si>
  <si>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</si>
  <si>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</si>
  <si>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</si>
  <si>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</si>
  <si>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</si>
  <si>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</si>
  <si>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</si>
  <si>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</si>
  <si>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</si>
  <si>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</si>
  <si>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</si>
  <si>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</si>
  <si>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</si>
  <si>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</si>
  <si>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</si>
  <si>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</si>
  <si>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</si>
  <si>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</si>
  <si>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</si>
  <si>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</si>
  <si>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</si>
  <si>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</si>
  <si>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</si>
  <si>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</si>
  <si>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</si>
  <si>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</si>
  <si>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</si>
  <si>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</si>
  <si>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</si>
  <si>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</si>
  <si>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</si>
  <si>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</si>
  <si>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</si>
  <si>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</si>
  <si>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</si>
  <si>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</si>
  <si>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</si>
  <si>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</si>
  <si>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</si>
  <si>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</si>
  <si>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</si>
  <si>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</si>
  <si>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</si>
  <si>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</si>
  <si>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</si>
  <si>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</si>
  <si>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</si>
  <si>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</si>
  <si>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</si>
  <si>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</si>
  <si>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</si>
  <si>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</si>
  <si>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</si>
  <si>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</si>
  <si>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</si>
  <si>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</si>
  <si>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</si>
  <si>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</si>
  <si>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</si>
  <si>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</si>
  <si>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</si>
  <si>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</si>
  <si>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</si>
  <si>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</si>
  <si>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</si>
  <si>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</si>
  <si>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</si>
  <si>
    <t>3202-0900-19-40101B- 4. TRANSFORMACIÓN PRODUCTIVA, INTERNACIONALIZACIÓN Y ACCIÓN CLIMÁTICA / B. RESTAURACIÓN PARTICIPATIVA DE ECOSISTEMAS, ÁREAS PROTEGIDAS Y OTRAS ÁREAS AMBIENTALMENTE ESTRATÉGICAS</t>
  </si>
  <si>
    <t>3202-0900-10-40101B- 4. TRANSFORMACIÓN PRODUCTIVA, INTERNACIONALIZACIÓN Y ACCIÓN CLIMÁTICA / B. RESTAURACIÓN PARTICIPATIVA DE ECOSISTEMAS, ÁREAS PROTEGIDAS Y OTRAS ÁREAS AMBIENTALMENTE ESTRATÉGICAS</t>
  </si>
  <si>
    <t>3202-0900-11-40101B- 4. TRANSFORMACIÓN PRODUCTIVA, INTERNACIONALIZACIÓN Y ACCIÓN CLIMÁTICA / B. RESTAURACIÓN PARTICIPATIVA DE ECOSISTEMAS, ÁREAS PROTEGIDAS Y OTRAS ÁREAS AMBIENTALMENTE ESTRATÉGICAS</t>
  </si>
  <si>
    <t>3202-0900-20-40101B- 4. TRANSFORMACIÓN PRODUCTIVA, INTERNACIONALIZACIÓN Y ACCIÓN CLIMÁTICA / B. RESTAURACIÓN PARTICIPATIVA DE ECOSISTEMAS, ÁREAS PROTEGIDAS Y OTRAS ÁREAS AMBIENTALMENTE ESTRATÉGICAS</t>
  </si>
  <si>
    <t>3202-0900-8-40101B- 4. TRANSFORMACIÓN PRODUCTIVA, INTERNACIONALIZACIÓN Y ACCIÓN CLIMÁTICA / B. RESTAURACIÓN PARTICIPATIVA DE ECOSISTEMAS, ÁREAS PROTEGIDAS Y OTRAS ÁREAS AMBIENTALMENTE ESTRATÉGICAS</t>
  </si>
  <si>
    <t>3201-0900-5-40402B- 4. TRANSFORMACIÓN PRODUCTIVA, INTERNACIONALIZACIÓN Y ACCIÓN CLÍMATICA / B. CIERRE DE BRECHAS TECNOLÓGICAS EN EL SECTOR PRODUCTIVO</t>
  </si>
  <si>
    <t>08-04-08-- CONTRIBUCIÓN PARAFISCAL PARA LA PROMOCIÓN DEL TURISMO</t>
  </si>
  <si>
    <t>1103-1002-11-53108B- 5. CONVERGENCIA REGIONAL / B. MECANISMOS DE PROTECCIÓN PARA LA POBLACIÓN MIGRANTE EN TRÁNSITO, REFUGIADOS Y CON VOCACIÓN DE PERMANENCIA EN EL TERRITORIO NACIONAL</t>
  </si>
  <si>
    <t>03-11-07-001- TRANSFERIR AL OPERADOR OFICIAL DE LOS SERVICIOS DE FRANQUICIA POSTAL Y TELEGRÁFICA</t>
  </si>
  <si>
    <t>03-11-07-003- A RADIO TELEVISIÓN NACIONAL DE COLOMBIA (RTVC). ARTICULO 45 LEY 1978 DE 2019</t>
  </si>
  <si>
    <t>03-03-01-004- A LA COMISIÓN DE REGULACIÓN DE COMUNICACIONES (CRC). ARTÍCULO 20 LEY 1978 DE 2019</t>
  </si>
  <si>
    <t>03-03-01-088- COMPUTADORES PARA EDUCAR - CPE (ART. 39 LEY  1341 DE 2009)</t>
  </si>
  <si>
    <t>03-03-01-020- FONDO DE FOMENTO AGROPECUARIO DECRETO LEY  1279 DE 1994</t>
  </si>
  <si>
    <t>1704-1100-11-10303A- 1. ORDENAMIENTO DEL TERRITORIO ALREDEDOR DEL AGUA YJUSTICIA AMBIENTAL / A. ARMONIZACIÓN Y RACIONALIZACIÓN DE LOS INSTRUMENTOS DE ORDENAMIENTO Y PLANIFICACIÓN TERRITORIAL</t>
  </si>
  <si>
    <t>1704-1100-20-10106A- 1. ORDENAMIENTO DEL TERRITORIO ALREDEDOR DEL AGUA Y JUSTICIA AMBIENTAL / A. ACCESO Y FORMALIZACIÓN DE LA PROPIEDAD</t>
  </si>
  <si>
    <t>1704-1100-25-10106A- 1. ORDENAMIENTO DEL TERRITORIO ALREDEDOR DEL AGUA Y JUSTICIA AMBIENTAL / A. ACCESO Y FORMALIZACIÓN DE LA PROPIEDAD</t>
  </si>
  <si>
    <t>3299-0900-10-10101C- 1. ORDENAMIENTO DEL TERRITORIO ALREDEDOR DEL AGUA Y JUSTICIA AMBIENTAL / C. MODERNIZACIÓN DE LA INSTITUCIONALIDAD AMBIENTAL Y DE GESTIÓN DEL RIESGO DE DESASTRES</t>
  </si>
  <si>
    <t>3299-0900-22-10101C- 1. ORDENAMIENTO DEL TERRITORIO ALREDEDOR DEL AGUA Y JUSTICIA AMBIENTAL / C. MODERNIZACIÓN DE LA INSTITUCIONALIDAD AMBIENTAL Y DE GESTIÓN DEL RIESGO DE DESASTRES</t>
  </si>
  <si>
    <t>321100 Corporación Autónoma Regional de Calda (CORPOCALDAS)</t>
  </si>
  <si>
    <t>3202-0900-12-40101B- 4. TRANSFORMACIÓN PRODUCTIVA, INTERNACIONALIZACIÓN Y ACCIÓN CLIMÁTICA / B. RESTAURACIÓN PARTICIPATIVA DE ECOSISTEMAS, ÁREAS PROTEGIDAS Y OTRAS ÁREAS AMBIENTALMENTE ESTRATÉGICAS</t>
  </si>
  <si>
    <t>3201-0900-7-40402B- 4. TRANSFORMACIÓN PRODUCTIVA, INTERNACIONALIZACIÓN Y ACCIÓN CLÍMATICA / B. CIERRE DE BRECHAS TECNOLÓGICAS EN EL SECTOR PRODUCTIVO</t>
  </si>
  <si>
    <t>3208-0900-1-10101B- 1. ORDENAMIENTO DEL TERRITORIO ALREDEDOR DEL AGUA Y JUSTICIA AMBIENTAL / B. DEMOCRATIZACIÓN DEL CONOCIMIENTO, LA INFORMACIÓN AMBIENTAL Y DE RIESGO DE
DESASTRES</t>
  </si>
  <si>
    <t>1502-0100-29-20109B- 2.SEGURIDAD HUMANA Y JUSTICIA SOCIAL / B SISTEMA DE BIENESTAR INTEGRAL DE LA FUERZA PUBLICA, SUS FAMILIAS Y DE LOS VETERANOS</t>
  </si>
  <si>
    <t>150103 Ministerio de Defensa Naciona - Ejército</t>
  </si>
  <si>
    <t>4302-1604-20-20303D- 2. SEGURIDAD HUMANA/D. SISTEMA DE INFORMACIÓN DEL DEPORTE, LA RECREACIÓN Y LA ACTIVIDAD FÍSICA</t>
  </si>
  <si>
    <t>4399-1604-7-20303D- 2. SEGURIDAD HUMANA Y JUSTICIA SOCIAL / D. SISTEMA DE INFORMACIÓN DEL DEPORTE, LA RECREACIÓN Y LA ACTIVIDAD FÍSICA</t>
  </si>
  <si>
    <t>2999-0800-23-20111D- 2. SEGURIDAD HUMANA Y JUSTICIA SOCIAL / D. CAPACIDADES Y LA OFERTA DEL SISTEMA DE JUSTICIA</t>
  </si>
  <si>
    <t>10-02-03-- OTRAS CUENTAS POR PAGAR</t>
  </si>
  <si>
    <t>4499-1000-2-53105B- 5. CONVERGENCIA REGIONAL / B. ENTIDADES PÚBLICAS TERRITORIALES Y NACIONALES FORTALECIDAS</t>
  </si>
  <si>
    <t>230101 Ministerio de Tecnologías de la Información y las Comunicaciones</t>
  </si>
  <si>
    <t>03-03-01-011- TRANSFERIR A LA AGENCIA NACIONAL DEL ESPECTRO ARTICULO 31 LEY 1341 DE 2009 Y ARTICULO 6O. DEL DECRETO 4169 DE 2011</t>
  </si>
  <si>
    <t>4603-1500-2-702020- 7. ACTORES DIFERENCIALES PARA EL CAMBIO / 2. CONSTRUCCION DE TEJIDO SOCIAL DIVERSO, CON GARANTIA DE DERECHOS Y SIN DISCRIMINACION</t>
  </si>
  <si>
    <t>4603-1500-3-702020- 7. ACTORES DIFERENCIALES PARA EL CAMBIO / 2. CONSTRUCCION DE TEJIDO SOCIAL DIVERSO, CON GARANTIA DE DERECHOS Y SIN DISCRIMINACION</t>
  </si>
  <si>
    <t>4603-1500-5-702020- 7. ACTORES DIFERENCIALES PARA EL CAMBIO / 2. CONSTRUCCION DE TEJIDO SOCIAL DIVERSO, CON GARANTIA DE DERECHOS Y SIN DISCRIMINACION</t>
  </si>
  <si>
    <t>1502-0100-40-20109F- 2. SEGURIDAD HUMANA Y JUSTICIA SOCIAL / F. INDUSTRIA Y CTEL DESDE LA SEGURIDAD Y DEFENSA PARA LA TRANSFORMACIÓN, LA CONECTIVIDAD Y EL DESARROLLO</t>
  </si>
  <si>
    <t>4103-1500-37-20307A- 2. SEGURIDAD HUMANA Y JUSTICIA SOCIAL / A. POLÍTICA PÚBLICA PARA LA ECONOMÍA POPULAR (EP)</t>
  </si>
  <si>
    <t>2399-0400-17-53105B- 5. CONVERGENCIA REGIONAL / B. ENTIDADES PÚBLICAS TERRITORIALES Y NACIONALES FORTALECIDAS</t>
  </si>
  <si>
    <t>3202-0900-17-40101B- 4. TRANSFORMACIÓN PRODUCTIVA, INTERNACIONALIZACIÓN Y ACCIÓN CLIMÁTICA / B. RESTAURACIÓN PARTICIPATIVA DE ECOSISTEMAS, ÁREAS PROTEGIDAS Y OTRAS ÁREAS AMBIENTALMENTE ESTRATÉGICAS</t>
  </si>
  <si>
    <t>3201-0900-9-40401A- 4. TRANSFORMACIÓN PRODUCTIVA, INTERNACIONALIZACIÓN Y ACCIÓN CLÍMATICA / A. REINDUSTRIALIZACIÓN PARA LA SOSTENIBILIDAD, EL DESARROLLO ECONÓMICO Y SOCIAL</t>
  </si>
  <si>
    <t>03-12-01-002- ACTIVIDADES DE PROMOCIÓN Y DESARROLLO DE LA CULTURA</t>
  </si>
  <si>
    <t>2999-0800-6-20111D- 2. SEGURIDAD HUMANA Y JUSTICIA SOCIAL / D. CAPACIDADES Y LA OFERTA DEL SISTEMA DE JUSTICIA</t>
  </si>
  <si>
    <t>1301-1000-8-803001- 8. ESTABILIDAD MACROECONÓMICA / 1. ADMINISTRACIÓN EFICIENTE DE LOS RECURSOS PÚBLICOS</t>
  </si>
  <si>
    <t>0214-1000-5-53105B- 5. CONVERGENCIA REGIONAL / B. ENTIDADES PÚBLICAS TERRITORIALES Y NACIONALES FORTALECIDAS</t>
  </si>
  <si>
    <t>4403-1000-3-20113A- 2. SEGURIDAD HUMANA Y JUSTICIA SOCIAL / A. FORTALECIMIENTO DE LA BÚSQUEDA DE PERSONAS DADAS POR DESAPARECIDAS</t>
  </si>
  <si>
    <t>2410-0600-21-40201A- 4. TRANSFORMACIÓN PRODUCTIVA, INTERNACIONALIZACIÓN Y ACCIÓN CLIMÁTICA / A. DESCARBONIZACIÓN Y RESILIENCIA DE SECTORES PRODUCTIVOS Y GESTIÓN DE SUS RIESGOS
CLIMÁTICOS</t>
  </si>
  <si>
    <t>Acumulado a Octubre 2024</t>
  </si>
  <si>
    <t>Acumulada a Octubre de 2024</t>
  </si>
  <si>
    <t>430101 Departamento Administrativo del Deporte, la Recreación, la Actividad Físicia y el Aprovechamiento del Tiempo Libre - Coldeportes</t>
  </si>
  <si>
    <t>4103-1500-34-20101I- 2. SEGURIDAD HUMANA Y JUSTICIA SOCIAL / I. SUPERACIÓN DE SITUACIÓN DE VULNERABILIDAD PARA LA REPARACIÓN EFECTIVA E INTEGRAL DE LA POBLACIÓN VÍCTIMA DEL CONFLICTO</t>
  </si>
  <si>
    <t>4103-1500-38-30205B- 3. DERECHO HUMANO A LA ALIMENTACIÓN / B. ENTORNOS DE DESARROLLO QUE INCENTIVEN LA ALIMENTACIÓN SALUDABLE Y ADECUADA</t>
  </si>
  <si>
    <t>03-06-01-020- AL INSTITUTO DE EVALUACIÓN TECNOLÓGICA EN SALUD-IETS – ARTÍCULO 160 LEY 2294 DE 2023</t>
  </si>
  <si>
    <t>2401-0600-85-20103B- 2. SEGURIDAD HUMANA Y JUSTICIA SOCIAL / B. FINANCIACIÓN SOSTENIBLE DE LOS SISTEMAS DE TRANSPORTE PÚBLICO</t>
  </si>
  <si>
    <t>03-03-04-074- FONDO PARA LA SUPERACIÓN DE BRECHAS DE DESIGUALDAD POBLACIONAL E INEQUIDAD TERRITORIAL (ART. 72- LEY 2294/2023</t>
  </si>
  <si>
    <t>4603-1500-4-702020- 7. ACTORES DIFERENCIALES PARA EL CAMBIO / 2. CONSTRUCCION DE TEJIDO SOCIAL DIVERSO, CON GARANTIA DE DERECHOS Y SIN DISCRIMINACION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</si>
</sst>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39997558519241921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 style="medium">
        <color rgb="FFB58B42"/>
      </left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 style="medium">
        <color rgb="FFB58B42"/>
      </top>
      <bottom/>
      <diagonal/>
    </border>
    <border>
      <left/>
      <right style="medium">
        <color rgb="FFB48C41"/>
      </right>
      <top/>
      <bottom/>
      <diagonal/>
    </border>
    <border>
      <left style="medium">
        <color rgb="FFB58B42"/>
      </left>
      <right/>
      <top/>
      <bottom style="thin">
        <color rgb="FFB58B42"/>
      </bottom>
      <diagonal/>
    </border>
    <border>
      <left/>
      <right/>
      <top/>
      <bottom style="thin">
        <color rgb="FFB58B42"/>
      </bottom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391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8" fontId="6" fillId="0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3" xfId="2" applyFont="1" applyFill="1" applyBorder="1" applyAlignment="1">
      <alignment horizontal="right" vertical="center" wrapText="1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3" fontId="4" fillId="5" borderId="3" xfId="0" applyNumberFormat="1" applyFont="1" applyFill="1" applyBorder="1" applyAlignment="1">
      <alignment horizontal="right" wrapText="1"/>
    </xf>
    <xf numFmtId="3" fontId="4" fillId="5" borderId="11" xfId="0" applyNumberFormat="1" applyFont="1" applyFill="1" applyBorder="1" applyAlignment="1">
      <alignment horizontal="right" wrapText="1"/>
    </xf>
    <xf numFmtId="41" fontId="4" fillId="5" borderId="3" xfId="2" applyFont="1" applyFill="1" applyBorder="1" applyAlignment="1">
      <alignment horizontal="right" vertical="center" wrapText="1"/>
    </xf>
    <xf numFmtId="174" fontId="6" fillId="0" borderId="13" xfId="2" applyNumberFormat="1" applyFont="1" applyFill="1" applyBorder="1" applyAlignment="1" applyProtection="1">
      <alignment horizontal="right" vertical="center" wrapText="1"/>
    </xf>
    <xf numFmtId="165" fontId="4" fillId="0" borderId="14" xfId="1" applyNumberFormat="1" applyFont="1" applyFill="1" applyBorder="1" applyAlignment="1">
      <alignment horizontal="center"/>
    </xf>
    <xf numFmtId="41" fontId="4" fillId="5" borderId="12" xfId="2" applyFont="1" applyFill="1" applyBorder="1" applyAlignment="1" applyProtection="1">
      <alignment horizontal="right" vertical="center" wrapText="1"/>
    </xf>
    <xf numFmtId="41" fontId="6" fillId="0" borderId="12" xfId="2" applyFont="1" applyFill="1" applyBorder="1" applyAlignment="1" applyProtection="1">
      <alignment horizontal="right" vertical="center" wrapText="1"/>
    </xf>
    <xf numFmtId="41" fontId="6" fillId="7" borderId="12" xfId="2" applyFont="1" applyFill="1" applyBorder="1" applyAlignment="1" applyProtection="1">
      <alignment horizontal="right" vertical="center" wrapText="1"/>
    </xf>
    <xf numFmtId="167" fontId="4" fillId="0" borderId="14" xfId="1" applyNumberFormat="1" applyFont="1" applyFill="1" applyBorder="1" applyAlignment="1">
      <alignment horizontal="center"/>
    </xf>
    <xf numFmtId="167" fontId="4" fillId="5" borderId="17" xfId="1" applyNumberFormat="1" applyFont="1" applyFill="1" applyBorder="1" applyAlignment="1">
      <alignment horizontal="right" wrapText="1"/>
    </xf>
    <xf numFmtId="167" fontId="6" fillId="0" borderId="12" xfId="1" applyNumberFormat="1" applyFont="1" applyFill="1" applyBorder="1" applyAlignment="1">
      <alignment horizontal="right" wrapText="1"/>
    </xf>
    <xf numFmtId="167" fontId="6" fillId="0" borderId="12" xfId="1" applyNumberFormat="1" applyFont="1" applyFill="1" applyBorder="1" applyAlignment="1">
      <alignment horizontal="right" vertical="center" wrapText="1"/>
    </xf>
    <xf numFmtId="167" fontId="4" fillId="5" borderId="12" xfId="1" applyNumberFormat="1" applyFont="1" applyFill="1" applyBorder="1" applyAlignment="1">
      <alignment horizontal="right" wrapText="1"/>
    </xf>
    <xf numFmtId="41" fontId="4" fillId="5" borderId="17" xfId="2" applyFont="1" applyFill="1" applyBorder="1" applyAlignment="1">
      <alignment horizontal="right" wrapText="1"/>
    </xf>
    <xf numFmtId="41" fontId="6" fillId="0" borderId="12" xfId="2" applyFont="1" applyFill="1" applyBorder="1" applyAlignment="1">
      <alignment horizontal="right" wrapText="1"/>
    </xf>
    <xf numFmtId="41" fontId="6" fillId="0" borderId="12" xfId="2" applyFont="1" applyFill="1" applyBorder="1" applyAlignment="1">
      <alignment horizontal="right" vertical="center" wrapText="1"/>
    </xf>
    <xf numFmtId="41" fontId="4" fillId="5" borderId="12" xfId="2" applyFont="1" applyFill="1" applyBorder="1" applyAlignment="1">
      <alignment horizontal="right" wrapText="1"/>
    </xf>
    <xf numFmtId="41" fontId="4" fillId="0" borderId="12" xfId="2" applyFont="1" applyFill="1" applyBorder="1" applyAlignment="1">
      <alignment horizontal="right" wrapText="1"/>
    </xf>
    <xf numFmtId="165" fontId="4" fillId="5" borderId="12" xfId="26" applyNumberFormat="1" applyFont="1" applyFill="1" applyBorder="1" applyAlignment="1" applyProtection="1">
      <alignment horizontal="right" wrapText="1"/>
    </xf>
    <xf numFmtId="165" fontId="6" fillId="0" borderId="12" xfId="26" applyNumberFormat="1" applyFont="1" applyFill="1" applyBorder="1" applyAlignment="1" applyProtection="1">
      <alignment horizontal="right" vertical="center" wrapText="1"/>
    </xf>
    <xf numFmtId="165" fontId="6" fillId="7" borderId="12" xfId="26" applyNumberFormat="1" applyFont="1" applyFill="1" applyBorder="1" applyAlignment="1" applyProtection="1">
      <alignment horizontal="right" vertical="center" wrapText="1"/>
    </xf>
    <xf numFmtId="173" fontId="6" fillId="7" borderId="13" xfId="26" applyNumberFormat="1" applyFont="1" applyFill="1" applyBorder="1" applyAlignment="1" applyProtection="1">
      <alignment horizontal="right" vertical="center" wrapText="1"/>
    </xf>
    <xf numFmtId="168" fontId="6" fillId="3" borderId="12" xfId="87" applyNumberFormat="1" applyFont="1" applyFill="1" applyBorder="1"/>
    <xf numFmtId="168" fontId="6" fillId="3" borderId="12" xfId="87" applyNumberFormat="1" applyFont="1" applyFill="1" applyBorder="1" applyAlignment="1">
      <alignment vertical="center" wrapText="1"/>
    </xf>
    <xf numFmtId="168" fontId="4" fillId="8" borderId="12" xfId="87" applyNumberFormat="1" applyFont="1" applyFill="1" applyBorder="1"/>
    <xf numFmtId="168" fontId="6" fillId="3" borderId="12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2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3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2" xfId="2" applyFont="1" applyFill="1" applyBorder="1" applyAlignment="1" applyProtection="1">
      <alignment horizontal="right" vertical="center" wrapText="1"/>
    </xf>
    <xf numFmtId="174" fontId="6" fillId="5" borderId="13" xfId="2" applyNumberFormat="1" applyFont="1" applyFill="1" applyBorder="1" applyAlignment="1" applyProtection="1">
      <alignment horizontal="right" vertical="center" wrapText="1"/>
    </xf>
    <xf numFmtId="41" fontId="6" fillId="0" borderId="3" xfId="2" applyFont="1" applyFill="1" applyBorder="1" applyAlignment="1">
      <alignment horizontal="right" vertical="center"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1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2" xfId="90" applyNumberFormat="1" applyFont="1" applyFill="1" applyBorder="1"/>
    <xf numFmtId="167" fontId="4" fillId="3" borderId="16" xfId="91" quotePrefix="1" applyNumberFormat="1" applyFont="1" applyFill="1" applyBorder="1" applyAlignment="1" applyProtection="1">
      <alignment horizontal="center"/>
    </xf>
    <xf numFmtId="167" fontId="4" fillId="3" borderId="16" xfId="91" quotePrefix="1" applyNumberFormat="1" applyFont="1" applyFill="1" applyBorder="1" applyAlignment="1" applyProtection="1">
      <alignment horizontal="centerContinuous"/>
    </xf>
    <xf numFmtId="167" fontId="4" fillId="3" borderId="16" xfId="91" quotePrefix="1" applyNumberFormat="1" applyFont="1" applyFill="1" applyBorder="1" applyAlignment="1" applyProtection="1">
      <alignment horizontal="center" vertical="center" wrapText="1"/>
    </xf>
    <xf numFmtId="168" fontId="4" fillId="3" borderId="24" xfId="91" quotePrefix="1" applyNumberFormat="1" applyFont="1" applyFill="1" applyBorder="1" applyAlignment="1">
      <alignment horizontal="centerContinuous"/>
    </xf>
    <xf numFmtId="168" fontId="4" fillId="3" borderId="16" xfId="91" quotePrefix="1" applyNumberFormat="1" applyFont="1" applyFill="1" applyBorder="1" applyAlignment="1">
      <alignment horizontal="centerContinuous"/>
    </xf>
    <xf numFmtId="168" fontId="4" fillId="8" borderId="0" xfId="90" applyNumberFormat="1" applyFont="1" applyFill="1" applyBorder="1"/>
    <xf numFmtId="168" fontId="4" fillId="8" borderId="12" xfId="90" applyNumberFormat="1" applyFont="1" applyFill="1" applyBorder="1"/>
    <xf numFmtId="41" fontId="4" fillId="8" borderId="0" xfId="92" applyFont="1" applyFill="1" applyBorder="1" applyAlignment="1">
      <alignment horizontal="right" wrapText="1"/>
    </xf>
    <xf numFmtId="41" fontId="4" fillId="8" borderId="12" xfId="92" applyFont="1" applyFill="1" applyBorder="1" applyAlignment="1">
      <alignment horizontal="right" wrapText="1"/>
    </xf>
    <xf numFmtId="168" fontId="4" fillId="8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2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2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2" xfId="90" applyNumberFormat="1" applyFont="1" applyFill="1" applyBorder="1" applyAlignment="1">
      <alignment horizontal="right" vertical="center" wrapText="1"/>
    </xf>
    <xf numFmtId="167" fontId="4" fillId="8" borderId="0" xfId="90" applyNumberFormat="1" applyFont="1" applyFill="1" applyBorder="1" applyAlignment="1">
      <alignment horizontal="right" vertical="center" wrapText="1"/>
    </xf>
    <xf numFmtId="167" fontId="4" fillId="8" borderId="12" xfId="90" applyNumberFormat="1" applyFont="1" applyFill="1" applyBorder="1" applyAlignment="1">
      <alignment horizontal="right" vertical="center" wrapText="1"/>
    </xf>
    <xf numFmtId="168" fontId="4" fillId="8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8" borderId="0" xfId="90" applyNumberFormat="1" applyFont="1" applyFill="1" applyBorder="1"/>
    <xf numFmtId="167" fontId="4" fillId="8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2" xfId="90" applyNumberFormat="1" applyFont="1" applyFill="1" applyBorder="1"/>
    <xf numFmtId="168" fontId="4" fillId="9" borderId="0" xfId="90" applyNumberFormat="1" applyFont="1" applyFill="1" applyBorder="1"/>
    <xf numFmtId="168" fontId="4" fillId="9" borderId="12" xfId="90" applyNumberFormat="1" applyFont="1" applyFill="1" applyBorder="1"/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2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9" borderId="16" xfId="90" applyNumberFormat="1" applyFont="1" applyFill="1" applyBorder="1"/>
    <xf numFmtId="168" fontId="4" fillId="9" borderId="25" xfId="90" applyNumberFormat="1" applyFont="1" applyFill="1" applyBorder="1"/>
    <xf numFmtId="167" fontId="4" fillId="9" borderId="16" xfId="90" applyNumberFormat="1" applyFont="1" applyFill="1" applyBorder="1" applyAlignment="1">
      <alignment horizontal="right" vertical="center" wrapText="1"/>
    </xf>
    <xf numFmtId="167" fontId="4" fillId="9" borderId="25" xfId="90" applyNumberFormat="1" applyFont="1" applyFill="1" applyBorder="1" applyAlignment="1">
      <alignment horizontal="right" vertical="center" wrapText="1"/>
    </xf>
    <xf numFmtId="168" fontId="4" fillId="9" borderId="16" xfId="90" applyNumberFormat="1" applyFont="1" applyFill="1" applyBorder="1" applyAlignment="1">
      <alignment horizontal="right" vertical="center" wrapText="1"/>
    </xf>
    <xf numFmtId="168" fontId="4" fillId="9" borderId="16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6" xfId="91" applyNumberFormat="1" applyFont="1" applyFill="1" applyBorder="1"/>
    <xf numFmtId="168" fontId="4" fillId="3" borderId="25" xfId="91" applyNumberFormat="1" applyFont="1" applyFill="1" applyBorder="1" applyAlignment="1" applyProtection="1">
      <alignment horizontal="centerContinuous"/>
    </xf>
    <xf numFmtId="168" fontId="4" fillId="8" borderId="0" xfId="91" applyNumberFormat="1" applyFont="1" applyFill="1" applyBorder="1"/>
    <xf numFmtId="168" fontId="4" fillId="8" borderId="12" xfId="91" applyNumberFormat="1" applyFont="1" applyFill="1" applyBorder="1"/>
    <xf numFmtId="167" fontId="4" fillId="8" borderId="0" xfId="90" applyNumberFormat="1" applyFont="1" applyFill="1" applyBorder="1" applyAlignment="1">
      <alignment horizontal="center" vertical="center" wrapText="1"/>
    </xf>
    <xf numFmtId="167" fontId="4" fillId="8" borderId="12" xfId="90" applyNumberFormat="1" applyFont="1" applyFill="1" applyBorder="1" applyAlignment="1">
      <alignment horizontal="right" wrapText="1"/>
    </xf>
    <xf numFmtId="168" fontId="4" fillId="8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2" xfId="91" applyNumberFormat="1" applyFont="1" applyFill="1" applyBorder="1"/>
    <xf numFmtId="167" fontId="6" fillId="3" borderId="12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2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8" borderId="12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2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2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9" borderId="0" xfId="91" applyNumberFormat="1" applyFont="1" applyFill="1" applyBorder="1"/>
    <xf numFmtId="168" fontId="4" fillId="9" borderId="12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2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68" fontId="4" fillId="9" borderId="16" xfId="91" applyNumberFormat="1" applyFont="1" applyFill="1" applyBorder="1"/>
    <xf numFmtId="168" fontId="4" fillId="9" borderId="25" xfId="91" applyNumberFormat="1" applyFont="1" applyFill="1" applyBorder="1"/>
    <xf numFmtId="167" fontId="4" fillId="9" borderId="16" xfId="90" applyNumberFormat="1" applyFont="1" applyFill="1" applyBorder="1" applyAlignment="1">
      <alignment horizontal="center" vertical="center" wrapText="1"/>
    </xf>
    <xf numFmtId="167" fontId="4" fillId="9" borderId="25" xfId="90" applyNumberFormat="1" applyFont="1" applyFill="1" applyBorder="1" applyAlignment="1">
      <alignment horizontal="right" wrapText="1"/>
    </xf>
    <xf numFmtId="168" fontId="4" fillId="9" borderId="16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2" xfId="90" applyNumberFormat="1" applyFont="1" applyFill="1" applyBorder="1"/>
    <xf numFmtId="179" fontId="0" fillId="0" borderId="0" xfId="90" applyFont="1" applyFill="1" applyBorder="1"/>
    <xf numFmtId="174" fontId="4" fillId="8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2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2" xfId="92" applyFont="1" applyFill="1" applyBorder="1" applyAlignment="1">
      <alignment horizontal="right" wrapText="1"/>
    </xf>
    <xf numFmtId="41" fontId="4" fillId="9" borderId="0" xfId="92" applyFont="1" applyFill="1" applyBorder="1" applyAlignment="1">
      <alignment horizontal="right" wrapText="1"/>
    </xf>
    <xf numFmtId="41" fontId="4" fillId="9" borderId="12" xfId="92" applyFont="1" applyFill="1" applyBorder="1" applyAlignment="1">
      <alignment horizontal="right" wrapText="1"/>
    </xf>
    <xf numFmtId="174" fontId="4" fillId="9" borderId="0" xfId="92" applyNumberFormat="1" applyFont="1" applyFill="1" applyBorder="1" applyAlignment="1">
      <alignment horizontal="right" wrapText="1"/>
    </xf>
    <xf numFmtId="41" fontId="4" fillId="9" borderId="16" xfId="92" applyFont="1" applyFill="1" applyBorder="1" applyAlignment="1">
      <alignment horizontal="right" wrapText="1"/>
    </xf>
    <xf numFmtId="41" fontId="4" fillId="9" borderId="25" xfId="92" applyFont="1" applyFill="1" applyBorder="1" applyAlignment="1">
      <alignment horizontal="right" wrapText="1"/>
    </xf>
    <xf numFmtId="174" fontId="4" fillId="9" borderId="16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6" xfId="90" applyNumberFormat="1" applyFont="1" applyFill="1" applyBorder="1"/>
    <xf numFmtId="168" fontId="4" fillId="3" borderId="25" xfId="90" applyNumberFormat="1" applyFont="1" applyFill="1" applyBorder="1" applyAlignment="1" applyProtection="1">
      <alignment horizontal="center"/>
    </xf>
    <xf numFmtId="168" fontId="4" fillId="3" borderId="16" xfId="90" quotePrefix="1" applyNumberFormat="1" applyFont="1" applyFill="1" applyBorder="1" applyAlignment="1" applyProtection="1">
      <alignment horizontal="center"/>
    </xf>
    <xf numFmtId="168" fontId="4" fillId="3" borderId="25" xfId="90" quotePrefix="1" applyNumberFormat="1" applyFont="1" applyFill="1" applyBorder="1" applyAlignment="1" applyProtection="1">
      <alignment horizontal="center"/>
    </xf>
    <xf numFmtId="168" fontId="4" fillId="3" borderId="16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4" fillId="0" borderId="5" xfId="1" applyNumberFormat="1" applyFont="1" applyFill="1" applyBorder="1" applyAlignment="1" applyProtection="1">
      <alignment horizontal="center"/>
    </xf>
    <xf numFmtId="168" fontId="6" fillId="5" borderId="0" xfId="1" applyNumberFormat="1" applyFont="1" applyFill="1" applyBorder="1"/>
    <xf numFmtId="168" fontId="4" fillId="5" borderId="3" xfId="87" applyNumberFormat="1" applyFont="1" applyFill="1" applyBorder="1"/>
    <xf numFmtId="168" fontId="4" fillId="0" borderId="0" xfId="1" applyNumberFormat="1" applyFont="1" applyFill="1" applyBorder="1" applyAlignment="1" applyProtection="1"/>
    <xf numFmtId="177" fontId="4" fillId="5" borderId="27" xfId="1" applyNumberFormat="1" applyFont="1" applyFill="1" applyBorder="1" applyAlignment="1">
      <alignment horizontal="right" vertical="center" wrapText="1"/>
    </xf>
    <xf numFmtId="168" fontId="4" fillId="3" borderId="24" xfId="91" quotePrefix="1" applyNumberFormat="1" applyFont="1" applyFill="1" applyBorder="1" applyAlignment="1">
      <alignment horizontal="center"/>
    </xf>
    <xf numFmtId="168" fontId="4" fillId="3" borderId="16" xfId="91" quotePrefix="1" applyNumberFormat="1" applyFont="1" applyFill="1" applyBorder="1" applyAlignment="1">
      <alignment horizontal="center"/>
    </xf>
    <xf numFmtId="167" fontId="7" fillId="0" borderId="0" xfId="90" applyNumberFormat="1" applyFont="1"/>
    <xf numFmtId="174" fontId="4" fillId="0" borderId="6" xfId="2" applyNumberFormat="1" applyFont="1" applyFill="1" applyBorder="1" applyAlignment="1" applyProtection="1">
      <alignment horizontal="center" vertical="center" wrapText="1"/>
    </xf>
    <xf numFmtId="168" fontId="4" fillId="5" borderId="28" xfId="87" applyNumberFormat="1" applyFont="1" applyFill="1" applyBorder="1"/>
    <xf numFmtId="168" fontId="6" fillId="0" borderId="28" xfId="87" applyNumberFormat="1" applyFont="1" applyFill="1" applyBorder="1" applyAlignment="1">
      <alignment horizontal="left" indent="1"/>
    </xf>
    <xf numFmtId="0" fontId="4" fillId="5" borderId="27" xfId="56" applyFont="1" applyFill="1" applyBorder="1" applyAlignment="1">
      <alignment horizontal="left" vertical="top" wrapText="1"/>
    </xf>
    <xf numFmtId="0" fontId="7" fillId="3" borderId="0" xfId="0" applyFont="1" applyFill="1" applyAlignment="1">
      <alignment horizontal="left" wrapText="1"/>
    </xf>
    <xf numFmtId="0" fontId="15" fillId="0" borderId="0" xfId="0" applyFont="1"/>
    <xf numFmtId="3" fontId="7" fillId="0" borderId="0" xfId="0" applyNumberFormat="1" applyFont="1"/>
    <xf numFmtId="3" fontId="7" fillId="0" borderId="3" xfId="0" applyNumberFormat="1" applyFont="1" applyBorder="1" applyAlignment="1">
      <alignment horizontal="right" wrapText="1"/>
    </xf>
    <xf numFmtId="3" fontId="7" fillId="0" borderId="11" xfId="0" applyNumberFormat="1" applyFont="1" applyBorder="1" applyAlignment="1">
      <alignment horizontal="right" wrapText="1"/>
    </xf>
    <xf numFmtId="3" fontId="6" fillId="0" borderId="3" xfId="0" applyNumberFormat="1" applyFont="1" applyBorder="1" applyAlignment="1">
      <alignment horizontal="right" wrapText="1"/>
    </xf>
    <xf numFmtId="3" fontId="6" fillId="0" borderId="11" xfId="0" applyNumberFormat="1" applyFont="1" applyBorder="1" applyAlignment="1">
      <alignment horizontal="right" wrapText="1"/>
    </xf>
    <xf numFmtId="3" fontId="7" fillId="0" borderId="3" xfId="0" applyNumberFormat="1" applyFont="1" applyBorder="1"/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5" xfId="1" applyNumberFormat="1" applyFont="1" applyFill="1" applyBorder="1" applyAlignment="1" applyProtection="1">
      <alignment horizontal="center" vertical="top"/>
    </xf>
    <xf numFmtId="168" fontId="4" fillId="0" borderId="16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8" xfId="85" applyNumberFormat="1" applyFont="1" applyFill="1" applyBorder="1" applyAlignment="1" applyProtection="1">
      <alignment horizontal="center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2" xfId="86" applyNumberFormat="1" applyFont="1" applyFill="1" applyBorder="1" applyAlignment="1" applyProtection="1">
      <alignment horizontal="center" vertical="center" wrapText="1"/>
    </xf>
    <xf numFmtId="168" fontId="4" fillId="0" borderId="18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6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2" xfId="86" applyNumberFormat="1" applyFont="1" applyFill="1" applyBorder="1" applyAlignment="1" applyProtection="1">
      <alignment horizontal="center" vertical="center" wrapText="1"/>
    </xf>
    <xf numFmtId="173" fontId="4" fillId="0" borderId="15" xfId="1" applyNumberFormat="1" applyFont="1" applyFill="1" applyBorder="1" applyAlignment="1" applyProtection="1">
      <alignment horizontal="center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167" fontId="4" fillId="3" borderId="19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20" xfId="91" applyNumberFormat="1" applyFont="1" applyFill="1" applyBorder="1" applyAlignment="1" applyProtection="1">
      <alignment horizontal="center" vertical="center" wrapText="1"/>
    </xf>
    <xf numFmtId="168" fontId="4" fillId="3" borderId="21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2" xfId="90" applyNumberFormat="1" applyFont="1" applyFill="1" applyBorder="1" applyAlignment="1" applyProtection="1">
      <alignment horizontal="left" vertical="center" wrapText="1"/>
    </xf>
    <xf numFmtId="168" fontId="4" fillId="3" borderId="23" xfId="90" applyNumberFormat="1" applyFont="1" applyFill="1" applyBorder="1" applyAlignment="1" applyProtection="1">
      <alignment horizontal="left" vertical="center" wrapText="1"/>
    </xf>
    <xf numFmtId="168" fontId="4" fillId="3" borderId="12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2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2" xfId="90" applyNumberFormat="1" applyFont="1" applyFill="1" applyBorder="1" applyAlignment="1" applyProtection="1">
      <alignment horizontal="center" vertical="center" wrapText="1"/>
    </xf>
    <xf numFmtId="168" fontId="22" fillId="0" borderId="0" xfId="1" applyNumberFormat="1" applyFont="1" applyFill="1" applyBorder="1"/>
    <xf numFmtId="168" fontId="22" fillId="0" borderId="3" xfId="87" applyNumberFormat="1" applyFont="1" applyFill="1" applyBorder="1"/>
    <xf numFmtId="177" fontId="22" fillId="0" borderId="0" xfId="1" applyNumberFormat="1" applyFont="1" applyFill="1" applyBorder="1" applyAlignment="1">
      <alignment horizontal="right" vertical="center" wrapText="1"/>
    </xf>
    <xf numFmtId="176" fontId="22" fillId="0" borderId="0" xfId="1" applyNumberFormat="1" applyFont="1" applyFill="1" applyBorder="1" applyAlignment="1">
      <alignment vertical="center" wrapText="1"/>
    </xf>
    <xf numFmtId="168" fontId="22" fillId="0" borderId="3" xfId="87" applyNumberFormat="1" applyFont="1" applyFill="1" applyBorder="1" applyAlignment="1">
      <alignment wrapText="1"/>
    </xf>
    <xf numFmtId="168" fontId="22" fillId="0" borderId="0" xfId="1" applyNumberFormat="1" applyFont="1" applyFill="1" applyBorder="1" applyAlignment="1">
      <alignment vertical="top" wrapText="1"/>
    </xf>
    <xf numFmtId="168" fontId="22" fillId="0" borderId="3" xfId="87" applyNumberFormat="1" applyFont="1" applyFill="1" applyBorder="1" applyAlignment="1">
      <alignment vertical="top" wrapText="1"/>
    </xf>
    <xf numFmtId="168" fontId="22" fillId="0" borderId="3" xfId="87" applyNumberFormat="1" applyFont="1" applyFill="1" applyBorder="1" applyAlignment="1">
      <alignment horizontal="left" indent="1"/>
    </xf>
    <xf numFmtId="167" fontId="7" fillId="0" borderId="0" xfId="90" applyNumberFormat="1" applyFont="1" applyAlignment="1">
      <alignment horizontal="center" vertical="center" wrapText="1"/>
    </xf>
    <xf numFmtId="3" fontId="4" fillId="5" borderId="0" xfId="0" applyNumberFormat="1" applyFont="1" applyFill="1"/>
    <xf numFmtId="3" fontId="4" fillId="5" borderId="3" xfId="0" applyNumberFormat="1" applyFont="1" applyFill="1" applyBorder="1"/>
    <xf numFmtId="174" fontId="4" fillId="0" borderId="29" xfId="33" applyNumberFormat="1" applyFont="1" applyFill="1" applyBorder="1" applyAlignment="1" applyProtection="1">
      <alignment horizontal="center" vertical="center" wrapText="1"/>
    </xf>
    <xf numFmtId="174" fontId="4" fillId="0" borderId="30" xfId="33" applyNumberFormat="1" applyFont="1" applyFill="1" applyBorder="1" applyAlignment="1" applyProtection="1">
      <alignment horizontal="center" vertical="center" wrapText="1"/>
    </xf>
    <xf numFmtId="175" fontId="4" fillId="5" borderId="26" xfId="1" applyNumberFormat="1" applyFont="1" applyFill="1" applyBorder="1" applyAlignment="1">
      <alignment horizontal="right" vertical="center" wrapText="1"/>
    </xf>
    <xf numFmtId="175" fontId="4" fillId="5" borderId="10" xfId="1" applyNumberFormat="1" applyFont="1" applyFill="1" applyBorder="1" applyAlignment="1">
      <alignment horizontal="right" vertical="center" wrapText="1"/>
    </xf>
    <xf numFmtId="175" fontId="4" fillId="5" borderId="0" xfId="1" applyNumberFormat="1" applyFont="1" applyFill="1" applyBorder="1" applyAlignment="1">
      <alignment horizontal="right" vertical="center" wrapText="1"/>
    </xf>
    <xf numFmtId="0" fontId="4" fillId="5" borderId="0" xfId="0" applyFont="1" applyFill="1" applyAlignment="1">
      <alignment horizontal="left"/>
    </xf>
    <xf numFmtId="3" fontId="4" fillId="5" borderId="0" xfId="0" applyNumberFormat="1" applyFont="1" applyFill="1" applyAlignment="1">
      <alignment horizontal="right" wrapText="1"/>
    </xf>
    <xf numFmtId="175" fontId="4" fillId="5" borderId="0" xfId="0" applyNumberFormat="1" applyFont="1" applyFill="1" applyAlignment="1">
      <alignment horizontal="right" wrapText="1"/>
    </xf>
    <xf numFmtId="0" fontId="4" fillId="5" borderId="0" xfId="0" applyFont="1" applyFill="1" applyAlignment="1">
      <alignment horizontal="left" indent="1"/>
    </xf>
    <xf numFmtId="0" fontId="4" fillId="5" borderId="0" xfId="0" applyFont="1" applyFill="1" applyAlignment="1">
      <alignment horizontal="left" indent="2"/>
    </xf>
    <xf numFmtId="0" fontId="4" fillId="5" borderId="0" xfId="0" applyFont="1" applyFill="1" applyAlignment="1">
      <alignment horizontal="left" indent="3"/>
    </xf>
    <xf numFmtId="0" fontId="7" fillId="0" borderId="0" xfId="0" applyFont="1" applyAlignment="1">
      <alignment horizontal="left" indent="4"/>
    </xf>
    <xf numFmtId="175" fontId="7" fillId="0" borderId="0" xfId="0" applyNumberFormat="1" applyFont="1" applyAlignment="1">
      <alignment horizontal="right" wrapText="1"/>
    </xf>
    <xf numFmtId="175" fontId="6" fillId="0" borderId="0" xfId="0" applyNumberFormat="1" applyFont="1" applyAlignment="1">
      <alignment horizontal="right" wrapText="1"/>
    </xf>
    <xf numFmtId="0" fontId="7" fillId="6" borderId="0" xfId="0" applyFont="1" applyFill="1"/>
    <xf numFmtId="0" fontId="15" fillId="5" borderId="0" xfId="0" applyFont="1" applyFill="1"/>
    <xf numFmtId="0" fontId="7" fillId="5" borderId="0" xfId="0" applyFont="1" applyFill="1"/>
    <xf numFmtId="0" fontId="7" fillId="0" borderId="0" xfId="0" applyFont="1" applyAlignment="1">
      <alignment horizontal="left" indent="1"/>
    </xf>
    <xf numFmtId="0" fontId="7" fillId="3" borderId="0" xfId="0" applyFont="1" applyFill="1"/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OCTUBRE\Informe%20de%20Ejecuci&#243;n\Cuadros%20de%20ejecuci&#243;n%20Octubre.xlsm" TargetMode="External"/><Relationship Id="rId1" Type="http://schemas.openxmlformats.org/officeDocument/2006/relationships/externalLinkPath" Target="/DGPN/SACP/GCP/INFORMACION%20PGN/EJECUCION%20PGN/EJECUCI&#211;N%202024/OCTUBRE/Informe%20de%20Ejecuci&#243;n/Cuadros%20de%20ejecuci&#243;n%20Octubr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/DGPN/SACP/GCP/INFORMACION%20PGN/EJECUCION%20PGN/EJECUCI&#211;N%202024/MARZO/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Octubre de 2024</v>
          </cell>
        </row>
        <row r="28">
          <cell r="C28">
            <v>408969.56745132647</v>
          </cell>
          <cell r="D28">
            <v>292526.53279986081</v>
          </cell>
          <cell r="E28">
            <v>245344.98552431015</v>
          </cell>
          <cell r="F28">
            <v>244292.77766891909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LIBRO_CODIGOS_2019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F39" sqref="F39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1" customWidth="1"/>
    <col min="15" max="15" width="10.85546875" style="21" bestFit="1" customWidth="1"/>
    <col min="16" max="16" width="11.85546875" style="21" bestFit="1" customWidth="1"/>
    <col min="17" max="17" width="19" style="21" bestFit="1" customWidth="1"/>
    <col min="18" max="18" width="11" style="21" bestFit="1" customWidth="1"/>
    <col min="19" max="19" width="13.7109375" style="21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10" t="s">
        <v>0</v>
      </c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Q1" s="32">
        <v>1000000000</v>
      </c>
    </row>
    <row r="2" spans="1:22" ht="11.45" customHeight="1" x14ac:dyDescent="0.2">
      <c r="B2" s="310" t="s">
        <v>1</v>
      </c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</row>
    <row r="3" spans="1:22" ht="11.45" customHeight="1" x14ac:dyDescent="0.2">
      <c r="B3" s="310" t="s">
        <v>1747</v>
      </c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</row>
    <row r="4" spans="1:22" ht="11.45" customHeight="1" x14ac:dyDescent="0.2">
      <c r="B4" s="310" t="s">
        <v>2</v>
      </c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</row>
    <row r="5" spans="1:22" ht="14.25" customHeight="1" x14ac:dyDescent="0.3">
      <c r="A5" s="11"/>
      <c r="B5" s="33"/>
      <c r="C5" s="311" t="s">
        <v>3</v>
      </c>
      <c r="D5" s="312" t="s">
        <v>4</v>
      </c>
      <c r="E5" s="313" t="s">
        <v>5</v>
      </c>
      <c r="F5" s="313" t="s">
        <v>6</v>
      </c>
      <c r="G5" s="313" t="s">
        <v>7</v>
      </c>
      <c r="H5" s="314" t="s">
        <v>8</v>
      </c>
      <c r="I5" s="308" t="s">
        <v>9</v>
      </c>
      <c r="J5" s="308"/>
      <c r="K5" s="308"/>
      <c r="L5" s="308"/>
      <c r="M5" s="308"/>
    </row>
    <row r="6" spans="1:22" ht="15" customHeight="1" x14ac:dyDescent="0.3">
      <c r="A6" s="11"/>
      <c r="B6" s="33"/>
      <c r="C6" s="311"/>
      <c r="D6" s="312" t="s">
        <v>10</v>
      </c>
      <c r="E6" s="313"/>
      <c r="F6" s="313"/>
      <c r="G6" s="313"/>
      <c r="H6" s="314"/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</row>
    <row r="7" spans="1:22" ht="11.45" customHeight="1" thickBot="1" x14ac:dyDescent="0.35">
      <c r="A7" s="11"/>
      <c r="B7" s="34"/>
      <c r="C7" s="140"/>
      <c r="D7" s="35" t="s">
        <v>16</v>
      </c>
      <c r="E7" s="36" t="s">
        <v>17</v>
      </c>
      <c r="F7" s="37" t="s">
        <v>18</v>
      </c>
      <c r="G7" s="38" t="s">
        <v>19</v>
      </c>
      <c r="H7" s="39" t="s">
        <v>20</v>
      </c>
      <c r="I7" s="29" t="s">
        <v>21</v>
      </c>
      <c r="J7" s="29" t="s">
        <v>22</v>
      </c>
      <c r="K7" s="29" t="s">
        <v>23</v>
      </c>
      <c r="L7" s="29" t="s">
        <v>24</v>
      </c>
      <c r="M7" s="29" t="s">
        <v>25</v>
      </c>
    </row>
    <row r="8" spans="1:22" ht="11.45" customHeight="1" x14ac:dyDescent="0.3">
      <c r="A8" s="11"/>
      <c r="B8" s="40" t="s">
        <v>26</v>
      </c>
      <c r="C8" s="41" t="s">
        <v>27</v>
      </c>
      <c r="D8" s="42">
        <v>308911.34439781745</v>
      </c>
      <c r="E8" s="42">
        <v>219474.73012709423</v>
      </c>
      <c r="F8" s="42">
        <v>206113.31067665474</v>
      </c>
      <c r="G8" s="42">
        <v>205223.1152700868</v>
      </c>
      <c r="H8" s="42">
        <v>89436.614270723279</v>
      </c>
      <c r="I8" s="43">
        <v>71.047805173659683</v>
      </c>
      <c r="J8" s="43">
        <v>66.722480224365299</v>
      </c>
      <c r="K8" s="43">
        <v>66.434308416268308</v>
      </c>
      <c r="L8" s="43">
        <v>93.912092092469095</v>
      </c>
      <c r="M8" s="43">
        <v>99.568103872745766</v>
      </c>
      <c r="N8" s="22">
        <f>H8/D8</f>
        <v>0.28952194826340338</v>
      </c>
      <c r="O8" s="22">
        <f>H8/H27</f>
        <v>0.64177931552059719</v>
      </c>
      <c r="P8" s="22">
        <f>F8/E8</f>
        <v>0.93912092092469091</v>
      </c>
      <c r="Q8" s="22">
        <f>G8/E8</f>
        <v>0.93506489403698301</v>
      </c>
      <c r="R8" s="22">
        <f>H8/D8</f>
        <v>0.28952194826340338</v>
      </c>
      <c r="S8" s="22">
        <f>H8/$H$27</f>
        <v>0.64177931552059719</v>
      </c>
    </row>
    <row r="9" spans="1:22" ht="11.45" customHeight="1" x14ac:dyDescent="0.3">
      <c r="A9" s="11"/>
      <c r="B9" s="361"/>
      <c r="C9" s="362" t="s">
        <v>28</v>
      </c>
      <c r="D9" s="363">
        <v>54360.653796929997</v>
      </c>
      <c r="E9" s="363">
        <v>38498.795600860409</v>
      </c>
      <c r="F9" s="363">
        <v>38215.833504683818</v>
      </c>
      <c r="G9" s="363">
        <v>38187.587080215744</v>
      </c>
      <c r="H9" s="363">
        <v>15861.858196069588</v>
      </c>
      <c r="I9" s="364">
        <v>70.821068018564958</v>
      </c>
      <c r="J9" s="364">
        <v>70.30054062161048</v>
      </c>
      <c r="K9" s="364">
        <v>70.248579464973943</v>
      </c>
      <c r="L9" s="364">
        <v>99.26501052367918</v>
      </c>
      <c r="M9" s="364">
        <v>99.92608711657536</v>
      </c>
      <c r="N9" s="23"/>
      <c r="O9" s="23"/>
      <c r="P9" s="23"/>
      <c r="Q9" s="23"/>
      <c r="T9" s="17"/>
      <c r="U9" s="17"/>
      <c r="V9" s="17"/>
    </row>
    <row r="10" spans="1:22" ht="11.45" customHeight="1" x14ac:dyDescent="0.3">
      <c r="A10" s="11"/>
      <c r="B10" s="361"/>
      <c r="C10" s="362" t="s">
        <v>29</v>
      </c>
      <c r="D10" s="363">
        <v>16537.913505273002</v>
      </c>
      <c r="E10" s="363">
        <v>13680.842700565325</v>
      </c>
      <c r="F10" s="363">
        <v>9410.9732116616524</v>
      </c>
      <c r="G10" s="363">
        <v>9231.6877420977962</v>
      </c>
      <c r="H10" s="363">
        <v>2857.0708047076769</v>
      </c>
      <c r="I10" s="364">
        <v>82.724115688495289</v>
      </c>
      <c r="J10" s="364">
        <v>56.905444623718871</v>
      </c>
      <c r="K10" s="364">
        <v>55.821357023994203</v>
      </c>
      <c r="L10" s="364">
        <v>68.789426336089434</v>
      </c>
      <c r="M10" s="364">
        <v>98.094931676761192</v>
      </c>
      <c r="N10" s="23"/>
      <c r="O10" s="23"/>
      <c r="P10" s="23"/>
      <c r="Q10" s="23"/>
      <c r="T10" s="17"/>
      <c r="U10" s="17"/>
      <c r="V10" s="17"/>
    </row>
    <row r="11" spans="1:22" ht="11.45" customHeight="1" x14ac:dyDescent="0.3">
      <c r="A11" s="11"/>
      <c r="B11" s="361"/>
      <c r="C11" s="362" t="s">
        <v>30</v>
      </c>
      <c r="D11" s="363">
        <v>233724.069581786</v>
      </c>
      <c r="E11" s="363">
        <v>164174.87464677557</v>
      </c>
      <c r="F11" s="363">
        <v>156204.77450538689</v>
      </c>
      <c r="G11" s="363">
        <v>155603.28831967502</v>
      </c>
      <c r="H11" s="363">
        <v>69549.194935010426</v>
      </c>
      <c r="I11" s="364">
        <v>70.243032709699847</v>
      </c>
      <c r="J11" s="364">
        <v>66.83298591578172</v>
      </c>
      <c r="K11" s="364">
        <v>66.575637074137745</v>
      </c>
      <c r="L11" s="364">
        <v>95.145359386729268</v>
      </c>
      <c r="M11" s="364">
        <v>99.61493738740289</v>
      </c>
      <c r="N11" s="23"/>
      <c r="O11" s="23"/>
      <c r="P11" s="23"/>
      <c r="Q11" s="23"/>
      <c r="T11" s="17"/>
      <c r="U11" s="17"/>
      <c r="V11" s="17"/>
    </row>
    <row r="12" spans="1:22" ht="27" x14ac:dyDescent="0.3">
      <c r="A12" s="11"/>
      <c r="B12" s="361"/>
      <c r="C12" s="365" t="s">
        <v>31</v>
      </c>
      <c r="D12" s="363">
        <v>1983.6930106315001</v>
      </c>
      <c r="E12" s="363">
        <v>1744.3041653599898</v>
      </c>
      <c r="F12" s="363">
        <v>1170.4256875384199</v>
      </c>
      <c r="G12" s="363">
        <v>1093.77949375356</v>
      </c>
      <c r="H12" s="363">
        <v>239.38884527151026</v>
      </c>
      <c r="I12" s="364">
        <v>87.932162689059339</v>
      </c>
      <c r="J12" s="364">
        <v>59.002359803940628</v>
      </c>
      <c r="K12" s="364">
        <v>55.138546533738101</v>
      </c>
      <c r="L12" s="364">
        <v>67.099861984040331</v>
      </c>
      <c r="M12" s="364">
        <v>93.45142587001331</v>
      </c>
      <c r="N12" s="22">
        <f>+E9/D9</f>
        <v>0.70821068018564959</v>
      </c>
      <c r="O12" s="22">
        <f>+E8/D8</f>
        <v>0.71047805173659684</v>
      </c>
      <c r="P12" s="22">
        <f>+F8/D8</f>
        <v>0.66722480224365299</v>
      </c>
      <c r="Q12" s="23"/>
      <c r="T12" s="17"/>
      <c r="U12" s="17"/>
      <c r="V12" s="17"/>
    </row>
    <row r="13" spans="1:22" ht="11.45" customHeight="1" x14ac:dyDescent="0.3">
      <c r="A13" s="11"/>
      <c r="B13" s="361"/>
      <c r="C13" s="362" t="s">
        <v>32</v>
      </c>
      <c r="D13" s="363">
        <v>729.77828865200001</v>
      </c>
      <c r="E13" s="363">
        <v>609.81274934522003</v>
      </c>
      <c r="F13" s="363">
        <v>606.96402308195991</v>
      </c>
      <c r="G13" s="363">
        <v>606.96402308195991</v>
      </c>
      <c r="H13" s="363">
        <v>119.96553930677999</v>
      </c>
      <c r="I13" s="364">
        <v>83.561371834126135</v>
      </c>
      <c r="J13" s="364">
        <v>83.171016803350668</v>
      </c>
      <c r="K13" s="364">
        <v>83.171016803350668</v>
      </c>
      <c r="L13" s="364">
        <v>99.532852295016966</v>
      </c>
      <c r="M13" s="364">
        <v>100</v>
      </c>
      <c r="N13" s="23"/>
      <c r="O13" s="22">
        <f>+F8/E8</f>
        <v>0.93912092092469091</v>
      </c>
      <c r="P13" s="23"/>
      <c r="Q13" s="23"/>
      <c r="T13" s="17"/>
      <c r="U13" s="17"/>
      <c r="V13" s="17"/>
    </row>
    <row r="14" spans="1:22" ht="11.45" customHeight="1" x14ac:dyDescent="0.3">
      <c r="A14" s="11"/>
      <c r="B14" s="361"/>
      <c r="C14" s="362" t="s">
        <v>33</v>
      </c>
      <c r="D14" s="363">
        <v>346.33769778599998</v>
      </c>
      <c r="E14" s="363">
        <v>298.16637284859996</v>
      </c>
      <c r="F14" s="363">
        <v>291.72493906035999</v>
      </c>
      <c r="G14" s="363">
        <v>291.10442776684005</v>
      </c>
      <c r="H14" s="363">
        <v>48.171324937400016</v>
      </c>
      <c r="I14" s="364">
        <v>86.091226786647752</v>
      </c>
      <c r="J14" s="364">
        <v>84.23135596420552</v>
      </c>
      <c r="K14" s="364">
        <v>84.052192304723278</v>
      </c>
      <c r="L14" s="364">
        <v>97.839651156265447</v>
      </c>
      <c r="M14" s="364">
        <v>99.787295767198174</v>
      </c>
      <c r="N14" s="23"/>
      <c r="O14" s="22"/>
      <c r="P14" s="23"/>
      <c r="Q14" s="23"/>
      <c r="T14" s="17"/>
      <c r="U14" s="17"/>
      <c r="V14" s="17"/>
    </row>
    <row r="15" spans="1:22" s="5" customFormat="1" ht="40.5" x14ac:dyDescent="0.2">
      <c r="A15" s="12"/>
      <c r="B15" s="366"/>
      <c r="C15" s="367" t="s">
        <v>34</v>
      </c>
      <c r="D15" s="363">
        <v>1228.8985167589999</v>
      </c>
      <c r="E15" s="363">
        <v>467.93389133910006</v>
      </c>
      <c r="F15" s="363">
        <v>212.61480524159995</v>
      </c>
      <c r="G15" s="363">
        <v>208.70418349586996</v>
      </c>
      <c r="H15" s="363">
        <v>760.9646254198999</v>
      </c>
      <c r="I15" s="364">
        <v>38.07750477014099</v>
      </c>
      <c r="J15" s="364">
        <v>17.301250049705772</v>
      </c>
      <c r="K15" s="364">
        <v>16.983028350159451</v>
      </c>
      <c r="L15" s="364">
        <v>45.436932262622392</v>
      </c>
      <c r="M15" s="364">
        <v>98.160701113317927</v>
      </c>
      <c r="N15" s="24"/>
      <c r="O15" s="24"/>
      <c r="P15" s="24"/>
      <c r="Q15" s="24"/>
      <c r="R15" s="25"/>
      <c r="S15" s="21"/>
      <c r="T15" s="17"/>
      <c r="U15" s="17"/>
      <c r="V15" s="17"/>
    </row>
    <row r="16" spans="1:22" ht="11.45" customHeight="1" x14ac:dyDescent="0.3">
      <c r="A16" s="11"/>
      <c r="B16" s="40" t="s">
        <v>35</v>
      </c>
      <c r="C16" s="41" t="s">
        <v>36</v>
      </c>
      <c r="D16" s="42">
        <v>94521.847301682996</v>
      </c>
      <c r="E16" s="42">
        <v>71607.610523834577</v>
      </c>
      <c r="F16" s="42">
        <v>71415.696268540749</v>
      </c>
      <c r="G16" s="42">
        <v>68268.132434141735</v>
      </c>
      <c r="H16" s="42">
        <v>22914.236777848419</v>
      </c>
      <c r="I16" s="43">
        <v>75.75773492374347</v>
      </c>
      <c r="J16" s="43">
        <v>75.554697995485711</v>
      </c>
      <c r="K16" s="43">
        <v>72.224712469120561</v>
      </c>
      <c r="L16" s="43">
        <v>99.731991817783182</v>
      </c>
      <c r="M16" s="43">
        <v>95.59261619103539</v>
      </c>
      <c r="N16" s="22">
        <f>H16/D16</f>
        <v>0.24242265076256525</v>
      </c>
      <c r="O16" s="22"/>
      <c r="P16" s="22">
        <f>F16/E16</f>
        <v>0.99731991817783183</v>
      </c>
      <c r="Q16" s="22">
        <f>G16/E16</f>
        <v>0.95336420158048285</v>
      </c>
      <c r="R16" s="22">
        <f>H16/D16</f>
        <v>0.24242265076256525</v>
      </c>
      <c r="S16" s="22">
        <f>H16/$H$27</f>
        <v>0.16442799534483682</v>
      </c>
    </row>
    <row r="17" spans="1:19" ht="11.45" customHeight="1" x14ac:dyDescent="0.3">
      <c r="A17" s="11"/>
      <c r="B17" s="40"/>
      <c r="C17" s="41" t="s">
        <v>37</v>
      </c>
      <c r="D17" s="42">
        <v>37259.837390134999</v>
      </c>
      <c r="E17" s="42">
        <v>27291.794489396099</v>
      </c>
      <c r="F17" s="42">
        <v>27222.44128040205</v>
      </c>
      <c r="G17" s="42">
        <v>25234.07786007705</v>
      </c>
      <c r="H17" s="42">
        <v>9968.042900738903</v>
      </c>
      <c r="I17" s="43">
        <v>73.247218455714304</v>
      </c>
      <c r="J17" s="43">
        <v>73.061084500625142</v>
      </c>
      <c r="K17" s="43">
        <v>67.724605440060458</v>
      </c>
      <c r="L17" s="43">
        <v>99.74588256180445</v>
      </c>
      <c r="M17" s="43">
        <v>92.695866620322334</v>
      </c>
      <c r="O17" s="22"/>
    </row>
    <row r="18" spans="1:19" ht="11.45" customHeight="1" x14ac:dyDescent="0.3">
      <c r="A18" s="11"/>
      <c r="B18" s="361"/>
      <c r="C18" s="368" t="s">
        <v>38</v>
      </c>
      <c r="D18" s="363">
        <v>19509.579269688002</v>
      </c>
      <c r="E18" s="363">
        <v>13490.25705058797</v>
      </c>
      <c r="F18" s="363">
        <v>13488.490274281621</v>
      </c>
      <c r="G18" s="363">
        <v>13080.351803326621</v>
      </c>
      <c r="H18" s="363">
        <v>6019.3222191000314</v>
      </c>
      <c r="I18" s="364">
        <v>69.146837377204534</v>
      </c>
      <c r="J18" s="364">
        <v>69.13778143457283</v>
      </c>
      <c r="K18" s="364">
        <v>67.045791313652472</v>
      </c>
      <c r="L18" s="364">
        <v>99.98690331622501</v>
      </c>
      <c r="M18" s="364">
        <v>96.974172330218494</v>
      </c>
      <c r="O18" s="22"/>
    </row>
    <row r="19" spans="1:19" ht="11.45" customHeight="1" x14ac:dyDescent="0.3">
      <c r="A19" s="11"/>
      <c r="B19" s="361"/>
      <c r="C19" s="368" t="s">
        <v>39</v>
      </c>
      <c r="D19" s="363">
        <v>17520.949823401999</v>
      </c>
      <c r="E19" s="363">
        <v>13683.655509789109</v>
      </c>
      <c r="F19" s="363">
        <v>13681.295123772828</v>
      </c>
      <c r="G19" s="363">
        <v>12105.827803722828</v>
      </c>
      <c r="H19" s="363">
        <v>3837.2943136128906</v>
      </c>
      <c r="I19" s="364">
        <v>78.098822539360413</v>
      </c>
      <c r="J19" s="364">
        <v>78.085350746791676</v>
      </c>
      <c r="K19" s="364">
        <v>69.093444851680246</v>
      </c>
      <c r="L19" s="364">
        <v>99.982750325637824</v>
      </c>
      <c r="M19" s="364">
        <v>88.484516226008139</v>
      </c>
    </row>
    <row r="20" spans="1:19" ht="11.45" customHeight="1" x14ac:dyDescent="0.3">
      <c r="A20" s="11"/>
      <c r="B20" s="361"/>
      <c r="C20" s="368" t="s">
        <v>40</v>
      </c>
      <c r="D20" s="363">
        <v>229.30829704499999</v>
      </c>
      <c r="E20" s="363">
        <v>117.88192901902001</v>
      </c>
      <c r="F20" s="363">
        <v>52.655882347600006</v>
      </c>
      <c r="G20" s="363">
        <v>47.898253027599999</v>
      </c>
      <c r="H20" s="363">
        <v>111.42636802597998</v>
      </c>
      <c r="I20" s="364">
        <v>51.407616095062878</v>
      </c>
      <c r="J20" s="364">
        <v>22.962920673239616</v>
      </c>
      <c r="K20" s="364">
        <v>20.888146501825155</v>
      </c>
      <c r="L20" s="364">
        <v>44.668324301941212</v>
      </c>
      <c r="M20" s="364">
        <v>90.964676484588708</v>
      </c>
      <c r="O20" s="26"/>
    </row>
    <row r="21" spans="1:19" ht="11.45" customHeight="1" x14ac:dyDescent="0.3">
      <c r="A21" s="11"/>
      <c r="B21" s="40"/>
      <c r="C21" s="41" t="s">
        <v>41</v>
      </c>
      <c r="D21" s="42">
        <v>57262.009911547997</v>
      </c>
      <c r="E21" s="42">
        <v>44315.816034438474</v>
      </c>
      <c r="F21" s="42">
        <v>44193.254988138695</v>
      </c>
      <c r="G21" s="42">
        <v>43034.054574064692</v>
      </c>
      <c r="H21" s="42">
        <v>12946.193877109523</v>
      </c>
      <c r="I21" s="43">
        <v>77.391303768227189</v>
      </c>
      <c r="J21" s="43">
        <v>77.177268238407166</v>
      </c>
      <c r="K21" s="43">
        <v>75.1528886962559</v>
      </c>
      <c r="L21" s="43">
        <v>99.723437234678173</v>
      </c>
      <c r="M21" s="43">
        <v>97.376974349626138</v>
      </c>
    </row>
    <row r="22" spans="1:19" ht="11.45" customHeight="1" x14ac:dyDescent="0.3">
      <c r="A22" s="11"/>
      <c r="B22" s="361"/>
      <c r="C22" s="368" t="s">
        <v>38</v>
      </c>
      <c r="D22" s="363">
        <v>15422.055749775</v>
      </c>
      <c r="E22" s="363">
        <v>8488.2534865144607</v>
      </c>
      <c r="F22" s="363">
        <v>8375.7623625144606</v>
      </c>
      <c r="G22" s="363">
        <v>8374.8414251904596</v>
      </c>
      <c r="H22" s="363">
        <v>6933.8022632605389</v>
      </c>
      <c r="I22" s="364">
        <v>55.039701737806915</v>
      </c>
      <c r="J22" s="364">
        <v>54.31028455876681</v>
      </c>
      <c r="K22" s="364">
        <v>54.304312998691138</v>
      </c>
      <c r="L22" s="364">
        <v>98.674743583250461</v>
      </c>
      <c r="M22" s="364">
        <v>99.989004734325775</v>
      </c>
    </row>
    <row r="23" spans="1:19" ht="11.45" customHeight="1" x14ac:dyDescent="0.3">
      <c r="A23" s="11"/>
      <c r="B23" s="361"/>
      <c r="C23" s="368" t="s">
        <v>39</v>
      </c>
      <c r="D23" s="363">
        <v>40117.707714217999</v>
      </c>
      <c r="E23" s="363">
        <v>34309.744510738499</v>
      </c>
      <c r="F23" s="363">
        <v>34306.456331716436</v>
      </c>
      <c r="G23" s="363">
        <v>33148.176854966434</v>
      </c>
      <c r="H23" s="363">
        <v>5807.9632034794995</v>
      </c>
      <c r="I23" s="364">
        <v>85.522694255481809</v>
      </c>
      <c r="J23" s="364">
        <v>85.514497927203308</v>
      </c>
      <c r="K23" s="364">
        <v>82.627295385619675</v>
      </c>
      <c r="L23" s="364">
        <v>99.990416194964567</v>
      </c>
      <c r="M23" s="364">
        <v>96.623727424510562</v>
      </c>
    </row>
    <row r="24" spans="1:19" ht="11.45" customHeight="1" x14ac:dyDescent="0.3">
      <c r="A24" s="11"/>
      <c r="B24" s="361"/>
      <c r="C24" s="368" t="s">
        <v>40</v>
      </c>
      <c r="D24" s="363">
        <v>295.22500055500001</v>
      </c>
      <c r="E24" s="363">
        <v>90.796590185509999</v>
      </c>
      <c r="F24" s="363">
        <v>84.014846907800006</v>
      </c>
      <c r="G24" s="363">
        <v>84.014846907800006</v>
      </c>
      <c r="H24" s="363">
        <v>204.42841036949</v>
      </c>
      <c r="I24" s="364">
        <v>30.755047849883809</v>
      </c>
      <c r="J24" s="364">
        <v>28.457903886818066</v>
      </c>
      <c r="K24" s="364">
        <v>28.457903886818066</v>
      </c>
      <c r="L24" s="364">
        <v>92.530839248639239</v>
      </c>
      <c r="M24" s="364">
        <v>100</v>
      </c>
    </row>
    <row r="25" spans="1:19" ht="11.45" customHeight="1" x14ac:dyDescent="0.3">
      <c r="A25" s="11"/>
      <c r="B25" s="361"/>
      <c r="C25" s="368" t="s">
        <v>42</v>
      </c>
      <c r="D25" s="363">
        <v>1427.0214470000001</v>
      </c>
      <c r="E25" s="363">
        <v>1427.0214470000001</v>
      </c>
      <c r="F25" s="363">
        <v>1427.0214470000001</v>
      </c>
      <c r="G25" s="363">
        <v>1427.0214470000001</v>
      </c>
      <c r="H25" s="363">
        <v>0</v>
      </c>
      <c r="I25" s="364">
        <v>100</v>
      </c>
      <c r="J25" s="364">
        <v>100</v>
      </c>
      <c r="K25" s="364">
        <v>100</v>
      </c>
      <c r="L25" s="364">
        <v>100</v>
      </c>
      <c r="M25" s="364">
        <v>100</v>
      </c>
    </row>
    <row r="26" spans="1:19" ht="11.45" customHeight="1" x14ac:dyDescent="0.3">
      <c r="A26" s="11"/>
      <c r="B26" s="40" t="s">
        <v>43</v>
      </c>
      <c r="C26" s="44" t="s">
        <v>44</v>
      </c>
      <c r="D26" s="42">
        <v>100058.22305350901</v>
      </c>
      <c r="E26" s="42">
        <v>73051.8026727666</v>
      </c>
      <c r="F26" s="42">
        <v>39231.674847655413</v>
      </c>
      <c r="G26" s="42">
        <v>39069.662398832319</v>
      </c>
      <c r="H26" s="42">
        <v>27006.420380742406</v>
      </c>
      <c r="I26" s="43">
        <v>73.009294432202793</v>
      </c>
      <c r="J26" s="43">
        <v>39.20884626011712</v>
      </c>
      <c r="K26" s="43">
        <v>39.046928084999763</v>
      </c>
      <c r="L26" s="43">
        <v>53.703910666506815</v>
      </c>
      <c r="M26" s="43">
        <v>99.587036624227181</v>
      </c>
      <c r="N26" s="22">
        <f>H26/D26</f>
        <v>0.26990705567797207</v>
      </c>
      <c r="O26" s="22">
        <f>H26/H27</f>
        <v>0.19379268913456602</v>
      </c>
      <c r="P26" s="22">
        <f>F26/E26</f>
        <v>0.53703910666506816</v>
      </c>
      <c r="Q26" s="22">
        <f>G26/E26</f>
        <v>0.53482133184096392</v>
      </c>
      <c r="R26" s="22">
        <f>H26/D26</f>
        <v>0.26990705567797207</v>
      </c>
      <c r="S26" s="22">
        <f>H26/$H$27</f>
        <v>0.19379268913456602</v>
      </c>
    </row>
    <row r="27" spans="1:19" ht="11.45" customHeight="1" x14ac:dyDescent="0.3">
      <c r="A27" s="11"/>
      <c r="B27" s="40" t="s">
        <v>45</v>
      </c>
      <c r="C27" s="44" t="s">
        <v>46</v>
      </c>
      <c r="D27" s="42">
        <v>503491.41475300945</v>
      </c>
      <c r="E27" s="42">
        <v>364134.1433236954</v>
      </c>
      <c r="F27" s="42">
        <v>316760.6817928509</v>
      </c>
      <c r="G27" s="42">
        <v>312560.91010306083</v>
      </c>
      <c r="H27" s="42">
        <v>139357.2714293141</v>
      </c>
      <c r="I27" s="43">
        <v>72.321817741882143</v>
      </c>
      <c r="J27" s="43">
        <v>62.9128268151781</v>
      </c>
      <c r="K27" s="43">
        <v>62.078697063064993</v>
      </c>
      <c r="L27" s="43">
        <v>86.990107244974254</v>
      </c>
      <c r="M27" s="43">
        <v>98.674149939942183</v>
      </c>
      <c r="N27" s="28"/>
      <c r="O27" s="22">
        <f>G27/E27</f>
        <v>0.85836748855822409</v>
      </c>
      <c r="P27" s="22">
        <f>G27/F27</f>
        <v>0.9867414993994218</v>
      </c>
      <c r="Q27" s="45"/>
    </row>
    <row r="28" spans="1:19" ht="11.45" customHeight="1" x14ac:dyDescent="0.3">
      <c r="A28" s="11"/>
      <c r="B28" s="40" t="s">
        <v>47</v>
      </c>
      <c r="C28" s="44" t="s">
        <v>48</v>
      </c>
      <c r="D28" s="42">
        <v>408969.56745132647</v>
      </c>
      <c r="E28" s="42">
        <v>292526.53279986081</v>
      </c>
      <c r="F28" s="42">
        <v>245344.98552431015</v>
      </c>
      <c r="G28" s="42">
        <v>244292.77766891909</v>
      </c>
      <c r="H28" s="42">
        <v>116443.03465146568</v>
      </c>
      <c r="I28" s="43">
        <v>71.527701834361039</v>
      </c>
      <c r="J28" s="43">
        <v>59.991012791803854</v>
      </c>
      <c r="K28" s="43">
        <v>59.733730113792291</v>
      </c>
      <c r="L28" s="43">
        <v>83.871019553692562</v>
      </c>
      <c r="M28" s="43">
        <v>99.571131297775466</v>
      </c>
      <c r="N28" s="22">
        <f>F28/$E$28</f>
        <v>0.83871019553692561</v>
      </c>
      <c r="O28" s="22">
        <f>G28/$E$28</f>
        <v>0.83511323000590165</v>
      </c>
      <c r="P28" s="22">
        <f>G28/F28</f>
        <v>0.99571131297775473</v>
      </c>
      <c r="Q28" s="22">
        <f>D28/D27</f>
        <v>0.81226721145175595</v>
      </c>
    </row>
    <row r="29" spans="1:19" ht="11.45" customHeight="1" x14ac:dyDescent="0.2">
      <c r="A29" s="11"/>
      <c r="B29" s="309" t="s">
        <v>49</v>
      </c>
      <c r="C29" s="309"/>
      <c r="D29" s="309"/>
      <c r="E29" s="309"/>
      <c r="F29" s="309"/>
      <c r="G29" s="309"/>
      <c r="H29" s="309"/>
      <c r="I29" s="309"/>
      <c r="J29" s="309"/>
      <c r="K29" s="46"/>
      <c r="L29" s="46"/>
      <c r="M29" s="46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46"/>
      <c r="L30" s="6"/>
      <c r="M30" s="46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>
    <tabColor theme="0"/>
  </sheetPr>
  <dimension ref="A1:I37"/>
  <sheetViews>
    <sheetView showGridLines="0" zoomScaleNormal="100" workbookViewId="0">
      <selection activeCell="M41" sqref="M41"/>
    </sheetView>
  </sheetViews>
  <sheetFormatPr baseColWidth="10" defaultRowHeight="11.25" x14ac:dyDescent="0.2"/>
  <cols>
    <col min="1" max="1" width="3.140625" style="178" customWidth="1"/>
    <col min="2" max="2" width="30.140625" style="178" customWidth="1"/>
    <col min="3" max="3" width="9.5703125" style="178" bestFit="1" customWidth="1"/>
    <col min="4" max="4" width="6.42578125" style="178" customWidth="1"/>
    <col min="5" max="5" width="9.140625" style="178" customWidth="1"/>
    <col min="6" max="6" width="13" style="178" bestFit="1" customWidth="1"/>
    <col min="7" max="16384" width="11.42578125" style="178"/>
  </cols>
  <sheetData>
    <row r="1" spans="1:9" x14ac:dyDescent="0.2">
      <c r="A1" s="318" t="s">
        <v>1650</v>
      </c>
      <c r="B1" s="318"/>
      <c r="C1" s="318"/>
      <c r="D1" s="318"/>
      <c r="E1" s="318"/>
      <c r="F1" s="318"/>
    </row>
    <row r="2" spans="1:9" x14ac:dyDescent="0.2">
      <c r="A2" s="356" t="s">
        <v>1681</v>
      </c>
      <c r="B2" s="356"/>
      <c r="C2" s="356"/>
      <c r="D2" s="356"/>
      <c r="E2" s="356"/>
      <c r="F2" s="356"/>
    </row>
    <row r="3" spans="1:9" x14ac:dyDescent="0.2">
      <c r="A3" s="318" t="s">
        <v>1748</v>
      </c>
      <c r="B3" s="318"/>
      <c r="C3" s="318"/>
      <c r="D3" s="318"/>
      <c r="E3" s="318"/>
      <c r="F3" s="318"/>
      <c r="G3" s="291"/>
      <c r="H3" s="291"/>
    </row>
    <row r="4" spans="1:9" x14ac:dyDescent="0.2">
      <c r="A4" s="319" t="s">
        <v>2</v>
      </c>
      <c r="B4" s="319"/>
      <c r="C4" s="319"/>
      <c r="D4" s="319"/>
      <c r="E4" s="319"/>
      <c r="F4" s="319"/>
    </row>
    <row r="5" spans="1:9" x14ac:dyDescent="0.2">
      <c r="A5" s="180"/>
      <c r="B5" s="357" t="s">
        <v>3</v>
      </c>
      <c r="C5" s="358" t="s">
        <v>6</v>
      </c>
      <c r="D5" s="359" t="s">
        <v>7</v>
      </c>
      <c r="E5" s="360" t="s">
        <v>1682</v>
      </c>
      <c r="F5" s="281" t="s">
        <v>1645</v>
      </c>
    </row>
    <row r="6" spans="1:9" x14ac:dyDescent="0.2">
      <c r="A6" s="180"/>
      <c r="B6" s="357"/>
      <c r="C6" s="358"/>
      <c r="D6" s="359"/>
      <c r="E6" s="360"/>
      <c r="F6" s="281" t="s">
        <v>15</v>
      </c>
    </row>
    <row r="7" spans="1:9" x14ac:dyDescent="0.2">
      <c r="A7" s="282"/>
      <c r="B7" s="283"/>
      <c r="C7" s="284" t="s">
        <v>16</v>
      </c>
      <c r="D7" s="284" t="s">
        <v>17</v>
      </c>
      <c r="E7" s="285" t="s">
        <v>1647</v>
      </c>
      <c r="F7" s="286" t="s">
        <v>1648</v>
      </c>
    </row>
    <row r="8" spans="1:9" x14ac:dyDescent="0.2">
      <c r="A8" s="189" t="s">
        <v>26</v>
      </c>
      <c r="B8" s="190" t="s">
        <v>27</v>
      </c>
      <c r="C8" s="210">
        <v>408.41491397891997</v>
      </c>
      <c r="D8" s="191">
        <v>404.71894512578996</v>
      </c>
      <c r="E8" s="192">
        <v>3.6959688531300117</v>
      </c>
      <c r="F8" s="267">
        <v>99.095045570906663</v>
      </c>
    </row>
    <row r="9" spans="1:9" x14ac:dyDescent="0.2">
      <c r="A9" s="180"/>
      <c r="B9" s="164" t="s">
        <v>28</v>
      </c>
      <c r="C9" s="287">
        <v>33.033045748109998</v>
      </c>
      <c r="D9" s="287">
        <v>33.011394160110001</v>
      </c>
      <c r="E9" s="243">
        <v>2.1651587999997446E-2</v>
      </c>
      <c r="F9" s="268">
        <v>99.934454763375129</v>
      </c>
    </row>
    <row r="10" spans="1:9" x14ac:dyDescent="0.2">
      <c r="A10" s="180"/>
      <c r="B10" s="164" t="s">
        <v>1674</v>
      </c>
      <c r="C10" s="287">
        <v>198.97463678379998</v>
      </c>
      <c r="D10" s="287">
        <v>198.97021071679998</v>
      </c>
      <c r="E10" s="243">
        <v>0</v>
      </c>
      <c r="F10" s="268">
        <v>99.997775562216603</v>
      </c>
    </row>
    <row r="11" spans="1:9" x14ac:dyDescent="0.2">
      <c r="A11" s="180"/>
      <c r="B11" s="164" t="s">
        <v>30</v>
      </c>
      <c r="C11" s="287">
        <v>62.477230980809992</v>
      </c>
      <c r="D11" s="287">
        <v>58.909184952679993</v>
      </c>
      <c r="E11" s="243">
        <v>3.5680460281299986</v>
      </c>
      <c r="F11" s="268">
        <v>94.289045829790481</v>
      </c>
      <c r="H11" s="208"/>
      <c r="I11" s="208"/>
    </row>
    <row r="12" spans="1:9" x14ac:dyDescent="0.2">
      <c r="A12" s="199"/>
      <c r="B12" s="164" t="s">
        <v>31</v>
      </c>
      <c r="C12" s="287">
        <v>107.6569445057</v>
      </c>
      <c r="D12" s="287">
        <v>107.6551363457</v>
      </c>
      <c r="E12" s="243">
        <v>1.8081599999959508E-3</v>
      </c>
      <c r="F12" s="268">
        <v>99.998320442765404</v>
      </c>
    </row>
    <row r="13" spans="1:9" x14ac:dyDescent="0.2">
      <c r="A13" s="199"/>
      <c r="B13" s="164" t="s">
        <v>32</v>
      </c>
      <c r="C13" s="287">
        <v>4.3205215002099999</v>
      </c>
      <c r="D13" s="287">
        <v>4.2205215002100003</v>
      </c>
      <c r="E13" s="243">
        <v>9.9999999999999645E-2</v>
      </c>
      <c r="F13" s="268">
        <v>97.685464590440318</v>
      </c>
    </row>
    <row r="14" spans="1:9" x14ac:dyDescent="0.2">
      <c r="A14" s="199"/>
      <c r="B14" s="164" t="s">
        <v>33</v>
      </c>
      <c r="C14" s="287">
        <v>1.60507165029</v>
      </c>
      <c r="D14" s="287">
        <v>1.60503464029</v>
      </c>
      <c r="E14" s="243">
        <v>3.7010000000003984E-5</v>
      </c>
      <c r="F14" s="268">
        <v>99.99769418393295</v>
      </c>
    </row>
    <row r="15" spans="1:9" ht="22.5" x14ac:dyDescent="0.2">
      <c r="A15" s="199"/>
      <c r="B15" s="165" t="s">
        <v>34</v>
      </c>
      <c r="C15" s="287">
        <v>0.34746281000000001</v>
      </c>
      <c r="D15" s="287">
        <v>0.34746281000000001</v>
      </c>
      <c r="E15" s="204">
        <v>0</v>
      </c>
      <c r="F15" s="269">
        <v>100</v>
      </c>
    </row>
    <row r="16" spans="1:9" x14ac:dyDescent="0.2">
      <c r="A16" s="199"/>
      <c r="B16" s="202"/>
      <c r="C16" s="270"/>
      <c r="D16" s="270"/>
      <c r="E16" s="243"/>
      <c r="F16" s="268"/>
    </row>
    <row r="17" spans="1:9" x14ac:dyDescent="0.2">
      <c r="A17" s="189" t="s">
        <v>35</v>
      </c>
      <c r="B17" s="190" t="s">
        <v>36</v>
      </c>
      <c r="C17" s="191">
        <v>6.7364982280200003</v>
      </c>
      <c r="D17" s="191">
        <v>6.7364982280200003</v>
      </c>
      <c r="E17" s="192">
        <v>0</v>
      </c>
      <c r="F17" s="267">
        <v>100</v>
      </c>
    </row>
    <row r="18" spans="1:9" hidden="1" x14ac:dyDescent="0.2">
      <c r="A18" s="209"/>
      <c r="B18" s="166" t="s">
        <v>37</v>
      </c>
      <c r="C18" s="191">
        <v>0</v>
      </c>
      <c r="D18" s="191">
        <v>0</v>
      </c>
      <c r="E18" s="192">
        <v>0</v>
      </c>
      <c r="F18" s="267">
        <v>0</v>
      </c>
    </row>
    <row r="19" spans="1:9" hidden="1" x14ac:dyDescent="0.2">
      <c r="A19" s="180"/>
      <c r="B19" s="167" t="s">
        <v>38</v>
      </c>
      <c r="C19" s="271">
        <v>0</v>
      </c>
      <c r="D19" s="271">
        <v>0</v>
      </c>
      <c r="E19" s="272">
        <v>0</v>
      </c>
      <c r="F19" s="268">
        <v>0</v>
      </c>
    </row>
    <row r="20" spans="1:9" hidden="1" x14ac:dyDescent="0.2">
      <c r="A20" s="180"/>
      <c r="B20" s="167" t="s">
        <v>39</v>
      </c>
      <c r="C20" s="271">
        <v>0</v>
      </c>
      <c r="D20" s="271">
        <v>0</v>
      </c>
      <c r="E20" s="272">
        <v>0</v>
      </c>
      <c r="F20" s="268">
        <v>0</v>
      </c>
    </row>
    <row r="21" spans="1:9" hidden="1" x14ac:dyDescent="0.2">
      <c r="A21" s="180"/>
      <c r="B21" s="167" t="s">
        <v>40</v>
      </c>
      <c r="C21" s="271">
        <v>0</v>
      </c>
      <c r="D21" s="271">
        <v>0</v>
      </c>
      <c r="E21" s="272">
        <v>0</v>
      </c>
      <c r="F21" s="268">
        <v>0</v>
      </c>
    </row>
    <row r="22" spans="1:9" x14ac:dyDescent="0.2">
      <c r="A22" s="209"/>
      <c r="B22" s="166" t="s">
        <v>41</v>
      </c>
      <c r="C22" s="191">
        <v>6.7364982280200003</v>
      </c>
      <c r="D22" s="191">
        <v>6.7364982280200003</v>
      </c>
      <c r="E22" s="192">
        <v>0</v>
      </c>
      <c r="F22" s="267">
        <v>100</v>
      </c>
    </row>
    <row r="23" spans="1:9" x14ac:dyDescent="0.2">
      <c r="A23" s="180"/>
      <c r="B23" s="167" t="s">
        <v>38</v>
      </c>
      <c r="C23" s="287">
        <v>0</v>
      </c>
      <c r="D23" s="287">
        <v>0</v>
      </c>
      <c r="E23" s="272">
        <v>0</v>
      </c>
      <c r="F23" s="268">
        <v>0</v>
      </c>
    </row>
    <row r="24" spans="1:9" x14ac:dyDescent="0.2">
      <c r="A24" s="180"/>
      <c r="B24" s="167" t="s">
        <v>39</v>
      </c>
      <c r="C24" s="287">
        <v>0</v>
      </c>
      <c r="D24" s="287">
        <v>0</v>
      </c>
      <c r="E24" s="272">
        <v>0</v>
      </c>
      <c r="F24" s="268">
        <v>0</v>
      </c>
    </row>
    <row r="25" spans="1:9" x14ac:dyDescent="0.2">
      <c r="A25" s="180"/>
      <c r="B25" s="167" t="s">
        <v>40</v>
      </c>
      <c r="C25" s="287">
        <v>0</v>
      </c>
      <c r="D25" s="287">
        <v>0</v>
      </c>
      <c r="E25" s="272">
        <v>0</v>
      </c>
      <c r="F25" s="268">
        <v>0</v>
      </c>
    </row>
    <row r="26" spans="1:9" x14ac:dyDescent="0.2">
      <c r="A26" s="180"/>
      <c r="B26" s="167" t="s">
        <v>1675</v>
      </c>
      <c r="C26" s="287">
        <v>6.7364982280200003</v>
      </c>
      <c r="D26" s="287">
        <v>6.7364982280200003</v>
      </c>
      <c r="E26" s="272">
        <v>0</v>
      </c>
      <c r="F26" s="268">
        <v>100</v>
      </c>
    </row>
    <row r="27" spans="1:9" x14ac:dyDescent="0.2">
      <c r="A27" s="180"/>
      <c r="B27" s="167"/>
      <c r="C27" s="271"/>
      <c r="D27" s="271"/>
      <c r="E27" s="272"/>
      <c r="F27" s="268"/>
    </row>
    <row r="28" spans="1:9" x14ac:dyDescent="0.2">
      <c r="A28" s="189" t="s">
        <v>35</v>
      </c>
      <c r="B28" s="190" t="s">
        <v>44</v>
      </c>
      <c r="C28" s="273">
        <v>621.8501426815601</v>
      </c>
      <c r="D28" s="273">
        <v>621.50726756089</v>
      </c>
      <c r="E28" s="274">
        <v>0.34287512067010084</v>
      </c>
      <c r="F28" s="267">
        <v>99.944862098255456</v>
      </c>
    </row>
    <row r="29" spans="1:9" x14ac:dyDescent="0.2">
      <c r="A29" s="213"/>
      <c r="B29" s="214"/>
      <c r="C29" s="271"/>
      <c r="D29" s="271"/>
      <c r="E29" s="272"/>
      <c r="F29" s="268"/>
    </row>
    <row r="30" spans="1:9" x14ac:dyDescent="0.2">
      <c r="A30" s="215" t="s">
        <v>43</v>
      </c>
      <c r="B30" s="216" t="s">
        <v>46</v>
      </c>
      <c r="C30" s="275">
        <v>1037.0015548885001</v>
      </c>
      <c r="D30" s="275">
        <v>1032.9627109147</v>
      </c>
      <c r="E30" s="276">
        <v>4.0388439738001125</v>
      </c>
      <c r="F30" s="277">
        <v>99.61052671958295</v>
      </c>
      <c r="H30" s="230"/>
      <c r="I30" s="230"/>
    </row>
    <row r="31" spans="1:9" x14ac:dyDescent="0.2">
      <c r="A31" s="222" t="s">
        <v>45</v>
      </c>
      <c r="B31" s="223" t="s">
        <v>48</v>
      </c>
      <c r="C31" s="278">
        <v>1030.26505666048</v>
      </c>
      <c r="D31" s="278">
        <v>1026.2262126866799</v>
      </c>
      <c r="E31" s="279">
        <v>4.0388439738001125</v>
      </c>
      <c r="F31" s="280">
        <v>99.60798010689679</v>
      </c>
    </row>
    <row r="32" spans="1:9" x14ac:dyDescent="0.2">
      <c r="A32" s="355" t="s">
        <v>49</v>
      </c>
      <c r="B32" s="355"/>
      <c r="C32" s="355"/>
      <c r="D32" s="355"/>
      <c r="E32" s="355"/>
      <c r="F32" s="355"/>
    </row>
    <row r="34" spans="3:5" ht="15" x14ac:dyDescent="0.25">
      <c r="C34" s="264"/>
      <c r="D34" s="264"/>
      <c r="E34" s="264"/>
    </row>
    <row r="37" spans="3:5" ht="15" x14ac:dyDescent="0.25">
      <c r="C37" s="232"/>
      <c r="D37" s="232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3"/>
  <sheetViews>
    <sheetView showGridLines="0" zoomScaleNormal="100" workbookViewId="0">
      <pane ySplit="7" topLeftCell="A8" activePane="bottomLeft" state="frozen"/>
      <selection pane="bottomLeft" activeCell="I37" sqref="I37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18" t="s">
        <v>50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</row>
    <row r="2" spans="1:17" ht="9" customHeight="1" x14ac:dyDescent="0.2">
      <c r="A2" s="318" t="s">
        <v>51</v>
      </c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</row>
    <row r="3" spans="1:17" ht="9.75" customHeight="1" x14ac:dyDescent="0.2">
      <c r="A3" s="310" t="s">
        <v>1747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</row>
    <row r="4" spans="1:17" ht="9.75" customHeight="1" x14ac:dyDescent="0.2">
      <c r="A4" s="319" t="s">
        <v>2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</row>
    <row r="5" spans="1:17" ht="11.25" customHeight="1" x14ac:dyDescent="0.2">
      <c r="A5" s="48"/>
      <c r="B5" s="320" t="s">
        <v>3</v>
      </c>
      <c r="C5" s="321" t="s">
        <v>4</v>
      </c>
      <c r="D5" s="322" t="s">
        <v>5</v>
      </c>
      <c r="E5" s="322" t="s">
        <v>6</v>
      </c>
      <c r="F5" s="322" t="s">
        <v>7</v>
      </c>
      <c r="G5" s="323" t="s">
        <v>8</v>
      </c>
      <c r="H5" s="315" t="s">
        <v>9</v>
      </c>
      <c r="I5" s="316"/>
      <c r="J5" s="316"/>
      <c r="K5" s="316"/>
      <c r="L5" s="316"/>
    </row>
    <row r="6" spans="1:17" ht="12" customHeight="1" x14ac:dyDescent="0.2">
      <c r="A6" s="48"/>
      <c r="B6" s="320"/>
      <c r="C6" s="321" t="s">
        <v>10</v>
      </c>
      <c r="D6" s="322"/>
      <c r="E6" s="322"/>
      <c r="F6" s="322"/>
      <c r="G6" s="323"/>
      <c r="H6" s="49" t="s">
        <v>11</v>
      </c>
      <c r="I6" s="49" t="s">
        <v>12</v>
      </c>
      <c r="J6" s="49" t="s">
        <v>13</v>
      </c>
      <c r="K6" s="49" t="s">
        <v>14</v>
      </c>
      <c r="L6" s="49" t="s">
        <v>15</v>
      </c>
    </row>
    <row r="7" spans="1:17" ht="12" thickBot="1" x14ac:dyDescent="0.25">
      <c r="A7" s="50"/>
      <c r="B7" s="288"/>
      <c r="C7" s="52" t="s">
        <v>16</v>
      </c>
      <c r="D7" s="53" t="s">
        <v>17</v>
      </c>
      <c r="E7" s="52" t="s">
        <v>18</v>
      </c>
      <c r="F7" s="54" t="s">
        <v>19</v>
      </c>
      <c r="G7" s="150" t="s">
        <v>20</v>
      </c>
      <c r="H7" s="55" t="s">
        <v>21</v>
      </c>
      <c r="I7" s="55" t="s">
        <v>22</v>
      </c>
      <c r="J7" s="55" t="s">
        <v>23</v>
      </c>
      <c r="K7" s="55" t="s">
        <v>24</v>
      </c>
      <c r="L7" s="55" t="s">
        <v>25</v>
      </c>
      <c r="N7" s="56"/>
      <c r="O7" s="4"/>
    </row>
    <row r="8" spans="1:17" ht="11.25" customHeight="1" x14ac:dyDescent="0.2">
      <c r="A8" s="57" t="s">
        <v>26</v>
      </c>
      <c r="B8" s="58" t="s">
        <v>27</v>
      </c>
      <c r="C8" s="59">
        <v>295543.03710723796</v>
      </c>
      <c r="D8" s="59">
        <v>208790.66250841381</v>
      </c>
      <c r="E8" s="59">
        <v>196345.41955476673</v>
      </c>
      <c r="F8" s="59">
        <v>195552.26532791983</v>
      </c>
      <c r="G8" s="151">
        <v>86752.374598824186</v>
      </c>
      <c r="H8" s="60">
        <v>70.646449516133927</v>
      </c>
      <c r="I8" s="60">
        <v>66.435474669471802</v>
      </c>
      <c r="J8" s="60">
        <v>66.167102849715789</v>
      </c>
      <c r="K8" s="60">
        <v>94.039368042550493</v>
      </c>
      <c r="L8" s="60">
        <v>99.596041390399904</v>
      </c>
      <c r="N8" s="15"/>
      <c r="O8" s="4"/>
    </row>
    <row r="9" spans="1:17" ht="11.45" customHeight="1" x14ac:dyDescent="0.2">
      <c r="A9" s="48"/>
      <c r="B9" s="61" t="s">
        <v>28</v>
      </c>
      <c r="C9" s="62">
        <v>51084.285376004002</v>
      </c>
      <c r="D9" s="62">
        <v>36144.542382987711</v>
      </c>
      <c r="E9" s="62">
        <v>35880.029929651602</v>
      </c>
      <c r="F9" s="62">
        <v>35853.896177183538</v>
      </c>
      <c r="G9" s="152">
        <v>14939.742993016291</v>
      </c>
      <c r="H9" s="63">
        <v>70.754718632055116</v>
      </c>
      <c r="I9" s="63">
        <v>70.236922500839469</v>
      </c>
      <c r="J9" s="63">
        <v>70.185764395610619</v>
      </c>
      <c r="K9" s="63">
        <v>99.268181484957438</v>
      </c>
      <c r="L9" s="63">
        <v>99.927163515417064</v>
      </c>
      <c r="N9" s="56"/>
      <c r="O9" s="4"/>
    </row>
    <row r="10" spans="1:17" ht="11.45" customHeight="1" x14ac:dyDescent="0.2">
      <c r="A10" s="48"/>
      <c r="B10" s="61" t="s">
        <v>29</v>
      </c>
      <c r="C10" s="62">
        <v>15229.637597682</v>
      </c>
      <c r="D10" s="62">
        <v>12566.466914299668</v>
      </c>
      <c r="E10" s="62">
        <v>8595.8991520607851</v>
      </c>
      <c r="F10" s="62">
        <v>8426.4682233430485</v>
      </c>
      <c r="G10" s="152">
        <v>2663.1706833823318</v>
      </c>
      <c r="H10" s="63">
        <v>82.51323666567302</v>
      </c>
      <c r="I10" s="63">
        <v>56.441915291333714</v>
      </c>
      <c r="J10" s="63">
        <v>55.32940734338672</v>
      </c>
      <c r="K10" s="63">
        <v>68.403467821805322</v>
      </c>
      <c r="L10" s="63">
        <v>98.028933032827439</v>
      </c>
    </row>
    <row r="11" spans="1:17" ht="11.45" customHeight="1" x14ac:dyDescent="0.2">
      <c r="A11" s="48"/>
      <c r="B11" s="61" t="s">
        <v>30</v>
      </c>
      <c r="C11" s="62">
        <v>227075.789736165</v>
      </c>
      <c r="D11" s="62">
        <v>158748.80663498415</v>
      </c>
      <c r="E11" s="62">
        <v>150851.33224767493</v>
      </c>
      <c r="F11" s="62">
        <v>150255.64946096783</v>
      </c>
      <c r="G11" s="152">
        <v>68326.983101180842</v>
      </c>
      <c r="H11" s="63">
        <v>69.910053739956751</v>
      </c>
      <c r="I11" s="63">
        <v>66.432151319586382</v>
      </c>
      <c r="J11" s="63">
        <v>66.169823579848384</v>
      </c>
      <c r="K11" s="63">
        <v>95.025175587323858</v>
      </c>
      <c r="L11" s="63">
        <v>99.605119306650153</v>
      </c>
      <c r="N11" s="16"/>
    </row>
    <row r="12" spans="1:17" ht="11.45" customHeight="1" x14ac:dyDescent="0.2">
      <c r="A12" s="48"/>
      <c r="B12" s="61" t="s">
        <v>31</v>
      </c>
      <c r="C12" s="62">
        <v>105.83918799999999</v>
      </c>
      <c r="D12" s="62">
        <v>92.473274787929995</v>
      </c>
      <c r="E12" s="62">
        <v>41.308396694619994</v>
      </c>
      <c r="F12" s="62">
        <v>40.821762617739999</v>
      </c>
      <c r="G12" s="152">
        <v>13.365913212069998</v>
      </c>
      <c r="H12" s="63">
        <v>87.371489270996676</v>
      </c>
      <c r="I12" s="63">
        <v>39.029396837984052</v>
      </c>
      <c r="J12" s="63">
        <v>38.569610547031033</v>
      </c>
      <c r="K12" s="63">
        <v>44.670632449594763</v>
      </c>
      <c r="L12" s="63">
        <v>98.821948766306463</v>
      </c>
      <c r="N12" s="16"/>
    </row>
    <row r="13" spans="1:17" ht="11.45" customHeight="1" x14ac:dyDescent="0.2">
      <c r="A13" s="48"/>
      <c r="B13" s="61" t="s">
        <v>32</v>
      </c>
      <c r="C13" s="62">
        <v>601.40099999999995</v>
      </c>
      <c r="D13" s="62">
        <v>513.68581356330003</v>
      </c>
      <c r="E13" s="62">
        <v>512.83170436329999</v>
      </c>
      <c r="F13" s="62">
        <v>512.83170436329999</v>
      </c>
      <c r="G13" s="152">
        <v>87.715186436699923</v>
      </c>
      <c r="H13" s="63">
        <v>85.414858565798866</v>
      </c>
      <c r="I13" s="63">
        <v>85.27283864897133</v>
      </c>
      <c r="J13" s="63">
        <v>85.27283864897133</v>
      </c>
      <c r="K13" s="63">
        <v>99.833729260678766</v>
      </c>
      <c r="L13" s="63">
        <v>100</v>
      </c>
      <c r="N13" s="13"/>
    </row>
    <row r="14" spans="1:17" ht="11.45" customHeight="1" x14ac:dyDescent="0.2">
      <c r="A14" s="48"/>
      <c r="B14" s="61" t="s">
        <v>33</v>
      </c>
      <c r="C14" s="62">
        <v>334.31069778599999</v>
      </c>
      <c r="D14" s="62">
        <v>289.99497533527995</v>
      </c>
      <c r="E14" s="62">
        <v>283.62090222704001</v>
      </c>
      <c r="F14" s="62">
        <v>283.31891603052003</v>
      </c>
      <c r="G14" s="152">
        <v>44.315722450720045</v>
      </c>
      <c r="H14" s="63">
        <v>86.744150652610116</v>
      </c>
      <c r="I14" s="63">
        <v>84.837519141727341</v>
      </c>
      <c r="J14" s="63">
        <v>84.747188141696554</v>
      </c>
      <c r="K14" s="63">
        <v>97.802005672384311</v>
      </c>
      <c r="L14" s="63">
        <v>99.893524703521948</v>
      </c>
      <c r="N14" s="13"/>
    </row>
    <row r="15" spans="1:17" s="5" customFormat="1" ht="23.25" customHeight="1" x14ac:dyDescent="0.25">
      <c r="A15" s="64"/>
      <c r="B15" s="65" t="s">
        <v>34</v>
      </c>
      <c r="C15" s="66">
        <v>1111.7735116010001</v>
      </c>
      <c r="D15" s="66">
        <v>434.6925124557701</v>
      </c>
      <c r="E15" s="66">
        <v>180.39722209442996</v>
      </c>
      <c r="F15" s="66">
        <v>179.27908341381999</v>
      </c>
      <c r="G15" s="153">
        <v>677.08099914522995</v>
      </c>
      <c r="H15" s="67">
        <v>39.099016833904848</v>
      </c>
      <c r="I15" s="67">
        <v>16.226076643492835</v>
      </c>
      <c r="J15" s="67">
        <v>16.125504119598123</v>
      </c>
      <c r="K15" s="67">
        <v>41.499960759684207</v>
      </c>
      <c r="L15" s="67">
        <v>99.38017965707661</v>
      </c>
      <c r="N15" s="68"/>
      <c r="P15" s="317"/>
      <c r="Q15" s="317"/>
    </row>
    <row r="16" spans="1:17" ht="11.25" customHeight="1" x14ac:dyDescent="0.2">
      <c r="A16" s="57" t="s">
        <v>35</v>
      </c>
      <c r="B16" s="297" t="s">
        <v>36</v>
      </c>
      <c r="C16" s="72">
        <v>94521.847301682996</v>
      </c>
      <c r="D16" s="72">
        <v>71607.610523834577</v>
      </c>
      <c r="E16" s="72">
        <v>71415.696268540749</v>
      </c>
      <c r="F16" s="72">
        <v>68268.132434141735</v>
      </c>
      <c r="G16" s="154">
        <v>22914.236777848426</v>
      </c>
      <c r="H16" s="73">
        <v>75.75773492374347</v>
      </c>
      <c r="I16" s="73">
        <v>75.554697995485711</v>
      </c>
      <c r="J16" s="73">
        <v>72.224712469120561</v>
      </c>
      <c r="K16" s="73">
        <v>99.731991817783182</v>
      </c>
      <c r="L16" s="73">
        <v>95.59261619103539</v>
      </c>
      <c r="N16" s="56"/>
    </row>
    <row r="17" spans="1:15 16381:16381" ht="11.25" customHeight="1" x14ac:dyDescent="0.2">
      <c r="A17" s="289"/>
      <c r="B17" s="297" t="s">
        <v>41</v>
      </c>
      <c r="C17" s="72">
        <v>37259.837390134999</v>
      </c>
      <c r="D17" s="72">
        <v>27291.794489396099</v>
      </c>
      <c r="E17" s="72">
        <v>27222.44128040205</v>
      </c>
      <c r="F17" s="72">
        <v>25234.07786007705</v>
      </c>
      <c r="G17" s="72">
        <v>9968.0429007389012</v>
      </c>
      <c r="H17" s="73">
        <v>73.247218455714304</v>
      </c>
      <c r="I17" s="73">
        <v>73.061084500625142</v>
      </c>
      <c r="J17" s="73">
        <v>67.724605440060458</v>
      </c>
      <c r="K17" s="73">
        <v>99.74588256180445</v>
      </c>
      <c r="L17" s="73">
        <v>92.695866620322334</v>
      </c>
      <c r="N17" s="15"/>
    </row>
    <row r="18" spans="1:15 16381:16381" ht="11.25" customHeight="1" x14ac:dyDescent="0.2">
      <c r="A18" s="48"/>
      <c r="B18" s="298" t="s">
        <v>38</v>
      </c>
      <c r="C18" s="62">
        <v>19509.579269688002</v>
      </c>
      <c r="D18" s="62">
        <v>13490.25705058797</v>
      </c>
      <c r="E18" s="62">
        <v>13488.490274281621</v>
      </c>
      <c r="F18" s="62">
        <v>13080.351803326621</v>
      </c>
      <c r="G18" s="152">
        <v>6019.3222191000314</v>
      </c>
      <c r="H18" s="63">
        <v>69.146837377204534</v>
      </c>
      <c r="I18" s="63">
        <v>69.13778143457283</v>
      </c>
      <c r="J18" s="63">
        <v>67.045791313652472</v>
      </c>
      <c r="K18" s="63">
        <v>99.98690331622501</v>
      </c>
      <c r="L18" s="63">
        <v>96.974172330218494</v>
      </c>
      <c r="N18" s="56"/>
    </row>
    <row r="19" spans="1:15 16381:16381" ht="11.25" customHeight="1" x14ac:dyDescent="0.2">
      <c r="A19" s="48"/>
      <c r="B19" s="298" t="s">
        <v>39</v>
      </c>
      <c r="C19" s="62">
        <v>17520.949823401999</v>
      </c>
      <c r="D19" s="62">
        <v>13683.655509789109</v>
      </c>
      <c r="E19" s="62">
        <v>13681.295123772828</v>
      </c>
      <c r="F19" s="62">
        <v>12105.827803722828</v>
      </c>
      <c r="G19" s="152">
        <v>3837.2943136128906</v>
      </c>
      <c r="H19" s="63">
        <v>78.098822539360413</v>
      </c>
      <c r="I19" s="63">
        <v>78.085350746791676</v>
      </c>
      <c r="J19" s="63">
        <v>69.093444851680246</v>
      </c>
      <c r="K19" s="63">
        <v>99.982750325637824</v>
      </c>
      <c r="L19" s="63">
        <v>88.484516226008139</v>
      </c>
      <c r="N19" s="3"/>
    </row>
    <row r="20" spans="1:15 16381:16381" ht="11.25" customHeight="1" x14ac:dyDescent="0.2">
      <c r="A20" s="48"/>
      <c r="B20" s="298" t="s">
        <v>40</v>
      </c>
      <c r="C20" s="62">
        <v>229.30829704499999</v>
      </c>
      <c r="D20" s="62">
        <v>117.88192901902001</v>
      </c>
      <c r="E20" s="62">
        <v>52.655882347600006</v>
      </c>
      <c r="F20" s="62">
        <v>47.898253027599999</v>
      </c>
      <c r="G20" s="152">
        <v>111.42636802597998</v>
      </c>
      <c r="H20" s="63">
        <v>51.407616095062878</v>
      </c>
      <c r="I20" s="63">
        <v>22.962920673239616</v>
      </c>
      <c r="J20" s="63">
        <v>20.888146501825155</v>
      </c>
      <c r="K20" s="63">
        <v>44.668324301941212</v>
      </c>
      <c r="L20" s="63">
        <v>90.964676484588708</v>
      </c>
      <c r="N20" s="3"/>
    </row>
    <row r="21" spans="1:15 16381:16381" ht="11.25" customHeight="1" x14ac:dyDescent="0.2">
      <c r="A21" s="289"/>
      <c r="B21" s="290" t="s">
        <v>41</v>
      </c>
      <c r="C21" s="72">
        <v>57262.009911547997</v>
      </c>
      <c r="D21" s="72">
        <v>44315.816034438474</v>
      </c>
      <c r="E21" s="72">
        <v>44193.254988138695</v>
      </c>
      <c r="F21" s="72">
        <v>43034.054574064692</v>
      </c>
      <c r="G21" s="154">
        <v>12946.193877109523</v>
      </c>
      <c r="H21" s="73">
        <v>77.391303768227189</v>
      </c>
      <c r="I21" s="73">
        <v>77.177268238407166</v>
      </c>
      <c r="J21" s="73">
        <v>75.1528886962559</v>
      </c>
      <c r="K21" s="73">
        <v>99.723437234678173</v>
      </c>
      <c r="L21" s="73">
        <v>97.376974349626138</v>
      </c>
    </row>
    <row r="22" spans="1:15 16381:16381" ht="11.25" customHeight="1" x14ac:dyDescent="0.2">
      <c r="A22" s="48"/>
      <c r="B22" s="70" t="s">
        <v>38</v>
      </c>
      <c r="C22" s="62">
        <v>15422.055749775</v>
      </c>
      <c r="D22" s="62">
        <v>8488.2534865144607</v>
      </c>
      <c r="E22" s="62">
        <v>8375.7623625144606</v>
      </c>
      <c r="F22" s="62">
        <v>8374.8414251904596</v>
      </c>
      <c r="G22" s="152">
        <v>6933.8022632605389</v>
      </c>
      <c r="H22" s="63">
        <v>55.039701737806915</v>
      </c>
      <c r="I22" s="63">
        <v>54.31028455876681</v>
      </c>
      <c r="J22" s="63">
        <v>54.304312998691138</v>
      </c>
      <c r="K22" s="63">
        <v>98.674743583250461</v>
      </c>
      <c r="L22" s="63">
        <v>99.989004734325775</v>
      </c>
    </row>
    <row r="23" spans="1:15 16381:16381" ht="11.25" customHeight="1" x14ac:dyDescent="0.2">
      <c r="A23" s="48"/>
      <c r="B23" s="70" t="s">
        <v>39</v>
      </c>
      <c r="C23" s="62">
        <v>40117.707714217999</v>
      </c>
      <c r="D23" s="62">
        <v>34309.744510738499</v>
      </c>
      <c r="E23" s="62">
        <v>34306.456331716436</v>
      </c>
      <c r="F23" s="62">
        <v>33148.176854966434</v>
      </c>
      <c r="G23" s="152">
        <v>5807.9632034794995</v>
      </c>
      <c r="H23" s="63">
        <v>85.522694255481809</v>
      </c>
      <c r="I23" s="63">
        <v>85.514497927203308</v>
      </c>
      <c r="J23" s="63">
        <v>82.627295385619675</v>
      </c>
      <c r="K23" s="63">
        <v>99.990416194964567</v>
      </c>
      <c r="L23" s="63">
        <v>96.623727424510562</v>
      </c>
    </row>
    <row r="24" spans="1:15 16381:16381" ht="11.25" customHeight="1" x14ac:dyDescent="0.2">
      <c r="A24" s="48"/>
      <c r="B24" s="70" t="s">
        <v>40</v>
      </c>
      <c r="C24" s="62">
        <v>295.22500055500001</v>
      </c>
      <c r="D24" s="62">
        <v>90.796590185509999</v>
      </c>
      <c r="E24" s="62">
        <v>84.014846907800006</v>
      </c>
      <c r="F24" s="62">
        <v>84.014846907800006</v>
      </c>
      <c r="G24" s="152">
        <v>204.42841036949</v>
      </c>
      <c r="H24" s="63">
        <v>30.755047849883809</v>
      </c>
      <c r="I24" s="63">
        <v>28.457903886818066</v>
      </c>
      <c r="J24" s="63">
        <v>28.457903886818066</v>
      </c>
      <c r="K24" s="63">
        <v>92.530839248639239</v>
      </c>
      <c r="L24" s="63">
        <v>100</v>
      </c>
      <c r="N24" s="13"/>
      <c r="O24" s="15"/>
    </row>
    <row r="25" spans="1:15 16381:16381" ht="11.25" customHeight="1" x14ac:dyDescent="0.2">
      <c r="A25" s="48"/>
      <c r="B25" s="70" t="s">
        <v>42</v>
      </c>
      <c r="C25" s="62">
        <v>1427.0214470000001</v>
      </c>
      <c r="D25" s="62">
        <v>1427.0214470000001</v>
      </c>
      <c r="E25" s="62">
        <v>1427.0214470000001</v>
      </c>
      <c r="F25" s="62">
        <v>1427.0214470000001</v>
      </c>
      <c r="G25" s="152">
        <v>0</v>
      </c>
      <c r="H25" s="63">
        <v>100</v>
      </c>
      <c r="I25" s="63">
        <v>100</v>
      </c>
      <c r="J25" s="63">
        <v>100</v>
      </c>
      <c r="K25" s="63">
        <v>100</v>
      </c>
      <c r="L25" s="63">
        <v>100</v>
      </c>
    </row>
    <row r="26" spans="1:15 16381:16381" ht="11.25" customHeight="1" x14ac:dyDescent="0.2">
      <c r="A26" s="57" t="s">
        <v>43</v>
      </c>
      <c r="B26" s="71" t="s">
        <v>44</v>
      </c>
      <c r="C26" s="72">
        <v>86541.501382728995</v>
      </c>
      <c r="D26" s="72">
        <v>62179.626272789472</v>
      </c>
      <c r="E26" s="72">
        <v>33456.23480269104</v>
      </c>
      <c r="F26" s="72">
        <v>33359.900094337005</v>
      </c>
      <c r="G26" s="154">
        <v>24361.875109939523</v>
      </c>
      <c r="H26" s="73">
        <v>71.84948871848276</v>
      </c>
      <c r="I26" s="73">
        <v>38.659180009751793</v>
      </c>
      <c r="J26" s="73">
        <v>38.547863812534466</v>
      </c>
      <c r="K26" s="73">
        <v>53.805783032394771</v>
      </c>
      <c r="L26" s="73">
        <v>99.712057531511917</v>
      </c>
      <c r="XFA26" s="15"/>
    </row>
    <row r="27" spans="1:15 16381:16381" ht="11.25" customHeight="1" x14ac:dyDescent="0.2">
      <c r="A27" s="57" t="s">
        <v>45</v>
      </c>
      <c r="B27" s="71" t="s">
        <v>46</v>
      </c>
      <c r="C27" s="72">
        <v>476606.38579164993</v>
      </c>
      <c r="D27" s="74">
        <v>342577.89930503786</v>
      </c>
      <c r="E27" s="72">
        <v>301217.35062599852</v>
      </c>
      <c r="F27" s="75">
        <v>297180.29785639857</v>
      </c>
      <c r="G27" s="154">
        <v>134028.48648661212</v>
      </c>
      <c r="H27" s="73">
        <v>71.878579372370581</v>
      </c>
      <c r="I27" s="73">
        <v>63.200443721640923</v>
      </c>
      <c r="J27" s="73">
        <v>62.353402454475706</v>
      </c>
      <c r="K27" s="73">
        <v>87.926673389338774</v>
      </c>
      <c r="L27" s="73">
        <v>98.65975424018238</v>
      </c>
      <c r="N27" s="76"/>
      <c r="O27" s="3"/>
    </row>
    <row r="28" spans="1:15 16381:16381" ht="11.25" customHeight="1" x14ac:dyDescent="0.2">
      <c r="A28" s="77" t="s">
        <v>47</v>
      </c>
      <c r="B28" s="71" t="s">
        <v>48</v>
      </c>
      <c r="C28" s="72">
        <v>382084.53848996694</v>
      </c>
      <c r="D28" s="72">
        <v>270970.28878120327</v>
      </c>
      <c r="E28" s="72">
        <v>229801.65435745777</v>
      </c>
      <c r="F28" s="72">
        <v>228912.16542225683</v>
      </c>
      <c r="G28" s="154">
        <v>111114.2497087637</v>
      </c>
      <c r="H28" s="73">
        <v>70.918935859614379</v>
      </c>
      <c r="I28" s="73">
        <v>60.14419093367529</v>
      </c>
      <c r="J28" s="73">
        <v>59.9113919466458</v>
      </c>
      <c r="K28" s="73">
        <v>84.806956287009243</v>
      </c>
      <c r="L28" s="73">
        <v>99.612931883502753</v>
      </c>
    </row>
    <row r="29" spans="1:15 16381:16381" x14ac:dyDescent="0.2">
      <c r="A29" s="78" t="s">
        <v>49</v>
      </c>
      <c r="B29" s="79"/>
      <c r="C29" s="48"/>
      <c r="D29" s="48"/>
      <c r="E29" s="48"/>
      <c r="F29" s="48"/>
      <c r="G29" s="48"/>
      <c r="H29" s="48"/>
      <c r="I29" s="48"/>
      <c r="J29" s="48"/>
      <c r="K29" s="48"/>
      <c r="L29" s="48"/>
      <c r="N29" s="15"/>
      <c r="XFA29" s="13"/>
    </row>
    <row r="30" spans="1:15 16381:16381" x14ac:dyDescent="0.2">
      <c r="C30" s="3"/>
    </row>
    <row r="31" spans="1:15 16381:1638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</row>
    <row r="32" spans="1:15 16381:1638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3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</row>
    <row r="36" spans="1:13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pans="1:13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pans="1:13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3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3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3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3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D45" sqref="D45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30.2851562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25" t="s">
        <v>52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N1" s="80"/>
    </row>
    <row r="2" spans="1:18" ht="9.75" customHeight="1" x14ac:dyDescent="0.2">
      <c r="A2" s="325" t="s">
        <v>53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</row>
    <row r="3" spans="1:18" ht="9.75" customHeight="1" x14ac:dyDescent="0.2">
      <c r="A3" s="310" t="s">
        <v>1747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</row>
    <row r="4" spans="1:18" ht="9.75" customHeight="1" x14ac:dyDescent="0.2">
      <c r="A4" s="326" t="s">
        <v>2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</row>
    <row r="5" spans="1:18" ht="12" customHeight="1" x14ac:dyDescent="0.2">
      <c r="A5" s="48"/>
      <c r="B5" s="320" t="s">
        <v>3</v>
      </c>
      <c r="C5" s="322" t="s">
        <v>4</v>
      </c>
      <c r="D5" s="322" t="s">
        <v>5</v>
      </c>
      <c r="E5" s="322" t="s">
        <v>6</v>
      </c>
      <c r="F5" s="322" t="s">
        <v>7</v>
      </c>
      <c r="G5" s="323" t="s">
        <v>8</v>
      </c>
      <c r="H5" s="324" t="s">
        <v>9</v>
      </c>
      <c r="I5" s="316"/>
      <c r="J5" s="316"/>
      <c r="K5" s="316"/>
      <c r="L5" s="316"/>
    </row>
    <row r="6" spans="1:18" ht="12" customHeight="1" x14ac:dyDescent="0.2">
      <c r="A6" s="48"/>
      <c r="B6" s="320"/>
      <c r="C6" s="322" t="s">
        <v>10</v>
      </c>
      <c r="D6" s="322"/>
      <c r="E6" s="322"/>
      <c r="F6" s="322"/>
      <c r="G6" s="323"/>
      <c r="H6" s="49" t="s">
        <v>11</v>
      </c>
      <c r="I6" s="49" t="s">
        <v>12</v>
      </c>
      <c r="J6" s="49" t="s">
        <v>13</v>
      </c>
      <c r="K6" s="49" t="s">
        <v>14</v>
      </c>
      <c r="L6" s="49" t="s">
        <v>15</v>
      </c>
    </row>
    <row r="7" spans="1:18" ht="12" customHeight="1" thickBot="1" x14ac:dyDescent="0.25">
      <c r="A7" s="50"/>
      <c r="B7" s="51"/>
      <c r="C7" s="52" t="s">
        <v>16</v>
      </c>
      <c r="D7" s="53" t="s">
        <v>17</v>
      </c>
      <c r="E7" s="52" t="s">
        <v>18</v>
      </c>
      <c r="F7" s="54" t="s">
        <v>19</v>
      </c>
      <c r="G7" s="150" t="s">
        <v>20</v>
      </c>
      <c r="H7" s="55" t="s">
        <v>21</v>
      </c>
      <c r="I7" s="55" t="s">
        <v>22</v>
      </c>
      <c r="J7" s="55" t="s">
        <v>23</v>
      </c>
      <c r="K7" s="55" t="s">
        <v>24</v>
      </c>
      <c r="L7" s="55" t="s">
        <v>25</v>
      </c>
    </row>
    <row r="8" spans="1:18" ht="11.45" customHeight="1" x14ac:dyDescent="0.2">
      <c r="A8" s="57" t="s">
        <v>26</v>
      </c>
      <c r="B8" s="58" t="s">
        <v>27</v>
      </c>
      <c r="C8" s="81">
        <v>13368.307290579498</v>
      </c>
      <c r="D8" s="81">
        <v>10684.067618680321</v>
      </c>
      <c r="E8" s="81">
        <v>9767.8911218881112</v>
      </c>
      <c r="F8" s="81">
        <v>9670.8499421671822</v>
      </c>
      <c r="G8" s="155">
        <v>2684.2396718991799</v>
      </c>
      <c r="H8" s="82">
        <v>79.920870955811054</v>
      </c>
      <c r="I8" s="82">
        <v>73.067523879941319</v>
      </c>
      <c r="J8" s="82">
        <v>72.341619114202487</v>
      </c>
      <c r="K8" s="82">
        <v>91.424834346889185</v>
      </c>
      <c r="L8" s="82">
        <v>99.006528855512357</v>
      </c>
    </row>
    <row r="9" spans="1:18" ht="11.25" customHeight="1" x14ac:dyDescent="0.2">
      <c r="A9" s="48"/>
      <c r="B9" s="61" t="s">
        <v>28</v>
      </c>
      <c r="C9" s="83">
        <v>3276.368420926</v>
      </c>
      <c r="D9" s="83">
        <v>2354.2532178726801</v>
      </c>
      <c r="E9" s="83">
        <v>2335.8035750322001</v>
      </c>
      <c r="F9" s="83">
        <v>2333.6909030321904</v>
      </c>
      <c r="G9" s="156">
        <v>922.11520305331987</v>
      </c>
      <c r="H9" s="84">
        <v>71.855570418643495</v>
      </c>
      <c r="I9" s="84">
        <v>71.292457835740947</v>
      </c>
      <c r="J9" s="84">
        <v>71.227975710149821</v>
      </c>
      <c r="K9" s="84">
        <v>99.216327169039559</v>
      </c>
      <c r="L9" s="84">
        <v>99.909552668615092</v>
      </c>
    </row>
    <row r="10" spans="1:18" ht="11.25" customHeight="1" x14ac:dyDescent="0.2">
      <c r="A10" s="48"/>
      <c r="B10" s="61" t="s">
        <v>29</v>
      </c>
      <c r="C10" s="83">
        <v>1308.2759075910001</v>
      </c>
      <c r="D10" s="83">
        <v>1114.3757862656498</v>
      </c>
      <c r="E10" s="83">
        <v>815.07405960087021</v>
      </c>
      <c r="F10" s="83">
        <v>805.21951875475008</v>
      </c>
      <c r="G10" s="156">
        <v>193.90012132535026</v>
      </c>
      <c r="H10" s="84">
        <v>85.17895803169003</v>
      </c>
      <c r="I10" s="84">
        <v>62.30138878745467</v>
      </c>
      <c r="J10" s="84">
        <v>61.548142412669257</v>
      </c>
      <c r="K10" s="84">
        <v>73.14175968702979</v>
      </c>
      <c r="L10" s="84">
        <v>98.790963749852907</v>
      </c>
    </row>
    <row r="11" spans="1:18" ht="11.25" customHeight="1" x14ac:dyDescent="0.2">
      <c r="A11" s="48"/>
      <c r="B11" s="61" t="s">
        <v>30</v>
      </c>
      <c r="C11" s="83">
        <v>6648.2798456210003</v>
      </c>
      <c r="D11" s="83">
        <v>5426.0680117913598</v>
      </c>
      <c r="E11" s="83">
        <v>5353.4422577120895</v>
      </c>
      <c r="F11" s="83">
        <v>5347.6388587073907</v>
      </c>
      <c r="G11" s="156">
        <v>1222.2118338296405</v>
      </c>
      <c r="H11" s="84">
        <v>81.616119323938051</v>
      </c>
      <c r="I11" s="84">
        <v>80.523720150532213</v>
      </c>
      <c r="J11" s="84">
        <v>80.436428412827738</v>
      </c>
      <c r="K11" s="84">
        <v>98.661539923173692</v>
      </c>
      <c r="L11" s="84">
        <v>99.891595001396752</v>
      </c>
    </row>
    <row r="12" spans="1:18" ht="11.25" customHeight="1" x14ac:dyDescent="0.2">
      <c r="A12" s="48"/>
      <c r="B12" s="61" t="s">
        <v>31</v>
      </c>
      <c r="C12" s="83">
        <v>1877.8538226315</v>
      </c>
      <c r="D12" s="83">
        <v>1651.8308905720601</v>
      </c>
      <c r="E12" s="83">
        <v>1129.1172908438</v>
      </c>
      <c r="F12" s="83">
        <v>1052.9577311358203</v>
      </c>
      <c r="G12" s="156">
        <v>226.02293205943988</v>
      </c>
      <c r="H12" s="84">
        <v>87.963763242087381</v>
      </c>
      <c r="I12" s="84">
        <v>60.128071590872281</v>
      </c>
      <c r="J12" s="84">
        <v>56.072401293742615</v>
      </c>
      <c r="K12" s="84">
        <v>68.355501600576403</v>
      </c>
      <c r="L12" s="84">
        <v>93.254946999255935</v>
      </c>
    </row>
    <row r="13" spans="1:18" ht="11.25" customHeight="1" x14ac:dyDescent="0.2">
      <c r="A13" s="48"/>
      <c r="B13" s="61" t="s">
        <v>32</v>
      </c>
      <c r="C13" s="83">
        <v>128.377288652</v>
      </c>
      <c r="D13" s="83">
        <v>96.126935781919997</v>
      </c>
      <c r="E13" s="83">
        <v>94.132318718660002</v>
      </c>
      <c r="F13" s="83">
        <v>94.132318718660002</v>
      </c>
      <c r="G13" s="156">
        <v>32.250352870080008</v>
      </c>
      <c r="H13" s="84">
        <v>74.878459259641346</v>
      </c>
      <c r="I13" s="84">
        <v>73.324744358661533</v>
      </c>
      <c r="J13" s="84">
        <v>73.324744358661533</v>
      </c>
      <c r="K13" s="84">
        <v>97.925017533290443</v>
      </c>
      <c r="L13" s="84">
        <v>100</v>
      </c>
    </row>
    <row r="14" spans="1:18" ht="11.25" customHeight="1" x14ac:dyDescent="0.2">
      <c r="A14" s="48"/>
      <c r="B14" s="61" t="s">
        <v>33</v>
      </c>
      <c r="C14" s="83">
        <v>12.026999999999999</v>
      </c>
      <c r="D14" s="83">
        <v>8.1713975133200005</v>
      </c>
      <c r="E14" s="83">
        <v>8.1040368333200004</v>
      </c>
      <c r="F14" s="83">
        <v>7.7855117363199993</v>
      </c>
      <c r="G14" s="156">
        <v>3.8556024866799987</v>
      </c>
      <c r="H14" s="84">
        <v>67.942109531221433</v>
      </c>
      <c r="I14" s="84">
        <v>67.382030708572387</v>
      </c>
      <c r="J14" s="84">
        <v>64.733613838197385</v>
      </c>
      <c r="K14" s="84">
        <v>99.175652880793081</v>
      </c>
      <c r="L14" s="84">
        <v>96.069550230937068</v>
      </c>
    </row>
    <row r="15" spans="1:18" s="5" customFormat="1" ht="22.5" x14ac:dyDescent="0.25">
      <c r="A15" s="64"/>
      <c r="B15" s="65" t="s">
        <v>34</v>
      </c>
      <c r="C15" s="85">
        <v>117.12500515799999</v>
      </c>
      <c r="D15" s="85">
        <v>33.24137888333</v>
      </c>
      <c r="E15" s="85">
        <v>32.217583147170004</v>
      </c>
      <c r="F15" s="85">
        <v>29.425100082050005</v>
      </c>
      <c r="G15" s="157">
        <v>83.883626274669993</v>
      </c>
      <c r="H15" s="86">
        <v>28.38111199097737</v>
      </c>
      <c r="I15" s="86">
        <v>27.507006811832312</v>
      </c>
      <c r="J15" s="86">
        <v>25.122816466352297</v>
      </c>
      <c r="K15" s="86">
        <v>96.920116521780585</v>
      </c>
      <c r="L15" s="86">
        <v>91.332425364236897</v>
      </c>
      <c r="P15" s="317"/>
      <c r="Q15" s="317"/>
      <c r="R15" s="317"/>
    </row>
    <row r="16" spans="1:18" ht="11.25" customHeight="1" x14ac:dyDescent="0.2">
      <c r="A16" s="77" t="s">
        <v>35</v>
      </c>
      <c r="B16" s="71" t="s">
        <v>36</v>
      </c>
      <c r="C16" s="90">
        <v>0</v>
      </c>
      <c r="D16" s="92">
        <v>0</v>
      </c>
      <c r="E16" s="90">
        <v>0</v>
      </c>
      <c r="F16" s="93">
        <v>0</v>
      </c>
      <c r="G16" s="158">
        <v>0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</row>
    <row r="17" spans="1:12 16382:16382" ht="11.25" hidden="1" customHeight="1" x14ac:dyDescent="0.2">
      <c r="A17" s="87"/>
      <c r="B17" s="69" t="s">
        <v>37</v>
      </c>
      <c r="C17" s="88">
        <v>0</v>
      </c>
      <c r="D17" s="88">
        <v>0</v>
      </c>
      <c r="E17" s="88">
        <v>0</v>
      </c>
      <c r="F17" s="88">
        <v>0</v>
      </c>
      <c r="G17" s="159">
        <v>0</v>
      </c>
      <c r="H17" s="89">
        <v>0</v>
      </c>
      <c r="I17" s="89">
        <v>0</v>
      </c>
      <c r="J17" s="89">
        <v>0</v>
      </c>
      <c r="K17" s="89">
        <v>0</v>
      </c>
      <c r="L17" s="89">
        <v>0</v>
      </c>
    </row>
    <row r="18" spans="1:12 16382:16382" ht="11.25" hidden="1" customHeight="1" x14ac:dyDescent="0.2">
      <c r="A18" s="48"/>
      <c r="B18" s="70" t="s">
        <v>38</v>
      </c>
      <c r="C18" s="83">
        <v>0</v>
      </c>
      <c r="D18" s="83">
        <v>0</v>
      </c>
      <c r="E18" s="83">
        <v>0</v>
      </c>
      <c r="F18" s="83">
        <v>0</v>
      </c>
      <c r="G18" s="156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</row>
    <row r="19" spans="1:12 16382:16382" ht="11.25" hidden="1" customHeight="1" x14ac:dyDescent="0.2">
      <c r="A19" s="48"/>
      <c r="B19" s="70" t="s">
        <v>39</v>
      </c>
      <c r="C19" s="83">
        <v>0</v>
      </c>
      <c r="D19" s="83">
        <v>0</v>
      </c>
      <c r="E19" s="83">
        <v>0</v>
      </c>
      <c r="F19" s="83">
        <v>0</v>
      </c>
      <c r="G19" s="156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XFB19" s="15"/>
    </row>
    <row r="20" spans="1:12 16382:16382" ht="11.25" hidden="1" customHeight="1" x14ac:dyDescent="0.2">
      <c r="A20" s="48"/>
      <c r="B20" s="70" t="s">
        <v>40</v>
      </c>
      <c r="C20" s="83">
        <v>0</v>
      </c>
      <c r="D20" s="83">
        <v>0</v>
      </c>
      <c r="E20" s="83">
        <v>0</v>
      </c>
      <c r="F20" s="83">
        <v>0</v>
      </c>
      <c r="G20" s="156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</row>
    <row r="21" spans="1:12 16382:16382" ht="11.25" hidden="1" customHeight="1" x14ac:dyDescent="0.2">
      <c r="A21" s="87"/>
      <c r="B21" s="69" t="s">
        <v>41</v>
      </c>
      <c r="C21" s="88">
        <v>0</v>
      </c>
      <c r="D21" s="88">
        <v>0</v>
      </c>
      <c r="E21" s="88">
        <v>0</v>
      </c>
      <c r="F21" s="88">
        <v>0</v>
      </c>
      <c r="G21" s="159">
        <v>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XFB21" s="15"/>
    </row>
    <row r="22" spans="1:12 16382:16382" ht="11.25" hidden="1" customHeight="1" x14ac:dyDescent="0.2">
      <c r="A22" s="48"/>
      <c r="B22" s="70" t="s">
        <v>38</v>
      </c>
      <c r="C22" s="83" t="e">
        <v>#REF!</v>
      </c>
      <c r="D22" s="83" t="e">
        <v>#REF!</v>
      </c>
      <c r="E22" s="83" t="e">
        <v>#REF!</v>
      </c>
      <c r="F22" s="83" t="e">
        <v>#REF!</v>
      </c>
      <c r="G22" s="156" t="e">
        <v>#REF!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XFB22" s="15"/>
    </row>
    <row r="23" spans="1:12 16382:16382" ht="12" hidden="1" customHeight="1" x14ac:dyDescent="0.2">
      <c r="A23" s="48"/>
      <c r="B23" s="70" t="s">
        <v>54</v>
      </c>
      <c r="C23" s="83">
        <v>0</v>
      </c>
      <c r="D23" s="83">
        <v>0</v>
      </c>
      <c r="E23" s="83">
        <v>0</v>
      </c>
      <c r="F23" s="83">
        <v>0</v>
      </c>
      <c r="G23" s="156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</row>
    <row r="24" spans="1:12 16382:16382" ht="11.25" customHeight="1" x14ac:dyDescent="0.2">
      <c r="A24" s="57" t="s">
        <v>43</v>
      </c>
      <c r="B24" s="71" t="s">
        <v>44</v>
      </c>
      <c r="C24" s="90">
        <v>13516.72167078</v>
      </c>
      <c r="D24" s="90">
        <v>10872.176399977108</v>
      </c>
      <c r="E24" s="90">
        <v>5775.4400449643763</v>
      </c>
      <c r="F24" s="90">
        <v>5709.7623044953252</v>
      </c>
      <c r="G24" s="158">
        <v>2644.5452708028915</v>
      </c>
      <c r="H24" s="91">
        <v>80.435009795905017</v>
      </c>
      <c r="I24" s="91">
        <v>42.728112523390422</v>
      </c>
      <c r="J24" s="91">
        <v>42.242212598329218</v>
      </c>
      <c r="K24" s="91">
        <v>53.121287150717464</v>
      </c>
      <c r="L24" s="91">
        <v>98.862809760681074</v>
      </c>
    </row>
    <row r="25" spans="1:12 16382:16382" ht="11.25" customHeight="1" x14ac:dyDescent="0.2">
      <c r="A25" s="57" t="s">
        <v>45</v>
      </c>
      <c r="B25" s="71" t="s">
        <v>46</v>
      </c>
      <c r="C25" s="90">
        <v>26885.028961359498</v>
      </c>
      <c r="D25" s="92">
        <v>21556.244018657431</v>
      </c>
      <c r="E25" s="90">
        <v>15543.331166852488</v>
      </c>
      <c r="F25" s="93">
        <v>15380.612246662507</v>
      </c>
      <c r="G25" s="158">
        <v>5328.7849427020719</v>
      </c>
      <c r="H25" s="91">
        <v>80.179359485307373</v>
      </c>
      <c r="I25" s="91">
        <v>57.814076336656129</v>
      </c>
      <c r="J25" s="91">
        <v>57.208836444879005</v>
      </c>
      <c r="K25" s="91">
        <v>72.105934379845451</v>
      </c>
      <c r="L25" s="91">
        <v>98.953127109991755</v>
      </c>
    </row>
    <row r="26" spans="1:12 16382:16382" ht="11.25" customHeight="1" x14ac:dyDescent="0.2">
      <c r="A26" s="77" t="s">
        <v>47</v>
      </c>
      <c r="B26" s="71" t="s">
        <v>48</v>
      </c>
      <c r="C26" s="90">
        <v>26885.028961359498</v>
      </c>
      <c r="D26" s="92">
        <v>21556.244018657431</v>
      </c>
      <c r="E26" s="90">
        <v>15543.331166852488</v>
      </c>
      <c r="F26" s="93">
        <v>15380.612246662507</v>
      </c>
      <c r="G26" s="158">
        <v>5328.7849427020719</v>
      </c>
      <c r="H26" s="91">
        <v>80.179359485307373</v>
      </c>
      <c r="I26" s="91">
        <v>57.814076336656129</v>
      </c>
      <c r="J26" s="91">
        <v>57.208836444879005</v>
      </c>
      <c r="K26" s="91">
        <v>72.105934379845451</v>
      </c>
      <c r="L26" s="91">
        <v>98.953127109991755</v>
      </c>
    </row>
    <row r="27" spans="1:12 16382:16382" ht="12" customHeight="1" x14ac:dyDescent="0.2">
      <c r="A27" s="78" t="s">
        <v>49</v>
      </c>
      <c r="B27" s="94"/>
      <c r="C27" s="48"/>
      <c r="D27" s="48"/>
      <c r="E27" s="48"/>
      <c r="F27" s="48"/>
      <c r="G27" s="48"/>
      <c r="H27" s="48"/>
      <c r="I27" s="48"/>
      <c r="J27" s="48"/>
      <c r="K27" s="48"/>
      <c r="L27" s="48"/>
    </row>
    <row r="29" spans="1:12 16382:16382" ht="11.2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</row>
    <row r="30" spans="1:12 16382:16382" ht="11.25" customHeight="1" x14ac:dyDescent="0.2">
      <c r="A30" s="21"/>
      <c r="B30" s="21"/>
      <c r="C30" s="45">
        <f>+C25-[9]CUA6!B8</f>
        <v>794.85538231849205</v>
      </c>
      <c r="D30" s="47">
        <f>+D25-[9]CUA6!C8</f>
        <v>10405.264228168249</v>
      </c>
      <c r="E30" s="47">
        <f>+E25-[9]CUA6!D8</f>
        <v>9409.6120283664786</v>
      </c>
      <c r="F30" s="47">
        <f>+F25-[9]CUA6!E8</f>
        <v>9353.8430160396674</v>
      </c>
      <c r="G30" s="21"/>
      <c r="H30" s="21"/>
      <c r="I30" s="21"/>
    </row>
    <row r="31" spans="1:12 16382:16382" ht="11.2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</row>
    <row r="32" spans="1:12 16382:16382" ht="11.25" customHeight="1" x14ac:dyDescent="0.25">
      <c r="A32" s="21"/>
      <c r="B32" s="21"/>
      <c r="C32" s="95"/>
      <c r="D32" s="95"/>
      <c r="E32" s="95"/>
      <c r="F32" s="95"/>
      <c r="G32" s="95"/>
      <c r="H32" s="95"/>
      <c r="I32" s="95"/>
    </row>
    <row r="33" spans="1:9" ht="11.25" customHeight="1" x14ac:dyDescent="0.2">
      <c r="A33" s="21"/>
      <c r="B33" s="21"/>
      <c r="C33" s="96"/>
      <c r="D33" s="21"/>
      <c r="E33" s="21"/>
      <c r="F33" s="21"/>
      <c r="G33" s="21"/>
      <c r="H33" s="21"/>
      <c r="I33" s="21"/>
    </row>
    <row r="34" spans="1:9" ht="11.25" customHeight="1" x14ac:dyDescent="0.2">
      <c r="A34" s="21"/>
      <c r="B34" s="21"/>
      <c r="C34" s="97">
        <f>+C8/[9]CUA1!C8</f>
        <v>4.3368213768957789E-2</v>
      </c>
      <c r="D34" s="21"/>
      <c r="E34" s="21"/>
      <c r="F34" s="21"/>
      <c r="G34" s="21"/>
      <c r="H34" s="21"/>
      <c r="I34" s="21"/>
    </row>
    <row r="35" spans="1:9" ht="11.25" customHeight="1" x14ac:dyDescent="0.2">
      <c r="A35" s="21"/>
      <c r="B35" s="21"/>
      <c r="C35" s="22">
        <f>+C24/[9]CUA1!C26</f>
        <v>0.13536849805714163</v>
      </c>
      <c r="D35" s="21"/>
      <c r="E35" s="21"/>
      <c r="F35" s="21"/>
      <c r="G35" s="21"/>
      <c r="H35" s="21"/>
      <c r="I35" s="21"/>
    </row>
    <row r="36" spans="1:9" ht="11.2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1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1.2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1.2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1.2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1.2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1.2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1.2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1.2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A4" sqref="A4:K4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28" t="s">
        <v>55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</row>
    <row r="2" spans="1:634" ht="11.25" customHeight="1" x14ac:dyDescent="0.2">
      <c r="A2" s="329" t="s">
        <v>56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</row>
    <row r="3" spans="1:634" ht="11.25" customHeight="1" x14ac:dyDescent="0.2">
      <c r="A3" s="310" t="s">
        <v>1747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137"/>
    </row>
    <row r="4" spans="1:634" ht="11.25" customHeight="1" x14ac:dyDescent="0.2">
      <c r="A4" s="330" t="s">
        <v>57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</row>
    <row r="5" spans="1:634" ht="11.25" customHeight="1" x14ac:dyDescent="0.2">
      <c r="A5" s="331" t="s">
        <v>58</v>
      </c>
      <c r="B5" s="322" t="s">
        <v>4</v>
      </c>
      <c r="C5" s="322" t="s">
        <v>5</v>
      </c>
      <c r="D5" s="322" t="s">
        <v>6</v>
      </c>
      <c r="E5" s="322" t="s">
        <v>7</v>
      </c>
      <c r="F5" s="332" t="s">
        <v>8</v>
      </c>
      <c r="G5" s="327" t="s">
        <v>9</v>
      </c>
      <c r="H5" s="327"/>
      <c r="I5" s="327"/>
      <c r="J5" s="327"/>
      <c r="K5" s="327"/>
    </row>
    <row r="6" spans="1:634" ht="10.5" customHeight="1" x14ac:dyDescent="0.2">
      <c r="A6" s="331"/>
      <c r="B6" s="322" t="s">
        <v>10</v>
      </c>
      <c r="C6" s="322"/>
      <c r="D6" s="322"/>
      <c r="E6" s="322"/>
      <c r="F6" s="332"/>
      <c r="G6" s="49" t="s">
        <v>11</v>
      </c>
      <c r="H6" s="49" t="s">
        <v>12</v>
      </c>
      <c r="I6" s="49" t="s">
        <v>13</v>
      </c>
      <c r="J6" s="49" t="s">
        <v>14</v>
      </c>
      <c r="K6" s="49" t="s">
        <v>15</v>
      </c>
    </row>
    <row r="7" spans="1:634" ht="11.25" customHeight="1" thickBot="1" x14ac:dyDescent="0.25">
      <c r="A7" s="98"/>
      <c r="B7" s="99" t="s">
        <v>16</v>
      </c>
      <c r="C7" s="99" t="s">
        <v>17</v>
      </c>
      <c r="D7" s="99" t="s">
        <v>18</v>
      </c>
      <c r="E7" s="99" t="s">
        <v>19</v>
      </c>
      <c r="F7" s="146" t="s">
        <v>20</v>
      </c>
      <c r="G7" s="55" t="s">
        <v>21</v>
      </c>
      <c r="H7" s="55" t="s">
        <v>22</v>
      </c>
      <c r="I7" s="55" t="s">
        <v>23</v>
      </c>
      <c r="J7" s="55" t="s">
        <v>24</v>
      </c>
      <c r="K7" s="55" t="s">
        <v>25</v>
      </c>
    </row>
    <row r="8" spans="1:634" ht="11.25" customHeight="1" x14ac:dyDescent="0.2">
      <c r="A8" s="100" t="s">
        <v>59</v>
      </c>
      <c r="B8" s="101">
        <v>503491.41475300945</v>
      </c>
      <c r="C8" s="101">
        <v>364134.14332369535</v>
      </c>
      <c r="D8" s="101">
        <v>316760.6817928509</v>
      </c>
      <c r="E8" s="101">
        <v>312560.910103061</v>
      </c>
      <c r="F8" s="160">
        <v>139357.27142931425</v>
      </c>
      <c r="G8" s="102">
        <v>72.321817741882128</v>
      </c>
      <c r="H8" s="102">
        <v>62.9128268151781</v>
      </c>
      <c r="I8" s="102">
        <v>62.078697063065022</v>
      </c>
      <c r="J8" s="102">
        <v>86.990107244974268</v>
      </c>
      <c r="K8" s="102">
        <v>98.674149939942239</v>
      </c>
    </row>
    <row r="9" spans="1:634" ht="11.25" customHeight="1" x14ac:dyDescent="0.2">
      <c r="A9" s="30" t="s">
        <v>60</v>
      </c>
      <c r="B9" s="103">
        <v>92347.433153773003</v>
      </c>
      <c r="C9" s="103">
        <v>69495.486590946457</v>
      </c>
      <c r="D9" s="103">
        <v>69416.063459652636</v>
      </c>
      <c r="E9" s="103">
        <v>66268.499625253637</v>
      </c>
      <c r="F9" s="161">
        <v>22851.946562826546</v>
      </c>
      <c r="G9" s="104">
        <v>75.254378186370957</v>
      </c>
      <c r="H9" s="104">
        <v>75.168373488046996</v>
      </c>
      <c r="I9" s="104">
        <v>71.759980068862504</v>
      </c>
      <c r="J9" s="104">
        <v>99.885714691428362</v>
      </c>
      <c r="K9" s="104">
        <v>95.465654954305364</v>
      </c>
    </row>
    <row r="10" spans="1:634" ht="11.25" customHeight="1" x14ac:dyDescent="0.2">
      <c r="A10" s="105" t="s">
        <v>61</v>
      </c>
      <c r="B10" s="106">
        <v>70448.756151855006</v>
      </c>
      <c r="C10" s="106">
        <v>57345.031499928868</v>
      </c>
      <c r="D10" s="106">
        <v>55054.272876891366</v>
      </c>
      <c r="E10" s="106">
        <v>54530.805424007238</v>
      </c>
      <c r="F10" s="162">
        <v>13103.724651926139</v>
      </c>
      <c r="G10" s="107">
        <v>81.39963660439858</v>
      </c>
      <c r="H10" s="107">
        <v>78.147970076603997</v>
      </c>
      <c r="I10" s="107">
        <v>77.404922957708422</v>
      </c>
      <c r="J10" s="107">
        <v>96.005305842337279</v>
      </c>
      <c r="K10" s="107">
        <v>99.049179245261001</v>
      </c>
    </row>
    <row r="11" spans="1:634" s="108" customFormat="1" ht="11.25" customHeight="1" x14ac:dyDescent="0.2">
      <c r="A11" s="30" t="s">
        <v>62</v>
      </c>
      <c r="B11" s="103">
        <v>61549.801968485001</v>
      </c>
      <c r="C11" s="103">
        <v>51204.699028739706</v>
      </c>
      <c r="D11" s="103">
        <v>47410.220575614774</v>
      </c>
      <c r="E11" s="103">
        <v>47406.0161033033</v>
      </c>
      <c r="F11" s="161">
        <v>10345.102939745295</v>
      </c>
      <c r="G11" s="104">
        <v>83.192305078345768</v>
      </c>
      <c r="H11" s="104">
        <v>77.02741367046147</v>
      </c>
      <c r="I11" s="104">
        <v>77.020582661787174</v>
      </c>
      <c r="J11" s="104">
        <v>92.589589383202508</v>
      </c>
      <c r="K11" s="104">
        <v>99.991131717464228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05" t="s">
        <v>63</v>
      </c>
      <c r="B12" s="106">
        <v>56938.648373887001</v>
      </c>
      <c r="C12" s="106">
        <v>44075.891346542434</v>
      </c>
      <c r="D12" s="106">
        <v>39436.937791471202</v>
      </c>
      <c r="E12" s="106">
        <v>39128.405262219843</v>
      </c>
      <c r="F12" s="162">
        <v>12862.757027344567</v>
      </c>
      <c r="G12" s="107">
        <v>77.409444384978343</v>
      </c>
      <c r="H12" s="107">
        <v>69.262160092928426</v>
      </c>
      <c r="I12" s="107">
        <v>68.720291716943478</v>
      </c>
      <c r="J12" s="107">
        <v>89.475077160441501</v>
      </c>
      <c r="K12" s="107">
        <v>99.217655967908129</v>
      </c>
    </row>
    <row r="13" spans="1:634" s="108" customFormat="1" ht="11.25" customHeight="1" x14ac:dyDescent="0.2">
      <c r="A13" s="30" t="s">
        <v>64</v>
      </c>
      <c r="B13" s="103">
        <v>47832.125198303998</v>
      </c>
      <c r="C13" s="103">
        <v>22605.062202008507</v>
      </c>
      <c r="D13" s="103">
        <v>20042.793815015739</v>
      </c>
      <c r="E13" s="103">
        <v>19999.652546771904</v>
      </c>
      <c r="F13" s="161">
        <v>25227.062996295492</v>
      </c>
      <c r="G13" s="104">
        <v>47.25916339341331</v>
      </c>
      <c r="H13" s="104">
        <v>41.902369447148054</v>
      </c>
      <c r="I13" s="104">
        <v>41.812176364434336</v>
      </c>
      <c r="J13" s="104">
        <v>88.665068186518397</v>
      </c>
      <c r="K13" s="104">
        <v>99.784754218189306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05" t="s">
        <v>65</v>
      </c>
      <c r="B14" s="106">
        <v>44334.240675781002</v>
      </c>
      <c r="C14" s="106">
        <v>22240.935731482823</v>
      </c>
      <c r="D14" s="106">
        <v>20979.344500024443</v>
      </c>
      <c r="E14" s="106">
        <v>20971.857574537808</v>
      </c>
      <c r="F14" s="162">
        <v>22093.304944298179</v>
      </c>
      <c r="G14" s="107">
        <v>50.166497480203034</v>
      </c>
      <c r="H14" s="107">
        <v>47.320861213001628</v>
      </c>
      <c r="I14" s="107">
        <v>47.303973756777019</v>
      </c>
      <c r="J14" s="107">
        <v>94.327616217727055</v>
      </c>
      <c r="K14" s="107">
        <v>99.964312872184223</v>
      </c>
    </row>
    <row r="15" spans="1:634" s="108" customFormat="1" ht="11.25" customHeight="1" x14ac:dyDescent="0.2">
      <c r="A15" s="30" t="s">
        <v>66</v>
      </c>
      <c r="B15" s="103">
        <v>17084.876011650002</v>
      </c>
      <c r="C15" s="103">
        <v>14164.177721718776</v>
      </c>
      <c r="D15" s="103">
        <v>6370.8640422445087</v>
      </c>
      <c r="E15" s="103">
        <v>6331.2624467832602</v>
      </c>
      <c r="F15" s="161">
        <v>2920.6982899312261</v>
      </c>
      <c r="G15" s="104">
        <v>82.904773274680892</v>
      </c>
      <c r="H15" s="104">
        <v>37.289495328501552</v>
      </c>
      <c r="I15" s="104">
        <v>37.057702042824523</v>
      </c>
      <c r="J15" s="104">
        <v>44.978707323586349</v>
      </c>
      <c r="K15" s="104">
        <v>99.378395219256689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05" t="s">
        <v>67</v>
      </c>
      <c r="B16" s="106">
        <v>15213.808705068999</v>
      </c>
      <c r="C16" s="106">
        <v>8958.5194477714904</v>
      </c>
      <c r="D16" s="106">
        <v>7393.0481134319098</v>
      </c>
      <c r="E16" s="106">
        <v>7390.9088890149105</v>
      </c>
      <c r="F16" s="162">
        <v>6255.2892572975088</v>
      </c>
      <c r="G16" s="107">
        <v>58.884133627805198</v>
      </c>
      <c r="H16" s="107">
        <v>48.594328065717448</v>
      </c>
      <c r="I16" s="107">
        <v>48.580266994893776</v>
      </c>
      <c r="J16" s="107">
        <v>82.525334197616715</v>
      </c>
      <c r="K16" s="107">
        <v>99.971064378532688</v>
      </c>
    </row>
    <row r="17" spans="1:634" s="108" customFormat="1" ht="11.25" customHeight="1" x14ac:dyDescent="0.2">
      <c r="A17" s="30" t="s">
        <v>69</v>
      </c>
      <c r="B17" s="103">
        <v>12680.592029060001</v>
      </c>
      <c r="C17" s="103">
        <v>11160.016799634423</v>
      </c>
      <c r="D17" s="103">
        <v>7484.1688131176797</v>
      </c>
      <c r="E17" s="103">
        <v>7483.8965731759999</v>
      </c>
      <c r="F17" s="161">
        <v>1520.5752294255781</v>
      </c>
      <c r="G17" s="104">
        <v>88.008641663252874</v>
      </c>
      <c r="H17" s="104">
        <v>59.020657678807709</v>
      </c>
      <c r="I17" s="104">
        <v>59.018510776351931</v>
      </c>
      <c r="J17" s="104">
        <v>67.062343610117551</v>
      </c>
      <c r="K17" s="104">
        <v>99.996362455892196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08" customFormat="1" ht="11.25" customHeight="1" x14ac:dyDescent="0.2">
      <c r="A18" s="168" t="s">
        <v>68</v>
      </c>
      <c r="B18" s="169">
        <v>12587.542517436001</v>
      </c>
      <c r="C18" s="169">
        <v>10461.250503264011</v>
      </c>
      <c r="D18" s="169">
        <v>8198.7415647263715</v>
      </c>
      <c r="E18" s="169">
        <v>8191.6145159953021</v>
      </c>
      <c r="F18" s="170">
        <v>2126.2920141719896</v>
      </c>
      <c r="G18" s="171">
        <v>83.107965584015346</v>
      </c>
      <c r="H18" s="171">
        <v>65.133774550271795</v>
      </c>
      <c r="I18" s="171">
        <v>65.077154692017515</v>
      </c>
      <c r="J18" s="171">
        <v>78.372481016187166</v>
      </c>
      <c r="K18" s="171">
        <v>99.913071430843331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0" t="s">
        <v>70</v>
      </c>
      <c r="B19" s="103">
        <v>9788.5873783309999</v>
      </c>
      <c r="C19" s="103">
        <v>7973.0618952427403</v>
      </c>
      <c r="D19" s="103">
        <v>4342.0327165962599</v>
      </c>
      <c r="E19" s="103">
        <v>4339.7162201988904</v>
      </c>
      <c r="F19" s="161">
        <v>1815.5254830882595</v>
      </c>
      <c r="G19" s="104">
        <v>81.452630365160871</v>
      </c>
      <c r="H19" s="104">
        <v>44.358113676425056</v>
      </c>
      <c r="I19" s="104">
        <v>44.334448398608792</v>
      </c>
      <c r="J19" s="104">
        <v>54.458786017790807</v>
      </c>
      <c r="K19" s="104">
        <v>99.946649494636105</v>
      </c>
    </row>
    <row r="20" spans="1:634" s="108" customFormat="1" ht="11.25" customHeight="1" x14ac:dyDescent="0.2">
      <c r="A20" s="168" t="s">
        <v>72</v>
      </c>
      <c r="B20" s="169">
        <v>9333.0562188099993</v>
      </c>
      <c r="C20" s="169">
        <v>5370.7845745204604</v>
      </c>
      <c r="D20" s="169">
        <v>2316.2838509798798</v>
      </c>
      <c r="E20" s="169">
        <v>2310.34493515129</v>
      </c>
      <c r="F20" s="170">
        <v>3962.2716442895389</v>
      </c>
      <c r="G20" s="171">
        <v>57.545829025395669</v>
      </c>
      <c r="H20" s="171">
        <v>24.818063843991446</v>
      </c>
      <c r="I20" s="171">
        <v>24.754430713649636</v>
      </c>
      <c r="J20" s="171">
        <v>43.127476420643681</v>
      </c>
      <c r="K20" s="171">
        <v>99.743601552716541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08" customFormat="1" ht="11.25" customHeight="1" x14ac:dyDescent="0.2">
      <c r="A21" s="30" t="s">
        <v>71</v>
      </c>
      <c r="B21" s="103">
        <v>9810.5518960219997</v>
      </c>
      <c r="C21" s="103">
        <v>6447.6070677043008</v>
      </c>
      <c r="D21" s="103">
        <v>6012.9349745500003</v>
      </c>
      <c r="E21" s="103">
        <v>6010.1445444683104</v>
      </c>
      <c r="F21" s="161">
        <v>3362.9448283176989</v>
      </c>
      <c r="G21" s="104">
        <v>65.721145314145772</v>
      </c>
      <c r="H21" s="104">
        <v>61.290486389334895</v>
      </c>
      <c r="I21" s="104">
        <v>61.262043238416744</v>
      </c>
      <c r="J21" s="104">
        <v>93.258396664220612</v>
      </c>
      <c r="K21" s="104">
        <v>99.953592877795941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08" customFormat="1" ht="11.25" customHeight="1" x14ac:dyDescent="0.2">
      <c r="A22" s="105" t="s">
        <v>73</v>
      </c>
      <c r="B22" s="106">
        <v>6558.8670459670002</v>
      </c>
      <c r="C22" s="106">
        <v>4749.0773114094209</v>
      </c>
      <c r="D22" s="106">
        <v>4481.5865027109903</v>
      </c>
      <c r="E22" s="106">
        <v>4467.5643700145993</v>
      </c>
      <c r="F22" s="162">
        <v>1809.7897345575793</v>
      </c>
      <c r="G22" s="107">
        <v>72.406976359272207</v>
      </c>
      <c r="H22" s="107">
        <v>68.328668218189989</v>
      </c>
      <c r="I22" s="107">
        <v>68.114879272658413</v>
      </c>
      <c r="J22" s="107">
        <v>94.367520443270152</v>
      </c>
      <c r="K22" s="107">
        <v>99.687116767959097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0" t="s">
        <v>74</v>
      </c>
      <c r="B23" s="103">
        <v>5106.767105545</v>
      </c>
      <c r="C23" s="103">
        <v>3963.6154451483008</v>
      </c>
      <c r="D23" s="103">
        <v>2869.3600620558996</v>
      </c>
      <c r="E23" s="103">
        <v>2854.5035439782591</v>
      </c>
      <c r="F23" s="161">
        <v>1143.1516603966993</v>
      </c>
      <c r="G23" s="104">
        <v>77.61496389456552</v>
      </c>
      <c r="H23" s="104">
        <v>56.187407860059011</v>
      </c>
      <c r="I23" s="104">
        <v>55.896489598650369</v>
      </c>
      <c r="J23" s="104">
        <v>72.392493716012879</v>
      </c>
      <c r="K23" s="104">
        <v>99.482235838084549</v>
      </c>
    </row>
    <row r="24" spans="1:634" s="108" customFormat="1" ht="11.25" customHeight="1" x14ac:dyDescent="0.2">
      <c r="A24" s="105" t="s">
        <v>75</v>
      </c>
      <c r="B24" s="106">
        <v>4331.4816606450004</v>
      </c>
      <c r="C24" s="106">
        <v>3111.99958074711</v>
      </c>
      <c r="D24" s="106">
        <v>2807.0200228330605</v>
      </c>
      <c r="E24" s="106">
        <v>2800.9455352427608</v>
      </c>
      <c r="F24" s="162">
        <v>1219.4820798978903</v>
      </c>
      <c r="G24" s="107">
        <v>71.846075420845779</v>
      </c>
      <c r="H24" s="107">
        <v>64.805076940232681</v>
      </c>
      <c r="I24" s="107">
        <v>64.664836531379251</v>
      </c>
      <c r="J24" s="107">
        <v>90.199884350857403</v>
      </c>
      <c r="K24" s="107">
        <v>99.783596570708866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1" t="s">
        <v>76</v>
      </c>
      <c r="B25" s="103">
        <v>4193.5574807590001</v>
      </c>
      <c r="C25" s="103">
        <v>3604.9491776515401</v>
      </c>
      <c r="D25" s="103">
        <v>1564.6835500266698</v>
      </c>
      <c r="E25" s="103">
        <v>1543.9742752280201</v>
      </c>
      <c r="F25" s="161">
        <v>588.60830310745996</v>
      </c>
      <c r="G25" s="104">
        <v>85.963986285912881</v>
      </c>
      <c r="H25" s="104">
        <v>37.311603744691602</v>
      </c>
      <c r="I25" s="104">
        <v>36.817768262677383</v>
      </c>
      <c r="J25" s="104">
        <v>43.403761687591654</v>
      </c>
      <c r="K25" s="104">
        <v>98.676456028549893</v>
      </c>
    </row>
    <row r="26" spans="1:634" s="108" customFormat="1" ht="11.25" customHeight="1" x14ac:dyDescent="0.2">
      <c r="A26" s="105" t="s">
        <v>77</v>
      </c>
      <c r="B26" s="106">
        <v>4020.2610957305001</v>
      </c>
      <c r="C26" s="106">
        <v>3178.4343044702305</v>
      </c>
      <c r="D26" s="106">
        <v>2236.81584000454</v>
      </c>
      <c r="E26" s="106">
        <v>2231.9726148001901</v>
      </c>
      <c r="F26" s="162">
        <v>841.8267912602696</v>
      </c>
      <c r="G26" s="107">
        <v>79.060395053587783</v>
      </c>
      <c r="H26" s="107">
        <v>55.638571394779021</v>
      </c>
      <c r="I26" s="107">
        <v>55.518100980320298</v>
      </c>
      <c r="J26" s="107">
        <v>70.374770271596475</v>
      </c>
      <c r="K26" s="107">
        <v>99.783476801365097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0" t="s">
        <v>78</v>
      </c>
      <c r="B27" s="103">
        <v>2592.7122845270001</v>
      </c>
      <c r="C27" s="103">
        <v>2124.4416432312896</v>
      </c>
      <c r="D27" s="103">
        <v>538.76680093161997</v>
      </c>
      <c r="E27" s="103">
        <v>535.31642313066993</v>
      </c>
      <c r="F27" s="161">
        <v>468.27064129571045</v>
      </c>
      <c r="G27" s="104">
        <v>81.938966228906523</v>
      </c>
      <c r="H27" s="104">
        <v>20.780045828722162</v>
      </c>
      <c r="I27" s="104">
        <v>20.64696597171136</v>
      </c>
      <c r="J27" s="104">
        <v>25.360395407809467</v>
      </c>
      <c r="K27" s="104">
        <v>99.359578616391403</v>
      </c>
    </row>
    <row r="28" spans="1:634" s="108" customFormat="1" x14ac:dyDescent="0.2">
      <c r="A28" s="105" t="s">
        <v>79</v>
      </c>
      <c r="B28" s="106">
        <v>2077.36380431</v>
      </c>
      <c r="C28" s="106">
        <v>1744.9727331966701</v>
      </c>
      <c r="D28" s="106">
        <v>858.47653417037998</v>
      </c>
      <c r="E28" s="106">
        <v>849.22539748384008</v>
      </c>
      <c r="F28" s="162">
        <v>332.39107111332987</v>
      </c>
      <c r="G28" s="107">
        <v>83.999380829505981</v>
      </c>
      <c r="H28" s="107">
        <v>41.325286037489448</v>
      </c>
      <c r="I28" s="107">
        <v>40.879955437844536</v>
      </c>
      <c r="J28" s="107">
        <v>49.197131728110733</v>
      </c>
      <c r="K28" s="107">
        <v>98.922377453743664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0" t="s">
        <v>80</v>
      </c>
      <c r="B29" s="103">
        <v>1786.402623725</v>
      </c>
      <c r="C29" s="103">
        <v>1353.66424842027</v>
      </c>
      <c r="D29" s="103">
        <v>1141.4097951525898</v>
      </c>
      <c r="E29" s="103">
        <v>1137.3400295107299</v>
      </c>
      <c r="F29" s="161">
        <v>432.73837530472997</v>
      </c>
      <c r="G29" s="104">
        <v>75.77598859531534</v>
      </c>
      <c r="H29" s="104">
        <v>63.894319230931629</v>
      </c>
      <c r="I29" s="104">
        <v>63.666500172237363</v>
      </c>
      <c r="J29" s="104">
        <v>84.320007452706108</v>
      </c>
      <c r="K29" s="104">
        <v>99.643443953333531</v>
      </c>
    </row>
    <row r="30" spans="1:634" s="108" customFormat="1" ht="11.25" customHeight="1" x14ac:dyDescent="0.2">
      <c r="A30" s="105" t="s">
        <v>81</v>
      </c>
      <c r="B30" s="106">
        <v>1682.30848436</v>
      </c>
      <c r="C30" s="106">
        <v>1191.3564781421799</v>
      </c>
      <c r="D30" s="106">
        <v>677.50052344960989</v>
      </c>
      <c r="E30" s="106">
        <v>667.63926275512983</v>
      </c>
      <c r="F30" s="162">
        <v>490.9520062178201</v>
      </c>
      <c r="G30" s="107">
        <v>70.816766913911579</v>
      </c>
      <c r="H30" s="107">
        <v>40.272074340001389</v>
      </c>
      <c r="I30" s="107">
        <v>39.685899997652307</v>
      </c>
      <c r="J30" s="107">
        <v>56.867993407490836</v>
      </c>
      <c r="K30" s="107">
        <v>98.544464490703305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0" t="s">
        <v>82</v>
      </c>
      <c r="B31" s="103">
        <v>1694.916206055</v>
      </c>
      <c r="C31" s="103">
        <v>887.39521707778988</v>
      </c>
      <c r="D31" s="103">
        <v>695.89085708864991</v>
      </c>
      <c r="E31" s="103">
        <v>695.85972347764994</v>
      </c>
      <c r="F31" s="161">
        <v>807.5209889772101</v>
      </c>
      <c r="G31" s="104">
        <v>52.35628840574045</v>
      </c>
      <c r="H31" s="104">
        <v>41.057537511448416</v>
      </c>
      <c r="I31" s="104">
        <v>41.055700629430959</v>
      </c>
      <c r="J31" s="104">
        <v>78.419496036978018</v>
      </c>
      <c r="K31" s="104">
        <v>99.995526078452841</v>
      </c>
    </row>
    <row r="32" spans="1:634" s="108" customFormat="1" ht="11.25" customHeight="1" x14ac:dyDescent="0.2">
      <c r="A32" s="105" t="s">
        <v>83</v>
      </c>
      <c r="B32" s="106">
        <v>1651.7528128680001</v>
      </c>
      <c r="C32" s="106">
        <v>1049.08521253053</v>
      </c>
      <c r="D32" s="106">
        <v>560.33254189654008</v>
      </c>
      <c r="E32" s="106">
        <v>558.53089849459013</v>
      </c>
      <c r="F32" s="162">
        <v>602.66760033747005</v>
      </c>
      <c r="G32" s="107">
        <v>63.513450944815666</v>
      </c>
      <c r="H32" s="107">
        <v>33.923510680972527</v>
      </c>
      <c r="I32" s="107">
        <v>33.814436042932606</v>
      </c>
      <c r="J32" s="107">
        <v>53.411537518953779</v>
      </c>
      <c r="K32" s="107">
        <v>99.678468897085295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0" t="s">
        <v>84</v>
      </c>
      <c r="B33" s="103">
        <v>1575.024696557</v>
      </c>
      <c r="C33" s="103">
        <v>1254.2891011685799</v>
      </c>
      <c r="D33" s="103">
        <v>748.52174024797989</v>
      </c>
      <c r="E33" s="103">
        <v>746.56476538686991</v>
      </c>
      <c r="F33" s="161">
        <v>320.73559538842005</v>
      </c>
      <c r="G33" s="104">
        <v>79.636154525732366</v>
      </c>
      <c r="H33" s="104">
        <v>47.524444656915321</v>
      </c>
      <c r="I33" s="104">
        <v>47.400194233071943</v>
      </c>
      <c r="J33" s="104">
        <v>59.67697076779244</v>
      </c>
      <c r="K33" s="104">
        <v>99.738554706445584</v>
      </c>
    </row>
    <row r="34" spans="1:634" s="108" customFormat="1" ht="11.25" customHeight="1" x14ac:dyDescent="0.2">
      <c r="A34" s="105" t="s">
        <v>85</v>
      </c>
      <c r="B34" s="106">
        <v>1468.833573052</v>
      </c>
      <c r="C34" s="106">
        <v>1116.5774662044003</v>
      </c>
      <c r="D34" s="106">
        <v>706.49739365695007</v>
      </c>
      <c r="E34" s="106">
        <v>697.26675732979027</v>
      </c>
      <c r="F34" s="162">
        <v>352.25610684759977</v>
      </c>
      <c r="G34" s="107">
        <v>76.017970087947532</v>
      </c>
      <c r="H34" s="107">
        <v>48.099213322647714</v>
      </c>
      <c r="I34" s="107">
        <v>47.470780224677327</v>
      </c>
      <c r="J34" s="107">
        <v>63.273477661926862</v>
      </c>
      <c r="K34" s="107">
        <v>98.693464914374204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0" t="s">
        <v>86</v>
      </c>
      <c r="B35" s="103">
        <v>1365.620146323</v>
      </c>
      <c r="C35" s="103">
        <v>655.16201175806998</v>
      </c>
      <c r="D35" s="103">
        <v>253.29123833418998</v>
      </c>
      <c r="E35" s="103">
        <v>253.29123833418998</v>
      </c>
      <c r="F35" s="161">
        <v>710.45813456492999</v>
      </c>
      <c r="G35" s="104">
        <v>47.975420802199373</v>
      </c>
      <c r="H35" s="104">
        <v>18.547708088240292</v>
      </c>
      <c r="I35" s="104">
        <v>18.547708088240292</v>
      </c>
      <c r="J35" s="104">
        <v>38.660855450776992</v>
      </c>
      <c r="K35" s="104">
        <v>100</v>
      </c>
    </row>
    <row r="36" spans="1:634" s="110" customFormat="1" x14ac:dyDescent="0.2">
      <c r="A36" s="105" t="s">
        <v>87</v>
      </c>
      <c r="B36" s="106">
        <v>1372.7139999999999</v>
      </c>
      <c r="C36" s="106">
        <v>1035.3432650836701</v>
      </c>
      <c r="D36" s="106">
        <v>873.46682940999995</v>
      </c>
      <c r="E36" s="106">
        <v>871.32252225018999</v>
      </c>
      <c r="F36" s="162">
        <v>337.37073491632987</v>
      </c>
      <c r="G36" s="107">
        <v>75.423086315406579</v>
      </c>
      <c r="H36" s="107">
        <v>63.630649167270093</v>
      </c>
      <c r="I36" s="107">
        <v>63.474439850558099</v>
      </c>
      <c r="J36" s="107">
        <v>84.364950144280087</v>
      </c>
      <c r="K36" s="107">
        <v>99.754506171544222</v>
      </c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EA36" s="109"/>
      <c r="EB36" s="109"/>
      <c r="EC36" s="109"/>
      <c r="ED36" s="109"/>
      <c r="EE36" s="109"/>
      <c r="EF36" s="109"/>
      <c r="EG36" s="109"/>
      <c r="EH36" s="109"/>
      <c r="EI36" s="109"/>
      <c r="EJ36" s="109"/>
      <c r="EK36" s="109"/>
      <c r="EL36" s="109"/>
      <c r="EM36" s="109"/>
      <c r="EN36" s="109"/>
      <c r="EO36" s="109"/>
      <c r="EP36" s="109"/>
      <c r="EQ36" s="109"/>
      <c r="ER36" s="109"/>
      <c r="ES36" s="109"/>
      <c r="ET36" s="109"/>
      <c r="EU36" s="109"/>
      <c r="EV36" s="109"/>
      <c r="EW36" s="109"/>
      <c r="EX36" s="109"/>
      <c r="EY36" s="109"/>
      <c r="EZ36" s="109"/>
      <c r="FA36" s="109"/>
      <c r="FB36" s="109"/>
      <c r="FC36" s="109"/>
      <c r="FD36" s="109"/>
      <c r="FE36" s="109"/>
      <c r="FF36" s="109"/>
      <c r="FG36" s="109"/>
      <c r="FH36" s="109"/>
      <c r="FI36" s="109"/>
      <c r="FJ36" s="109"/>
      <c r="FK36" s="109"/>
      <c r="FL36" s="109"/>
      <c r="FM36" s="109"/>
      <c r="FN36" s="109"/>
      <c r="FO36" s="109"/>
      <c r="FP36" s="109"/>
      <c r="FQ36" s="109"/>
      <c r="FR36" s="109"/>
      <c r="FS36" s="109"/>
      <c r="FT36" s="109"/>
      <c r="FU36" s="109"/>
      <c r="FV36" s="109"/>
      <c r="FW36" s="109"/>
      <c r="FX36" s="109"/>
      <c r="FY36" s="109"/>
      <c r="FZ36" s="109"/>
      <c r="GA36" s="109"/>
      <c r="GB36" s="109"/>
      <c r="GC36" s="109"/>
      <c r="GD36" s="109"/>
      <c r="GE36" s="109"/>
      <c r="GF36" s="109"/>
      <c r="GG36" s="109"/>
      <c r="GH36" s="109"/>
      <c r="GI36" s="109"/>
      <c r="GJ36" s="109"/>
      <c r="GK36" s="109"/>
      <c r="GL36" s="109"/>
      <c r="GM36" s="109"/>
      <c r="GN36" s="109"/>
      <c r="GO36" s="109"/>
      <c r="GP36" s="109"/>
      <c r="GQ36" s="109"/>
      <c r="GR36" s="109"/>
      <c r="GS36" s="109"/>
      <c r="GT36" s="109"/>
      <c r="GU36" s="109"/>
      <c r="GV36" s="109"/>
      <c r="GW36" s="109"/>
      <c r="GX36" s="109"/>
      <c r="GY36" s="109"/>
      <c r="GZ36" s="109"/>
      <c r="HA36" s="109"/>
      <c r="HB36" s="109"/>
      <c r="HC36" s="109"/>
      <c r="HD36" s="109"/>
      <c r="HE36" s="109"/>
      <c r="HF36" s="109"/>
      <c r="HG36" s="109"/>
      <c r="HH36" s="109"/>
      <c r="HI36" s="109"/>
      <c r="HJ36" s="109"/>
      <c r="HK36" s="109"/>
      <c r="HL36" s="109"/>
      <c r="HM36" s="109"/>
      <c r="HN36" s="109"/>
      <c r="HO36" s="109"/>
      <c r="HP36" s="109"/>
      <c r="HQ36" s="109"/>
      <c r="HR36" s="109"/>
      <c r="HS36" s="109"/>
      <c r="HT36" s="109"/>
      <c r="HU36" s="109"/>
      <c r="HV36" s="109"/>
      <c r="HW36" s="109"/>
      <c r="HX36" s="109"/>
      <c r="HY36" s="109"/>
      <c r="HZ36" s="109"/>
      <c r="IA36" s="109"/>
      <c r="IB36" s="109"/>
      <c r="IC36" s="109"/>
      <c r="ID36" s="109"/>
      <c r="IE36" s="109"/>
      <c r="IF36" s="109"/>
      <c r="IG36" s="109"/>
      <c r="IH36" s="109"/>
      <c r="II36" s="109"/>
      <c r="IJ36" s="109"/>
      <c r="IK36" s="109"/>
      <c r="IL36" s="109"/>
      <c r="IM36" s="109"/>
      <c r="IN36" s="109"/>
      <c r="IO36" s="109"/>
      <c r="IP36" s="109"/>
      <c r="IQ36" s="109"/>
      <c r="IR36" s="109"/>
      <c r="IS36" s="109"/>
      <c r="IT36" s="109"/>
      <c r="IU36" s="109"/>
      <c r="IV36" s="109"/>
      <c r="IW36" s="109"/>
      <c r="IX36" s="109"/>
      <c r="IY36" s="109"/>
      <c r="IZ36" s="109"/>
      <c r="JA36" s="109"/>
      <c r="JB36" s="109"/>
      <c r="JC36" s="109"/>
      <c r="JD36" s="109"/>
      <c r="JE36" s="109"/>
      <c r="JF36" s="109"/>
      <c r="JG36" s="109"/>
      <c r="JH36" s="109"/>
      <c r="JI36" s="109"/>
      <c r="JJ36" s="109"/>
      <c r="JK36" s="109"/>
      <c r="JL36" s="109"/>
      <c r="JM36" s="109"/>
      <c r="JN36" s="109"/>
      <c r="JO36" s="109"/>
      <c r="JP36" s="109"/>
      <c r="JQ36" s="109"/>
      <c r="JR36" s="109"/>
      <c r="JS36" s="109"/>
      <c r="JT36" s="109"/>
      <c r="JU36" s="109"/>
      <c r="JV36" s="109"/>
      <c r="JW36" s="109"/>
      <c r="JX36" s="109"/>
      <c r="JY36" s="109"/>
      <c r="JZ36" s="109"/>
      <c r="KA36" s="109"/>
      <c r="KB36" s="109"/>
      <c r="KC36" s="109"/>
      <c r="KD36" s="109"/>
      <c r="KE36" s="109"/>
      <c r="KF36" s="109"/>
      <c r="KG36" s="109"/>
      <c r="KH36" s="109"/>
      <c r="KI36" s="109"/>
      <c r="KJ36" s="109"/>
      <c r="KK36" s="109"/>
      <c r="KL36" s="109"/>
      <c r="KM36" s="109"/>
      <c r="KN36" s="109"/>
      <c r="KO36" s="109"/>
      <c r="KP36" s="109"/>
      <c r="KQ36" s="109"/>
      <c r="KR36" s="109"/>
      <c r="KS36" s="109"/>
      <c r="KT36" s="109"/>
      <c r="KU36" s="109"/>
      <c r="KV36" s="109"/>
      <c r="KW36" s="109"/>
      <c r="KX36" s="109"/>
      <c r="KY36" s="109"/>
      <c r="KZ36" s="109"/>
      <c r="LA36" s="109"/>
      <c r="LB36" s="109"/>
      <c r="LC36" s="109"/>
      <c r="LD36" s="109"/>
      <c r="LE36" s="109"/>
      <c r="LF36" s="109"/>
      <c r="LG36" s="109"/>
      <c r="LH36" s="109"/>
      <c r="LI36" s="109"/>
      <c r="LJ36" s="109"/>
      <c r="LK36" s="109"/>
      <c r="LL36" s="109"/>
      <c r="LM36" s="109"/>
      <c r="LN36" s="109"/>
      <c r="LO36" s="109"/>
      <c r="LP36" s="109"/>
      <c r="LQ36" s="109"/>
      <c r="LR36" s="109"/>
      <c r="LS36" s="109"/>
      <c r="LT36" s="109"/>
      <c r="LU36" s="109"/>
      <c r="LV36" s="109"/>
      <c r="LW36" s="109"/>
      <c r="LX36" s="109"/>
      <c r="LY36" s="109"/>
      <c r="LZ36" s="109"/>
      <c r="MA36" s="109"/>
      <c r="MB36" s="109"/>
      <c r="MC36" s="109"/>
      <c r="MD36" s="109"/>
      <c r="ME36" s="109"/>
      <c r="MF36" s="109"/>
      <c r="MG36" s="109"/>
      <c r="MH36" s="109"/>
      <c r="MI36" s="109"/>
      <c r="MJ36" s="109"/>
      <c r="MK36" s="109"/>
      <c r="ML36" s="109"/>
      <c r="MM36" s="109"/>
      <c r="MN36" s="109"/>
      <c r="MO36" s="109"/>
      <c r="MP36" s="109"/>
      <c r="MQ36" s="109"/>
      <c r="MR36" s="109"/>
      <c r="MS36" s="109"/>
      <c r="MT36" s="109"/>
      <c r="MU36" s="109"/>
      <c r="MV36" s="109"/>
      <c r="MW36" s="109"/>
      <c r="MX36" s="109"/>
      <c r="MY36" s="109"/>
      <c r="MZ36" s="109"/>
      <c r="NA36" s="109"/>
      <c r="NB36" s="109"/>
      <c r="NC36" s="109"/>
      <c r="ND36" s="109"/>
      <c r="NE36" s="109"/>
      <c r="NF36" s="109"/>
      <c r="NG36" s="109"/>
      <c r="NH36" s="109"/>
      <c r="NI36" s="109"/>
      <c r="NJ36" s="109"/>
      <c r="NK36" s="109"/>
      <c r="NL36" s="109"/>
      <c r="NM36" s="109"/>
      <c r="NN36" s="109"/>
      <c r="NO36" s="109"/>
      <c r="NP36" s="109"/>
      <c r="NQ36" s="109"/>
      <c r="NR36" s="109"/>
      <c r="NS36" s="109"/>
      <c r="NT36" s="109"/>
      <c r="NU36" s="109"/>
      <c r="NV36" s="109"/>
      <c r="NW36" s="109"/>
      <c r="NX36" s="109"/>
      <c r="NY36" s="109"/>
      <c r="NZ36" s="109"/>
      <c r="OA36" s="109"/>
      <c r="OB36" s="109"/>
      <c r="OC36" s="109"/>
      <c r="OD36" s="109"/>
      <c r="OE36" s="109"/>
      <c r="OF36" s="109"/>
      <c r="OG36" s="109"/>
      <c r="OH36" s="109"/>
      <c r="OI36" s="109"/>
      <c r="OJ36" s="109"/>
      <c r="OK36" s="109"/>
      <c r="OL36" s="109"/>
      <c r="OM36" s="109"/>
      <c r="ON36" s="109"/>
      <c r="OO36" s="109"/>
      <c r="OP36" s="109"/>
      <c r="OQ36" s="109"/>
      <c r="OR36" s="109"/>
      <c r="OS36" s="109"/>
      <c r="OT36" s="109"/>
      <c r="OU36" s="109"/>
      <c r="OV36" s="109"/>
      <c r="OW36" s="109"/>
      <c r="OX36" s="109"/>
      <c r="OY36" s="109"/>
      <c r="OZ36" s="109"/>
      <c r="PA36" s="109"/>
      <c r="PB36" s="109"/>
      <c r="PC36" s="109"/>
      <c r="PD36" s="109"/>
      <c r="PE36" s="109"/>
      <c r="PF36" s="109"/>
      <c r="PG36" s="109"/>
      <c r="PH36" s="109"/>
      <c r="PI36" s="109"/>
      <c r="PJ36" s="109"/>
      <c r="PK36" s="109"/>
      <c r="PL36" s="109"/>
      <c r="PM36" s="109"/>
      <c r="PN36" s="109"/>
      <c r="PO36" s="109"/>
      <c r="PP36" s="109"/>
      <c r="PQ36" s="109"/>
      <c r="PR36" s="109"/>
      <c r="PS36" s="109"/>
      <c r="PT36" s="109"/>
      <c r="PU36" s="109"/>
      <c r="PV36" s="109"/>
      <c r="PW36" s="109"/>
      <c r="PX36" s="109"/>
      <c r="PY36" s="109"/>
      <c r="PZ36" s="109"/>
      <c r="QA36" s="109"/>
      <c r="QB36" s="109"/>
      <c r="QC36" s="109"/>
      <c r="QD36" s="109"/>
      <c r="QE36" s="109"/>
      <c r="QF36" s="109"/>
      <c r="QG36" s="109"/>
      <c r="QH36" s="109"/>
      <c r="QI36" s="109"/>
      <c r="QJ36" s="109"/>
      <c r="QK36" s="109"/>
      <c r="QL36" s="109"/>
      <c r="QM36" s="109"/>
      <c r="QN36" s="109"/>
      <c r="QO36" s="109"/>
      <c r="QP36" s="109"/>
      <c r="QQ36" s="109"/>
      <c r="QR36" s="109"/>
      <c r="QS36" s="109"/>
      <c r="QT36" s="109"/>
      <c r="QU36" s="109"/>
      <c r="QV36" s="109"/>
      <c r="QW36" s="109"/>
      <c r="QX36" s="109"/>
      <c r="QY36" s="109"/>
      <c r="QZ36" s="109"/>
      <c r="RA36" s="109"/>
      <c r="RB36" s="109"/>
      <c r="RC36" s="109"/>
      <c r="RD36" s="109"/>
      <c r="RE36" s="109"/>
      <c r="RF36" s="109"/>
      <c r="RG36" s="109"/>
      <c r="RH36" s="109"/>
      <c r="RI36" s="109"/>
      <c r="RJ36" s="109"/>
      <c r="RK36" s="109"/>
      <c r="RL36" s="109"/>
      <c r="RM36" s="109"/>
      <c r="RN36" s="109"/>
      <c r="RO36" s="109"/>
      <c r="RP36" s="109"/>
      <c r="RQ36" s="109"/>
      <c r="RR36" s="109"/>
      <c r="RS36" s="109"/>
      <c r="RT36" s="109"/>
      <c r="RU36" s="109"/>
      <c r="RV36" s="109"/>
      <c r="RW36" s="109"/>
      <c r="RX36" s="109"/>
      <c r="RY36" s="109"/>
      <c r="RZ36" s="109"/>
      <c r="SA36" s="109"/>
      <c r="SB36" s="109"/>
      <c r="SC36" s="109"/>
      <c r="SD36" s="109"/>
      <c r="SE36" s="109"/>
      <c r="SF36" s="109"/>
      <c r="SG36" s="109"/>
      <c r="SH36" s="109"/>
      <c r="SI36" s="109"/>
      <c r="SJ36" s="109"/>
      <c r="SK36" s="109"/>
      <c r="SL36" s="109"/>
      <c r="SM36" s="109"/>
      <c r="SN36" s="109"/>
      <c r="SO36" s="109"/>
      <c r="SP36" s="109"/>
      <c r="SQ36" s="109"/>
      <c r="SR36" s="109"/>
      <c r="SS36" s="109"/>
      <c r="ST36" s="109"/>
      <c r="SU36" s="109"/>
      <c r="SV36" s="109"/>
      <c r="SW36" s="109"/>
      <c r="SX36" s="109"/>
      <c r="SY36" s="109"/>
      <c r="SZ36" s="109"/>
      <c r="TA36" s="109"/>
      <c r="TB36" s="109"/>
      <c r="TC36" s="109"/>
      <c r="TD36" s="109"/>
      <c r="TE36" s="109"/>
      <c r="TF36" s="109"/>
      <c r="TG36" s="109"/>
      <c r="TH36" s="109"/>
      <c r="TI36" s="109"/>
      <c r="TJ36" s="109"/>
      <c r="TK36" s="109"/>
      <c r="TL36" s="109"/>
      <c r="TM36" s="109"/>
      <c r="TN36" s="109"/>
      <c r="TO36" s="109"/>
      <c r="TP36" s="109"/>
      <c r="TQ36" s="109"/>
      <c r="TR36" s="109"/>
      <c r="TS36" s="109"/>
      <c r="TT36" s="109"/>
      <c r="TU36" s="109"/>
      <c r="TV36" s="109"/>
      <c r="TW36" s="109"/>
      <c r="TX36" s="109"/>
      <c r="TY36" s="109"/>
      <c r="TZ36" s="109"/>
      <c r="UA36" s="109"/>
      <c r="UB36" s="109"/>
      <c r="UC36" s="109"/>
      <c r="UD36" s="109"/>
      <c r="UE36" s="109"/>
      <c r="UF36" s="109"/>
      <c r="UG36" s="109"/>
      <c r="UH36" s="109"/>
      <c r="UI36" s="109"/>
      <c r="UJ36" s="109"/>
      <c r="UK36" s="109"/>
      <c r="UL36" s="109"/>
      <c r="UM36" s="109"/>
      <c r="UN36" s="109"/>
      <c r="UO36" s="109"/>
      <c r="UP36" s="109"/>
      <c r="UQ36" s="109"/>
      <c r="UR36" s="109"/>
      <c r="US36" s="109"/>
      <c r="UT36" s="109"/>
      <c r="UU36" s="109"/>
      <c r="UV36" s="109"/>
      <c r="UW36" s="109"/>
      <c r="UX36" s="109"/>
      <c r="UY36" s="109"/>
      <c r="UZ36" s="109"/>
      <c r="VA36" s="109"/>
      <c r="VB36" s="109"/>
      <c r="VC36" s="109"/>
      <c r="VD36" s="109"/>
      <c r="VE36" s="109"/>
      <c r="VF36" s="109"/>
      <c r="VG36" s="109"/>
      <c r="VH36" s="109"/>
      <c r="VI36" s="109"/>
      <c r="VJ36" s="109"/>
      <c r="VK36" s="109"/>
      <c r="VL36" s="109"/>
      <c r="VM36" s="109"/>
      <c r="VN36" s="109"/>
      <c r="VO36" s="109"/>
      <c r="VP36" s="109"/>
      <c r="VQ36" s="109"/>
      <c r="VR36" s="109"/>
      <c r="VS36" s="109"/>
      <c r="VT36" s="109"/>
      <c r="VU36" s="109"/>
      <c r="VV36" s="109"/>
      <c r="VW36" s="109"/>
      <c r="VX36" s="109"/>
      <c r="VY36" s="109"/>
      <c r="VZ36" s="109"/>
      <c r="WA36" s="109"/>
      <c r="WB36" s="109"/>
      <c r="WC36" s="109"/>
      <c r="WD36" s="109"/>
      <c r="WE36" s="109"/>
      <c r="WF36" s="109"/>
      <c r="WG36" s="109"/>
      <c r="WH36" s="109"/>
      <c r="WI36" s="109"/>
      <c r="WJ36" s="109"/>
      <c r="WK36" s="109"/>
      <c r="WL36" s="109"/>
      <c r="WM36" s="109"/>
      <c r="WN36" s="109"/>
      <c r="WO36" s="109"/>
      <c r="WP36" s="109"/>
      <c r="WQ36" s="109"/>
      <c r="WR36" s="109"/>
      <c r="WS36" s="109"/>
      <c r="WT36" s="109"/>
      <c r="WU36" s="109"/>
      <c r="WV36" s="109"/>
      <c r="WW36" s="109"/>
      <c r="WX36" s="109"/>
      <c r="WY36" s="109"/>
      <c r="WZ36" s="109"/>
      <c r="XA36" s="109"/>
      <c r="XB36" s="109"/>
      <c r="XC36" s="109"/>
      <c r="XD36" s="109"/>
      <c r="XE36" s="109"/>
      <c r="XF36" s="109"/>
      <c r="XG36" s="109"/>
      <c r="XH36" s="109"/>
      <c r="XI36" s="109"/>
      <c r="XJ36" s="109"/>
    </row>
    <row r="37" spans="1:634" s="109" customFormat="1" ht="22.5" x14ac:dyDescent="0.2">
      <c r="A37" s="31" t="s">
        <v>88</v>
      </c>
      <c r="B37" s="103">
        <v>887.55406916200002</v>
      </c>
      <c r="C37" s="103">
        <v>714.10877595424995</v>
      </c>
      <c r="D37" s="103">
        <v>594.99635613300018</v>
      </c>
      <c r="E37" s="103">
        <v>594.4514130521502</v>
      </c>
      <c r="F37" s="161">
        <v>173.44529320775007</v>
      </c>
      <c r="G37" s="104">
        <v>80.458058924622861</v>
      </c>
      <c r="H37" s="104">
        <v>67.037758803221607</v>
      </c>
      <c r="I37" s="104">
        <v>66.976360506511128</v>
      </c>
      <c r="J37" s="104">
        <v>83.320129393161139</v>
      </c>
      <c r="K37" s="104">
        <v>99.908412366692176</v>
      </c>
    </row>
    <row r="38" spans="1:634" s="108" customFormat="1" ht="11.25" customHeight="1" x14ac:dyDescent="0.2">
      <c r="A38" s="105" t="s">
        <v>89</v>
      </c>
      <c r="B38" s="106">
        <v>584.54674288599995</v>
      </c>
      <c r="C38" s="106">
        <v>474.06540625759004</v>
      </c>
      <c r="D38" s="106">
        <v>334.79671534182</v>
      </c>
      <c r="E38" s="106">
        <v>333.25514399799999</v>
      </c>
      <c r="F38" s="162">
        <v>110.48133662840991</v>
      </c>
      <c r="G38" s="107">
        <v>81.099657474277237</v>
      </c>
      <c r="H38" s="107">
        <v>57.274584011686649</v>
      </c>
      <c r="I38" s="107">
        <v>57.010863212181548</v>
      </c>
      <c r="J38" s="107">
        <v>70.622473380794119</v>
      </c>
      <c r="K38" s="107">
        <v>99.539550039418373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0" t="s">
        <v>90</v>
      </c>
      <c r="B39" s="103">
        <v>400.12545107300002</v>
      </c>
      <c r="C39" s="103">
        <v>306.39383593025002</v>
      </c>
      <c r="D39" s="103">
        <v>257.75606124281995</v>
      </c>
      <c r="E39" s="103">
        <v>257.75424267181995</v>
      </c>
      <c r="F39" s="161">
        <v>93.731615142750002</v>
      </c>
      <c r="G39" s="104">
        <v>76.574443117428856</v>
      </c>
      <c r="H39" s="104">
        <v>64.418811788054498</v>
      </c>
      <c r="I39" s="104">
        <v>64.418357287848337</v>
      </c>
      <c r="J39" s="104">
        <v>84.125733293635079</v>
      </c>
      <c r="K39" s="104">
        <v>99.999294460432381</v>
      </c>
    </row>
    <row r="40" spans="1:634" s="108" customFormat="1" ht="11.25" customHeight="1" x14ac:dyDescent="0.2">
      <c r="A40" s="105" t="s">
        <v>91</v>
      </c>
      <c r="B40" s="106">
        <v>190.58519100199999</v>
      </c>
      <c r="C40" s="106">
        <v>116.68769980812</v>
      </c>
      <c r="D40" s="106">
        <v>101.80533384679001</v>
      </c>
      <c r="E40" s="106">
        <v>101.00728503979001</v>
      </c>
      <c r="F40" s="162">
        <v>73.897491193879986</v>
      </c>
      <c r="G40" s="107">
        <v>61.226005648516256</v>
      </c>
      <c r="H40" s="107">
        <v>53.417232111030955</v>
      </c>
      <c r="I40" s="107">
        <v>52.998496110188356</v>
      </c>
      <c r="J40" s="107">
        <v>87.245985664468151</v>
      </c>
      <c r="K40" s="107">
        <v>99.216103148189646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78" t="s">
        <v>49</v>
      </c>
      <c r="B41" s="111"/>
      <c r="C41" s="111"/>
      <c r="D41" s="111"/>
      <c r="E41" s="111"/>
      <c r="F41" s="111"/>
      <c r="G41" s="10"/>
      <c r="H41" s="10"/>
      <c r="I41" s="10"/>
      <c r="J41" s="10"/>
      <c r="K41" s="10"/>
    </row>
    <row r="42" spans="1:634" ht="11.2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</row>
    <row r="43" spans="1:634" ht="11.2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</row>
    <row r="44" spans="1:634" ht="11.2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</row>
    <row r="45" spans="1:634" ht="11.2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634" ht="11.2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634" ht="11.2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634" ht="11.2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</row>
    <row r="49" spans="1:9" ht="11.2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N23" sqref="N23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28" t="s">
        <v>92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</row>
    <row r="2" spans="1:14" ht="11.25" customHeight="1" x14ac:dyDescent="0.2">
      <c r="A2" s="328" t="s">
        <v>93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</row>
    <row r="3" spans="1:14" ht="11.25" customHeight="1" x14ac:dyDescent="0.2">
      <c r="A3" s="328" t="s">
        <v>1748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</row>
    <row r="4" spans="1:14" ht="11.25" customHeight="1" x14ac:dyDescent="0.2">
      <c r="A4" s="330" t="s">
        <v>57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</row>
    <row r="5" spans="1:14" ht="11.25" customHeight="1" x14ac:dyDescent="0.2">
      <c r="A5" s="331" t="s">
        <v>58</v>
      </c>
      <c r="B5" s="322" t="s">
        <v>4</v>
      </c>
      <c r="C5" s="322" t="s">
        <v>5</v>
      </c>
      <c r="D5" s="322" t="s">
        <v>6</v>
      </c>
      <c r="E5" s="322" t="s">
        <v>7</v>
      </c>
      <c r="F5" s="332" t="s">
        <v>8</v>
      </c>
      <c r="G5" s="327" t="s">
        <v>9</v>
      </c>
      <c r="H5" s="327"/>
      <c r="I5" s="327"/>
      <c r="J5" s="327"/>
      <c r="K5" s="327"/>
    </row>
    <row r="6" spans="1:14" s="7" customFormat="1" x14ac:dyDescent="0.2">
      <c r="A6" s="331"/>
      <c r="B6" s="322" t="s">
        <v>10</v>
      </c>
      <c r="C6" s="322"/>
      <c r="D6" s="322"/>
      <c r="E6" s="322"/>
      <c r="F6" s="332"/>
      <c r="G6" s="49" t="s">
        <v>11</v>
      </c>
      <c r="H6" s="49" t="s">
        <v>12</v>
      </c>
      <c r="I6" s="49" t="s">
        <v>13</v>
      </c>
      <c r="J6" s="49" t="s">
        <v>14</v>
      </c>
      <c r="K6" s="49" t="s">
        <v>15</v>
      </c>
      <c r="M6" s="112"/>
    </row>
    <row r="7" spans="1:14" ht="11.25" customHeight="1" thickBot="1" x14ac:dyDescent="0.25">
      <c r="A7" s="98"/>
      <c r="B7" s="99" t="s">
        <v>16</v>
      </c>
      <c r="C7" s="99" t="s">
        <v>17</v>
      </c>
      <c r="D7" s="99" t="s">
        <v>18</v>
      </c>
      <c r="E7" s="99" t="s">
        <v>19</v>
      </c>
      <c r="F7" s="146" t="s">
        <v>20</v>
      </c>
      <c r="G7" s="55" t="s">
        <v>21</v>
      </c>
      <c r="H7" s="55" t="s">
        <v>22</v>
      </c>
      <c r="I7" s="55" t="s">
        <v>23</v>
      </c>
      <c r="J7" s="55" t="s">
        <v>24</v>
      </c>
      <c r="K7" s="55" t="s">
        <v>25</v>
      </c>
    </row>
    <row r="8" spans="1:14" ht="11.25" customHeight="1" x14ac:dyDescent="0.2">
      <c r="A8" s="100" t="s">
        <v>94</v>
      </c>
      <c r="B8" s="101">
        <v>476606.38579164993</v>
      </c>
      <c r="C8" s="101">
        <v>342577.89930503792</v>
      </c>
      <c r="D8" s="101">
        <v>301217.35062599846</v>
      </c>
      <c r="E8" s="101">
        <v>297180.29785639851</v>
      </c>
      <c r="F8" s="160">
        <v>134028.48648661212</v>
      </c>
      <c r="G8" s="102">
        <v>71.878579372370595</v>
      </c>
      <c r="H8" s="102">
        <v>63.200443721640909</v>
      </c>
      <c r="I8" s="102">
        <v>62.353402454475692</v>
      </c>
      <c r="J8" s="102">
        <v>87.926673389338745</v>
      </c>
      <c r="K8" s="102">
        <v>98.65975424018238</v>
      </c>
      <c r="M8" s="113"/>
    </row>
    <row r="9" spans="1:14" ht="11.25" customHeight="1" x14ac:dyDescent="0.2">
      <c r="A9" s="30" t="s">
        <v>60</v>
      </c>
      <c r="B9" s="103">
        <v>92347.433153773003</v>
      </c>
      <c r="C9" s="103">
        <v>69495.486590946457</v>
      </c>
      <c r="D9" s="103">
        <v>69416.063459652636</v>
      </c>
      <c r="E9" s="103">
        <v>66268.499625253637</v>
      </c>
      <c r="F9" s="161">
        <v>22851.946562826546</v>
      </c>
      <c r="G9" s="104">
        <v>75.254378186370957</v>
      </c>
      <c r="H9" s="104">
        <v>75.168373488046996</v>
      </c>
      <c r="I9" s="104">
        <v>71.759980068862504</v>
      </c>
      <c r="J9" s="104">
        <v>99.885714691428362</v>
      </c>
      <c r="K9" s="104">
        <v>95.465654954305364</v>
      </c>
      <c r="L9" s="15"/>
      <c r="M9" s="16"/>
    </row>
    <row r="10" spans="1:14" ht="11.25" customHeight="1" x14ac:dyDescent="0.2">
      <c r="A10" s="105" t="s">
        <v>61</v>
      </c>
      <c r="B10" s="106">
        <v>70399.369692088003</v>
      </c>
      <c r="C10" s="106">
        <v>57311.27317301619</v>
      </c>
      <c r="D10" s="106">
        <v>55027.919524726625</v>
      </c>
      <c r="E10" s="106">
        <v>54504.511141961055</v>
      </c>
      <c r="F10" s="162">
        <v>13088.096519071813</v>
      </c>
      <c r="G10" s="163">
        <v>81.408787356596534</v>
      </c>
      <c r="H10" s="107">
        <v>78.165358248812652</v>
      </c>
      <c r="I10" s="107">
        <v>77.421873775791312</v>
      </c>
      <c r="J10" s="107">
        <v>96.015873454082268</v>
      </c>
      <c r="K10" s="107">
        <v>99.048831234605601</v>
      </c>
      <c r="L10" s="15"/>
    </row>
    <row r="11" spans="1:14" ht="11.25" customHeight="1" x14ac:dyDescent="0.2">
      <c r="A11" s="30" t="s">
        <v>62</v>
      </c>
      <c r="B11" s="103">
        <v>60713.914261496</v>
      </c>
      <c r="C11" s="103">
        <v>50586.112890210687</v>
      </c>
      <c r="D11" s="103">
        <v>46888.426260928391</v>
      </c>
      <c r="E11" s="103">
        <v>46887.179233925264</v>
      </c>
      <c r="F11" s="161">
        <v>10127.801371285314</v>
      </c>
      <c r="G11" s="104">
        <v>83.318813332204741</v>
      </c>
      <c r="H11" s="104">
        <v>77.22846868179019</v>
      </c>
      <c r="I11" s="104">
        <v>77.22641474239542</v>
      </c>
      <c r="J11" s="104">
        <v>92.69031277950225</v>
      </c>
      <c r="K11" s="104">
        <v>99.997340437496902</v>
      </c>
    </row>
    <row r="12" spans="1:14" ht="11.25" customHeight="1" x14ac:dyDescent="0.2">
      <c r="A12" s="168" t="s">
        <v>63</v>
      </c>
      <c r="B12" s="169">
        <v>54096.243733926</v>
      </c>
      <c r="C12" s="169">
        <v>42023.909183873417</v>
      </c>
      <c r="D12" s="169">
        <v>37811.722356887018</v>
      </c>
      <c r="E12" s="169">
        <v>37583.950336242044</v>
      </c>
      <c r="F12" s="170">
        <v>12072.334550052583</v>
      </c>
      <c r="G12" s="171">
        <v>77.683599235779241</v>
      </c>
      <c r="H12" s="171">
        <v>69.89713101498343</v>
      </c>
      <c r="I12" s="171">
        <v>69.476081409829177</v>
      </c>
      <c r="J12" s="171">
        <v>89.976689677877914</v>
      </c>
      <c r="K12" s="171">
        <v>99.397615325493135</v>
      </c>
      <c r="N12" s="15"/>
    </row>
    <row r="13" spans="1:14" ht="11.25" customHeight="1" x14ac:dyDescent="0.2">
      <c r="A13" s="30" t="s">
        <v>64</v>
      </c>
      <c r="B13" s="103">
        <v>47338.916744408998</v>
      </c>
      <c r="C13" s="103">
        <v>22306.529030927763</v>
      </c>
      <c r="D13" s="103">
        <v>19776.814512593315</v>
      </c>
      <c r="E13" s="103">
        <v>19737.813815694004</v>
      </c>
      <c r="F13" s="161">
        <v>25032.387713481236</v>
      </c>
      <c r="G13" s="172">
        <v>47.12091142973248</v>
      </c>
      <c r="H13" s="104">
        <v>41.777074493216141</v>
      </c>
      <c r="I13" s="104">
        <v>41.694688372912871</v>
      </c>
      <c r="J13" s="104">
        <v>88.659309053295445</v>
      </c>
      <c r="K13" s="104">
        <v>99.802795860402711</v>
      </c>
      <c r="N13" s="15"/>
    </row>
    <row r="14" spans="1:14" ht="11.25" customHeight="1" x14ac:dyDescent="0.2">
      <c r="A14" s="105" t="s">
        <v>65</v>
      </c>
      <c r="B14" s="106">
        <v>42049.324121780999</v>
      </c>
      <c r="C14" s="106">
        <v>20468.763047064138</v>
      </c>
      <c r="D14" s="106">
        <v>19639.796375617658</v>
      </c>
      <c r="E14" s="106">
        <v>19633.495204685227</v>
      </c>
      <c r="F14" s="162">
        <v>21580.561074716861</v>
      </c>
      <c r="G14" s="163">
        <v>48.677983474320783</v>
      </c>
      <c r="H14" s="107">
        <v>46.70656850211892</v>
      </c>
      <c r="I14" s="107">
        <v>46.691583312549213</v>
      </c>
      <c r="J14" s="107">
        <v>95.950089072112348</v>
      </c>
      <c r="K14" s="107">
        <v>99.967916312308333</v>
      </c>
      <c r="M14" s="16"/>
    </row>
    <row r="15" spans="1:14" ht="11.25" customHeight="1" x14ac:dyDescent="0.2">
      <c r="A15" s="30" t="s">
        <v>67</v>
      </c>
      <c r="B15" s="103">
        <v>15149.692196268999</v>
      </c>
      <c r="C15" s="103">
        <v>8957.2178942976025</v>
      </c>
      <c r="D15" s="103">
        <v>7392.2140088490223</v>
      </c>
      <c r="E15" s="103">
        <v>7390.0747844320222</v>
      </c>
      <c r="F15" s="161">
        <v>6192.4743019713969</v>
      </c>
      <c r="G15" s="104">
        <v>59.124751699599202</v>
      </c>
      <c r="H15" s="104">
        <v>48.794483168902566</v>
      </c>
      <c r="I15" s="104">
        <v>48.780362588832119</v>
      </c>
      <c r="J15" s="104">
        <v>82.528013676602612</v>
      </c>
      <c r="K15" s="104">
        <v>99.971061113565725</v>
      </c>
      <c r="L15" s="15"/>
      <c r="M15" s="3"/>
      <c r="N15" s="16"/>
    </row>
    <row r="16" spans="1:14" ht="11.25" customHeight="1" x14ac:dyDescent="0.2">
      <c r="A16" s="105" t="s">
        <v>66</v>
      </c>
      <c r="B16" s="106">
        <v>12906.96538371</v>
      </c>
      <c r="C16" s="106">
        <v>10998.519894370389</v>
      </c>
      <c r="D16" s="106">
        <v>4853.1181203399801</v>
      </c>
      <c r="E16" s="106">
        <v>4847.1532941612404</v>
      </c>
      <c r="F16" s="162">
        <v>1908.4454893396105</v>
      </c>
      <c r="G16" s="163">
        <v>85.213832743765806</v>
      </c>
      <c r="H16" s="107">
        <v>37.600768081900533</v>
      </c>
      <c r="I16" s="107">
        <v>37.554554072631802</v>
      </c>
      <c r="J16" s="107">
        <v>44.125192907311614</v>
      </c>
      <c r="K16" s="107">
        <v>99.877092911591404</v>
      </c>
    </row>
    <row r="17" spans="1:14" ht="11.25" customHeight="1" x14ac:dyDescent="0.2">
      <c r="A17" s="30" t="s">
        <v>70</v>
      </c>
      <c r="B17" s="103">
        <v>9788.5873783309999</v>
      </c>
      <c r="C17" s="103">
        <v>7973.0618952427412</v>
      </c>
      <c r="D17" s="103">
        <v>4342.0327165962599</v>
      </c>
      <c r="E17" s="103">
        <v>4339.7162201988904</v>
      </c>
      <c r="F17" s="161">
        <v>1815.5254830882586</v>
      </c>
      <c r="G17" s="104">
        <v>81.452630365160886</v>
      </c>
      <c r="H17" s="104">
        <v>44.358113676425056</v>
      </c>
      <c r="I17" s="104">
        <v>44.334448398608792</v>
      </c>
      <c r="J17" s="104">
        <v>54.458786017790793</v>
      </c>
      <c r="K17" s="104">
        <v>99.946649494636105</v>
      </c>
      <c r="M17" s="113"/>
    </row>
    <row r="18" spans="1:14" ht="11.25" customHeight="1" x14ac:dyDescent="0.2">
      <c r="A18" s="105" t="s">
        <v>71</v>
      </c>
      <c r="B18" s="106">
        <v>9810.5518960219997</v>
      </c>
      <c r="C18" s="106">
        <v>6447.6070677043008</v>
      </c>
      <c r="D18" s="106">
        <v>6012.9349745500003</v>
      </c>
      <c r="E18" s="106">
        <v>6010.1445444683104</v>
      </c>
      <c r="F18" s="162">
        <v>3362.9448283176989</v>
      </c>
      <c r="G18" s="163">
        <v>65.721145314145772</v>
      </c>
      <c r="H18" s="107">
        <v>61.290486389334895</v>
      </c>
      <c r="I18" s="107">
        <v>61.262043238416744</v>
      </c>
      <c r="J18" s="107">
        <v>93.258396664220612</v>
      </c>
      <c r="K18" s="107">
        <v>99.953592877795941</v>
      </c>
      <c r="M18" s="3"/>
    </row>
    <row r="19" spans="1:14" ht="11.25" customHeight="1" x14ac:dyDescent="0.2">
      <c r="A19" s="30" t="s">
        <v>72</v>
      </c>
      <c r="B19" s="103">
        <v>9208.1105085870004</v>
      </c>
      <c r="C19" s="103">
        <v>5271.7116637569598</v>
      </c>
      <c r="D19" s="103">
        <v>2268.8045747657397</v>
      </c>
      <c r="E19" s="103">
        <v>2263.0749980092701</v>
      </c>
      <c r="F19" s="161">
        <v>3936.3988448300406</v>
      </c>
      <c r="G19" s="104">
        <v>57.25074279724204</v>
      </c>
      <c r="H19" s="104">
        <v>24.639197940228584</v>
      </c>
      <c r="I19" s="104">
        <v>24.576974786508536</v>
      </c>
      <c r="J19" s="104">
        <v>43.037341938933814</v>
      </c>
      <c r="K19" s="104">
        <v>99.747462746673037</v>
      </c>
      <c r="L19" s="15"/>
      <c r="M19" s="3"/>
      <c r="N19" s="3"/>
    </row>
    <row r="20" spans="1:14" ht="11.25" customHeight="1" x14ac:dyDescent="0.2">
      <c r="A20" s="168" t="s">
        <v>69</v>
      </c>
      <c r="B20" s="169">
        <v>8146.402742147</v>
      </c>
      <c r="C20" s="169">
        <v>7605.0867027707809</v>
      </c>
      <c r="D20" s="169">
        <v>4839.6550017911713</v>
      </c>
      <c r="E20" s="169">
        <v>4839.4888573374901</v>
      </c>
      <c r="F20" s="170">
        <v>541.31603937621912</v>
      </c>
      <c r="G20" s="171">
        <v>93.355152494786253</v>
      </c>
      <c r="H20" s="171">
        <v>59.408491759832529</v>
      </c>
      <c r="I20" s="171">
        <v>59.406452277389285</v>
      </c>
      <c r="J20" s="171">
        <v>63.637078588833539</v>
      </c>
      <c r="K20" s="171">
        <v>99.996567018648648</v>
      </c>
    </row>
    <row r="21" spans="1:14" ht="11.25" customHeight="1" x14ac:dyDescent="0.2">
      <c r="A21" s="30" t="s">
        <v>68</v>
      </c>
      <c r="B21" s="103">
        <v>7843.6268425779999</v>
      </c>
      <c r="C21" s="103">
        <v>5955.0228769648593</v>
      </c>
      <c r="D21" s="103">
        <v>3995.9435579678211</v>
      </c>
      <c r="E21" s="103">
        <v>3994.1461715454616</v>
      </c>
      <c r="F21" s="161">
        <v>1888.6039656131406</v>
      </c>
      <c r="G21" s="172">
        <v>75.921802458001636</v>
      </c>
      <c r="H21" s="104">
        <v>50.945100247202177</v>
      </c>
      <c r="I21" s="104">
        <v>50.922185000742438</v>
      </c>
      <c r="J21" s="104">
        <v>67.102068968112221</v>
      </c>
      <c r="K21" s="104">
        <v>99.955019724470944</v>
      </c>
    </row>
    <row r="22" spans="1:14" ht="11.25" customHeight="1" x14ac:dyDescent="0.2">
      <c r="A22" s="105" t="s">
        <v>73</v>
      </c>
      <c r="B22" s="106">
        <v>6510.3541944910003</v>
      </c>
      <c r="C22" s="106">
        <v>4708.9933533194817</v>
      </c>
      <c r="D22" s="106">
        <v>4451.027975198791</v>
      </c>
      <c r="E22" s="106">
        <v>4437.0072684854003</v>
      </c>
      <c r="F22" s="162">
        <v>1801.3608411715186</v>
      </c>
      <c r="G22" s="163">
        <v>72.330831973845406</v>
      </c>
      <c r="H22" s="107">
        <v>68.368445743938295</v>
      </c>
      <c r="I22" s="107">
        <v>68.153085622283854</v>
      </c>
      <c r="J22" s="107">
        <v>94.521857247072887</v>
      </c>
      <c r="K22" s="107">
        <v>99.685000705645649</v>
      </c>
      <c r="L22" s="15"/>
      <c r="M22" s="114"/>
    </row>
    <row r="23" spans="1:14" ht="11.25" customHeight="1" x14ac:dyDescent="0.2">
      <c r="A23" s="30" t="s">
        <v>75</v>
      </c>
      <c r="B23" s="103">
        <v>4313.7316606450004</v>
      </c>
      <c r="C23" s="103">
        <v>3097.0313613492299</v>
      </c>
      <c r="D23" s="103">
        <v>2792.0518034356005</v>
      </c>
      <c r="E23" s="103">
        <v>2785.9773158453004</v>
      </c>
      <c r="F23" s="161">
        <v>1216.7002992957705</v>
      </c>
      <c r="G23" s="104">
        <v>71.79471522542859</v>
      </c>
      <c r="H23" s="104">
        <v>64.724744677746727</v>
      </c>
      <c r="I23" s="104">
        <v>64.583927212309121</v>
      </c>
      <c r="J23" s="104">
        <v>90.152519547597848</v>
      </c>
      <c r="K23" s="104">
        <v>99.78243642962407</v>
      </c>
      <c r="L23" s="19"/>
      <c r="M23" s="20"/>
      <c r="N23" s="20"/>
    </row>
    <row r="24" spans="1:14" ht="11.25" customHeight="1" x14ac:dyDescent="0.2">
      <c r="A24" s="105" t="s">
        <v>74</v>
      </c>
      <c r="B24" s="106">
        <v>4177.2549539089996</v>
      </c>
      <c r="C24" s="106">
        <v>3378.4869010434904</v>
      </c>
      <c r="D24" s="106">
        <v>2404.7547118627695</v>
      </c>
      <c r="E24" s="106">
        <v>2396.1858619819091</v>
      </c>
      <c r="F24" s="162">
        <v>798.76805286550916</v>
      </c>
      <c r="G24" s="163">
        <v>80.878158942201111</v>
      </c>
      <c r="H24" s="107">
        <v>57.567822371302555</v>
      </c>
      <c r="I24" s="107">
        <v>57.362691251095455</v>
      </c>
      <c r="J24" s="107">
        <v>71.178453026413365</v>
      </c>
      <c r="K24" s="107">
        <v>99.643670523293295</v>
      </c>
      <c r="M24" s="20"/>
    </row>
    <row r="25" spans="1:14" ht="11.25" customHeight="1" x14ac:dyDescent="0.2">
      <c r="A25" s="30" t="s">
        <v>77</v>
      </c>
      <c r="B25" s="103">
        <v>3804.775065971</v>
      </c>
      <c r="C25" s="103">
        <v>2967.2598210612291</v>
      </c>
      <c r="D25" s="103">
        <v>2147.4435144425397</v>
      </c>
      <c r="E25" s="103">
        <v>2142.7808350371897</v>
      </c>
      <c r="F25" s="161">
        <v>837.5152449097709</v>
      </c>
      <c r="G25" s="104">
        <v>77.987785601301184</v>
      </c>
      <c r="H25" s="104">
        <v>56.440748196884542</v>
      </c>
      <c r="I25" s="104">
        <v>56.318200100755234</v>
      </c>
      <c r="J25" s="104">
        <v>72.371266553749734</v>
      </c>
      <c r="K25" s="104">
        <v>99.782873012771162</v>
      </c>
      <c r="M25" s="20"/>
    </row>
    <row r="26" spans="1:14" ht="11.25" customHeight="1" x14ac:dyDescent="0.2">
      <c r="A26" s="105" t="s">
        <v>78</v>
      </c>
      <c r="B26" s="106">
        <v>2536.5783635150001</v>
      </c>
      <c r="C26" s="106">
        <v>2114.5611922434696</v>
      </c>
      <c r="D26" s="106">
        <v>531.65962928652993</v>
      </c>
      <c r="E26" s="106">
        <v>529.74996751666993</v>
      </c>
      <c r="F26" s="162">
        <v>422.01717127153051</v>
      </c>
      <c r="G26" s="163">
        <v>83.362738666321718</v>
      </c>
      <c r="H26" s="107">
        <v>20.959716322337304</v>
      </c>
      <c r="I26" s="107">
        <v>20.884431371660135</v>
      </c>
      <c r="J26" s="107">
        <v>25.142787602304338</v>
      </c>
      <c r="K26" s="107">
        <v>99.640811213666396</v>
      </c>
      <c r="L26" s="20"/>
      <c r="M26" s="20"/>
    </row>
    <row r="27" spans="1:14" ht="11.25" customHeight="1" x14ac:dyDescent="0.2">
      <c r="A27" s="30" t="s">
        <v>79</v>
      </c>
      <c r="B27" s="103">
        <v>1797.076334009</v>
      </c>
      <c r="C27" s="103">
        <v>1514.3705544618604</v>
      </c>
      <c r="D27" s="103">
        <v>683.51607201794002</v>
      </c>
      <c r="E27" s="103">
        <v>674.28114721940017</v>
      </c>
      <c r="F27" s="161">
        <v>282.70577954713963</v>
      </c>
      <c r="G27" s="104">
        <v>84.268571445906986</v>
      </c>
      <c r="H27" s="104">
        <v>38.034893625977539</v>
      </c>
      <c r="I27" s="104">
        <v>37.521007564279863</v>
      </c>
      <c r="J27" s="104">
        <v>45.135325036799273</v>
      </c>
      <c r="K27" s="104">
        <v>98.648908902569673</v>
      </c>
      <c r="M27" s="20"/>
    </row>
    <row r="28" spans="1:14" ht="11.25" customHeight="1" x14ac:dyDescent="0.2">
      <c r="A28" s="105" t="s">
        <v>83</v>
      </c>
      <c r="B28" s="106">
        <v>1585.5147817110001</v>
      </c>
      <c r="C28" s="106">
        <v>1007.3959018847498</v>
      </c>
      <c r="D28" s="106">
        <v>529.16411903727999</v>
      </c>
      <c r="E28" s="106">
        <v>527.44831770673011</v>
      </c>
      <c r="F28" s="162">
        <v>578.11887982625024</v>
      </c>
      <c r="G28" s="163">
        <v>63.537465150443055</v>
      </c>
      <c r="H28" s="107">
        <v>33.374909218205786</v>
      </c>
      <c r="I28" s="107">
        <v>33.266691915513832</v>
      </c>
      <c r="J28" s="107">
        <v>52.527920557077913</v>
      </c>
      <c r="K28" s="107">
        <v>99.675752518203325</v>
      </c>
      <c r="M28" s="20"/>
    </row>
    <row r="29" spans="1:14" ht="11.25" customHeight="1" x14ac:dyDescent="0.2">
      <c r="A29" s="30" t="s">
        <v>82</v>
      </c>
      <c r="B29" s="103">
        <v>1475.2955536219999</v>
      </c>
      <c r="C29" s="103">
        <v>765.90495885148994</v>
      </c>
      <c r="D29" s="103">
        <v>615.18247050317996</v>
      </c>
      <c r="E29" s="103">
        <v>615.16233690217996</v>
      </c>
      <c r="F29" s="161">
        <v>709.39059477051001</v>
      </c>
      <c r="G29" s="172">
        <v>51.915357364910086</v>
      </c>
      <c r="H29" s="104">
        <v>41.698930698519675</v>
      </c>
      <c r="I29" s="104">
        <v>41.697565982076888</v>
      </c>
      <c r="J29" s="104">
        <v>80.320993276460129</v>
      </c>
      <c r="K29" s="104">
        <v>99.996727214775234</v>
      </c>
      <c r="M29" s="20"/>
    </row>
    <row r="30" spans="1:14" ht="11.25" customHeight="1" x14ac:dyDescent="0.2">
      <c r="A30" s="168" t="s">
        <v>85</v>
      </c>
      <c r="B30" s="169">
        <v>1450.1534701200001</v>
      </c>
      <c r="C30" s="169">
        <v>1106.7819089788602</v>
      </c>
      <c r="D30" s="169">
        <v>700.57549489210999</v>
      </c>
      <c r="E30" s="169">
        <v>691.38874325794995</v>
      </c>
      <c r="F30" s="170">
        <v>343.37156114113986</v>
      </c>
      <c r="G30" s="171">
        <v>76.321708824878669</v>
      </c>
      <c r="H30" s="171">
        <v>48.310438124465364</v>
      </c>
      <c r="I30" s="171">
        <v>47.676936097028239</v>
      </c>
      <c r="J30" s="171">
        <v>63.298423041489308</v>
      </c>
      <c r="K30" s="171">
        <v>98.688684988107553</v>
      </c>
      <c r="M30" s="20"/>
    </row>
    <row r="31" spans="1:14" ht="11.25" customHeight="1" x14ac:dyDescent="0.2">
      <c r="A31" s="30" t="s">
        <v>81</v>
      </c>
      <c r="B31" s="103">
        <v>1384.926821579</v>
      </c>
      <c r="C31" s="103">
        <v>973.88945702629997</v>
      </c>
      <c r="D31" s="103">
        <v>482.94253954584997</v>
      </c>
      <c r="E31" s="103">
        <v>477.86661703836995</v>
      </c>
      <c r="F31" s="161">
        <v>411.03736455270007</v>
      </c>
      <c r="G31" s="104">
        <v>70.320643795167243</v>
      </c>
      <c r="H31" s="104">
        <v>34.871339916374176</v>
      </c>
      <c r="I31" s="104">
        <v>34.504827951381486</v>
      </c>
      <c r="J31" s="104">
        <v>49.589051001792292</v>
      </c>
      <c r="K31" s="104">
        <v>98.948959329146419</v>
      </c>
      <c r="M31" s="20"/>
    </row>
    <row r="32" spans="1:14" ht="11.25" customHeight="1" x14ac:dyDescent="0.2">
      <c r="A32" s="105" t="s">
        <v>86</v>
      </c>
      <c r="B32" s="106">
        <v>1365.620146323</v>
      </c>
      <c r="C32" s="106">
        <v>655.16201175806998</v>
      </c>
      <c r="D32" s="106">
        <v>253.29123833419001</v>
      </c>
      <c r="E32" s="106">
        <v>253.29123833419001</v>
      </c>
      <c r="F32" s="162">
        <v>710.45813456492999</v>
      </c>
      <c r="G32" s="163">
        <v>47.975420802199373</v>
      </c>
      <c r="H32" s="107">
        <v>18.547708088240295</v>
      </c>
      <c r="I32" s="107">
        <v>18.547708088240295</v>
      </c>
      <c r="J32" s="107">
        <v>38.660855450776992</v>
      </c>
      <c r="K32" s="107">
        <v>100</v>
      </c>
      <c r="M32" s="20"/>
    </row>
    <row r="33" spans="1:13" x14ac:dyDescent="0.2">
      <c r="A33" s="30" t="s">
        <v>80</v>
      </c>
      <c r="B33" s="103">
        <v>1365.78225195</v>
      </c>
      <c r="C33" s="103">
        <v>973.39752908317007</v>
      </c>
      <c r="D33" s="103">
        <v>855.1627529046599</v>
      </c>
      <c r="E33" s="103">
        <v>851.20551843681994</v>
      </c>
      <c r="F33" s="161">
        <v>392.38472286682997</v>
      </c>
      <c r="G33" s="104">
        <v>71.27033080810638</v>
      </c>
      <c r="H33" s="104">
        <v>62.613403540988941</v>
      </c>
      <c r="I33" s="104">
        <v>62.323662298401402</v>
      </c>
      <c r="J33" s="104">
        <v>87.853392612381725</v>
      </c>
      <c r="K33" s="104">
        <v>99.537253645063615</v>
      </c>
      <c r="M33" s="20"/>
    </row>
    <row r="34" spans="1:13" ht="11.25" customHeight="1" x14ac:dyDescent="0.2">
      <c r="A34" s="105" t="s">
        <v>87</v>
      </c>
      <c r="B34" s="106">
        <v>1372.7139999999999</v>
      </c>
      <c r="C34" s="106">
        <v>1035.3432650836701</v>
      </c>
      <c r="D34" s="106">
        <v>873.46682940999995</v>
      </c>
      <c r="E34" s="106">
        <v>871.32252225018999</v>
      </c>
      <c r="F34" s="162">
        <v>337.37073491632987</v>
      </c>
      <c r="G34" s="163">
        <v>75.423086315406579</v>
      </c>
      <c r="H34" s="107">
        <v>63.630649167270093</v>
      </c>
      <c r="I34" s="107">
        <v>63.474439850558099</v>
      </c>
      <c r="J34" s="107">
        <v>84.364950144280087</v>
      </c>
      <c r="K34" s="107">
        <v>99.754506171544222</v>
      </c>
      <c r="M34" s="20"/>
    </row>
    <row r="35" spans="1:13" ht="22.5" x14ac:dyDescent="0.2">
      <c r="A35" s="31" t="s">
        <v>76</v>
      </c>
      <c r="B35" s="103">
        <v>1066.877142366</v>
      </c>
      <c r="C35" s="103">
        <v>810.73891730292996</v>
      </c>
      <c r="D35" s="103">
        <v>182.80522388076</v>
      </c>
      <c r="E35" s="103">
        <v>181.01918266676</v>
      </c>
      <c r="F35" s="161">
        <v>256.13822506307008</v>
      </c>
      <c r="G35" s="104">
        <v>75.991778725801964</v>
      </c>
      <c r="H35" s="104">
        <v>17.134608721239928</v>
      </c>
      <c r="I35" s="104">
        <v>16.967200390601306</v>
      </c>
      <c r="J35" s="104">
        <v>22.547976910852476</v>
      </c>
      <c r="K35" s="104">
        <v>99.022981304317099</v>
      </c>
      <c r="M35" s="20"/>
    </row>
    <row r="36" spans="1:13" s="5" customFormat="1" x14ac:dyDescent="0.2">
      <c r="A36" s="105" t="s">
        <v>84</v>
      </c>
      <c r="B36" s="106">
        <v>1062.0562659980001</v>
      </c>
      <c r="C36" s="106">
        <v>884.23131857119006</v>
      </c>
      <c r="D36" s="106">
        <v>450.78657337110997</v>
      </c>
      <c r="E36" s="106">
        <v>449.76737516039998</v>
      </c>
      <c r="F36" s="162">
        <v>177.82494742681001</v>
      </c>
      <c r="G36" s="163">
        <v>83.256541755844708</v>
      </c>
      <c r="H36" s="107">
        <v>42.444697875541635</v>
      </c>
      <c r="I36" s="107">
        <v>42.348733260168622</v>
      </c>
      <c r="J36" s="107">
        <v>50.980616033768868</v>
      </c>
      <c r="K36" s="107">
        <v>99.773906706429145</v>
      </c>
      <c r="M36" s="115"/>
    </row>
    <row r="37" spans="1:13" s="5" customFormat="1" ht="22.5" x14ac:dyDescent="0.2">
      <c r="A37" s="31" t="s">
        <v>88</v>
      </c>
      <c r="B37" s="103">
        <v>887.55406916200002</v>
      </c>
      <c r="C37" s="103">
        <v>714.10877595424995</v>
      </c>
      <c r="D37" s="103">
        <v>594.99635613299995</v>
      </c>
      <c r="E37" s="103">
        <v>594.45141305214997</v>
      </c>
      <c r="F37" s="161">
        <v>173.44529320775007</v>
      </c>
      <c r="G37" s="104">
        <v>80.458058924622861</v>
      </c>
      <c r="H37" s="104">
        <v>67.037758803221564</v>
      </c>
      <c r="I37" s="104">
        <v>66.976360506511099</v>
      </c>
      <c r="J37" s="104">
        <v>83.320129393161096</v>
      </c>
      <c r="K37" s="104">
        <v>99.908412366692176</v>
      </c>
      <c r="M37" s="115"/>
    </row>
    <row r="38" spans="1:13" ht="11.25" customHeight="1" x14ac:dyDescent="0.2">
      <c r="A38" s="105" t="s">
        <v>90</v>
      </c>
      <c r="B38" s="106">
        <v>400.12545107300002</v>
      </c>
      <c r="C38" s="106">
        <v>306.39383593025002</v>
      </c>
      <c r="D38" s="106">
        <v>257.75606124281995</v>
      </c>
      <c r="E38" s="106">
        <v>257.75424267181995</v>
      </c>
      <c r="F38" s="162">
        <v>93.731615142750002</v>
      </c>
      <c r="G38" s="163">
        <v>76.574443117428856</v>
      </c>
      <c r="H38" s="107">
        <v>64.418811788054498</v>
      </c>
      <c r="I38" s="107">
        <v>64.418357287848337</v>
      </c>
      <c r="J38" s="107">
        <v>84.125733293635079</v>
      </c>
      <c r="K38" s="107">
        <v>99.999294460432381</v>
      </c>
      <c r="M38" s="20"/>
    </row>
    <row r="39" spans="1:13" x14ac:dyDescent="0.2">
      <c r="A39" s="30" t="s">
        <v>91</v>
      </c>
      <c r="B39" s="103">
        <v>190.58519100199999</v>
      </c>
      <c r="C39" s="103">
        <v>116.68769980812</v>
      </c>
      <c r="D39" s="103">
        <v>101.80533384679001</v>
      </c>
      <c r="E39" s="103">
        <v>101.00728503979001</v>
      </c>
      <c r="F39" s="161">
        <v>73.897491193879986</v>
      </c>
      <c r="G39" s="104">
        <v>61.226005648516256</v>
      </c>
      <c r="H39" s="104">
        <v>53.417232111030955</v>
      </c>
      <c r="I39" s="104">
        <v>52.998496110188356</v>
      </c>
      <c r="J39" s="104">
        <v>87.245985664468151</v>
      </c>
      <c r="K39" s="104">
        <v>99.216103148189646</v>
      </c>
      <c r="M39" s="20"/>
    </row>
    <row r="40" spans="1:13" ht="11.25" customHeight="1" x14ac:dyDescent="0.2">
      <c r="A40" s="105" t="s">
        <v>89</v>
      </c>
      <c r="B40" s="106">
        <v>60.271419086999998</v>
      </c>
      <c r="C40" s="106">
        <v>46.858630179739997</v>
      </c>
      <c r="D40" s="106">
        <v>43.516481386849996</v>
      </c>
      <c r="E40" s="106">
        <v>43.382439881330001</v>
      </c>
      <c r="F40" s="162">
        <v>13.412788907260001</v>
      </c>
      <c r="G40" s="163">
        <v>77.746021065309506</v>
      </c>
      <c r="H40" s="107">
        <v>72.200857464522699</v>
      </c>
      <c r="I40" s="107">
        <v>71.978460999414565</v>
      </c>
      <c r="J40" s="107">
        <v>92.867591775367288</v>
      </c>
      <c r="K40" s="107">
        <v>99.691975313149968</v>
      </c>
    </row>
    <row r="41" spans="1:13" ht="11.25" customHeight="1" x14ac:dyDescent="0.2">
      <c r="A41" s="78" t="s">
        <v>49</v>
      </c>
      <c r="B41" s="111"/>
      <c r="C41" s="111"/>
      <c r="D41" s="111"/>
      <c r="E41" s="111"/>
      <c r="F41" s="111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A4" sqref="A4:K4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28" t="s">
        <v>95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</row>
    <row r="2" spans="1:14" ht="11.25" customHeight="1" x14ac:dyDescent="0.2">
      <c r="A2" s="328" t="s">
        <v>96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N2" s="116"/>
    </row>
    <row r="3" spans="1:14" ht="11.25" customHeight="1" x14ac:dyDescent="0.2">
      <c r="A3" s="328" t="s">
        <v>1748</v>
      </c>
      <c r="B3" s="328"/>
      <c r="C3" s="328"/>
      <c r="D3" s="328"/>
      <c r="E3" s="328"/>
      <c r="F3" s="328"/>
      <c r="G3" s="328"/>
      <c r="H3" s="328"/>
      <c r="I3" s="328"/>
      <c r="J3" s="328"/>
      <c r="K3" s="328"/>
    </row>
    <row r="4" spans="1:14" ht="11.25" customHeight="1" x14ac:dyDescent="0.2">
      <c r="A4" s="330" t="s">
        <v>57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</row>
    <row r="5" spans="1:14" ht="11.25" customHeight="1" x14ac:dyDescent="0.2">
      <c r="A5" s="331" t="s">
        <v>58</v>
      </c>
      <c r="B5" s="322" t="s">
        <v>4</v>
      </c>
      <c r="C5" s="322" t="s">
        <v>5</v>
      </c>
      <c r="D5" s="322" t="s">
        <v>6</v>
      </c>
      <c r="E5" s="322" t="s">
        <v>7</v>
      </c>
      <c r="F5" s="332" t="s">
        <v>8</v>
      </c>
      <c r="G5" s="333" t="s">
        <v>9</v>
      </c>
      <c r="H5" s="327"/>
      <c r="I5" s="327"/>
      <c r="J5" s="327"/>
      <c r="K5" s="327"/>
    </row>
    <row r="6" spans="1:14" s="117" customFormat="1" x14ac:dyDescent="0.2">
      <c r="A6" s="331"/>
      <c r="B6" s="322" t="s">
        <v>10</v>
      </c>
      <c r="C6" s="322"/>
      <c r="D6" s="322"/>
      <c r="E6" s="322"/>
      <c r="F6" s="332"/>
      <c r="G6" s="49" t="s">
        <v>11</v>
      </c>
      <c r="H6" s="49" t="s">
        <v>12</v>
      </c>
      <c r="I6" s="49" t="s">
        <v>13</v>
      </c>
      <c r="J6" s="49" t="s">
        <v>14</v>
      </c>
      <c r="K6" s="49" t="s">
        <v>15</v>
      </c>
    </row>
    <row r="7" spans="1:14" ht="11.25" customHeight="1" thickBot="1" x14ac:dyDescent="0.25">
      <c r="A7" s="98"/>
      <c r="B7" s="99" t="s">
        <v>16</v>
      </c>
      <c r="C7" s="99" t="s">
        <v>17</v>
      </c>
      <c r="D7" s="99" t="s">
        <v>18</v>
      </c>
      <c r="E7" s="99" t="s">
        <v>19</v>
      </c>
      <c r="F7" s="146" t="s">
        <v>20</v>
      </c>
      <c r="G7" s="55" t="s">
        <v>21</v>
      </c>
      <c r="H7" s="55" t="s">
        <v>22</v>
      </c>
      <c r="I7" s="55" t="s">
        <v>23</v>
      </c>
      <c r="J7" s="55" t="s">
        <v>24</v>
      </c>
      <c r="K7" s="55" t="s">
        <v>25</v>
      </c>
    </row>
    <row r="8" spans="1:14" ht="11.25" customHeight="1" x14ac:dyDescent="0.2">
      <c r="A8" s="100" t="s">
        <v>97</v>
      </c>
      <c r="B8" s="118">
        <v>26885.028961359509</v>
      </c>
      <c r="C8" s="118">
        <v>21556.244018657439</v>
      </c>
      <c r="D8" s="118">
        <v>15543.331166852477</v>
      </c>
      <c r="E8" s="118">
        <v>15380.6122466625</v>
      </c>
      <c r="F8" s="147">
        <v>5328.7849427020701</v>
      </c>
      <c r="G8" s="119">
        <v>80.179359485307373</v>
      </c>
      <c r="H8" s="119">
        <v>57.814076336656065</v>
      </c>
      <c r="I8" s="119">
        <v>57.208836444878955</v>
      </c>
      <c r="J8" s="119">
        <v>72.105934379845365</v>
      </c>
      <c r="K8" s="119">
        <v>98.953127109991783</v>
      </c>
    </row>
    <row r="9" spans="1:14" ht="11.25" customHeight="1" x14ac:dyDescent="0.2">
      <c r="A9" s="30" t="s">
        <v>68</v>
      </c>
      <c r="B9" s="120">
        <v>4743.9156748579999</v>
      </c>
      <c r="C9" s="120">
        <v>4506.22762629915</v>
      </c>
      <c r="D9" s="120">
        <v>4202.7980067585504</v>
      </c>
      <c r="E9" s="120">
        <v>4197.4683444498405</v>
      </c>
      <c r="F9" s="148">
        <v>237.68804855884991</v>
      </c>
      <c r="G9" s="145">
        <v>94.989623238487169</v>
      </c>
      <c r="H9" s="121">
        <v>88.593438307361012</v>
      </c>
      <c r="I9" s="121">
        <v>88.48109098346238</v>
      </c>
      <c r="J9" s="121">
        <v>93.266438256031932</v>
      </c>
      <c r="K9" s="121">
        <v>99.873187759674892</v>
      </c>
      <c r="L9" s="122"/>
    </row>
    <row r="10" spans="1:14" ht="11.25" customHeight="1" x14ac:dyDescent="0.2">
      <c r="A10" s="105" t="s">
        <v>69</v>
      </c>
      <c r="B10" s="123">
        <v>4534.1892869129997</v>
      </c>
      <c r="C10" s="123">
        <v>3554.9300968636403</v>
      </c>
      <c r="D10" s="123">
        <v>2644.5138113265098</v>
      </c>
      <c r="E10" s="123">
        <v>2644.4077158385098</v>
      </c>
      <c r="F10" s="149">
        <v>979.2591900493594</v>
      </c>
      <c r="G10" s="124">
        <v>78.402772180777973</v>
      </c>
      <c r="H10" s="124">
        <v>58.323851166940742</v>
      </c>
      <c r="I10" s="124">
        <v>58.321511267097868</v>
      </c>
      <c r="J10" s="124">
        <v>74.390036914077413</v>
      </c>
      <c r="K10" s="124">
        <v>99.995988090984994</v>
      </c>
      <c r="L10" s="122"/>
    </row>
    <row r="11" spans="1:14" ht="11.25" customHeight="1" x14ac:dyDescent="0.2">
      <c r="A11" s="30" t="s">
        <v>66</v>
      </c>
      <c r="B11" s="120">
        <v>4177.9106279400003</v>
      </c>
      <c r="C11" s="120">
        <v>3165.6578273483797</v>
      </c>
      <c r="D11" s="120">
        <v>1517.74592190453</v>
      </c>
      <c r="E11" s="120">
        <v>1484.1091526220202</v>
      </c>
      <c r="F11" s="148">
        <v>1012.2528005916206</v>
      </c>
      <c r="G11" s="145">
        <v>75.771315120478505</v>
      </c>
      <c r="H11" s="121">
        <v>36.327869527761628</v>
      </c>
      <c r="I11" s="121">
        <v>35.522759694689519</v>
      </c>
      <c r="J11" s="121">
        <v>47.944092655643246</v>
      </c>
      <c r="K11" s="121">
        <v>97.783768099979412</v>
      </c>
    </row>
    <row r="12" spans="1:14" ht="24.75" customHeight="1" x14ac:dyDescent="0.2">
      <c r="A12" s="125" t="s">
        <v>76</v>
      </c>
      <c r="B12" s="123">
        <v>3126.6803383930001</v>
      </c>
      <c r="C12" s="123">
        <v>2794.2102603486101</v>
      </c>
      <c r="D12" s="123">
        <v>1381.8783261459103</v>
      </c>
      <c r="E12" s="123">
        <v>1362.9550925612598</v>
      </c>
      <c r="F12" s="149">
        <v>332.47007804438999</v>
      </c>
      <c r="G12" s="124">
        <v>89.366675129467581</v>
      </c>
      <c r="H12" s="124">
        <v>44.196341697538081</v>
      </c>
      <c r="I12" s="124">
        <v>43.591123653586187</v>
      </c>
      <c r="J12" s="124">
        <v>49.455058760449369</v>
      </c>
      <c r="K12" s="124">
        <v>98.630615067433041</v>
      </c>
      <c r="M12" s="122"/>
    </row>
    <row r="13" spans="1:14" ht="11.25" customHeight="1" x14ac:dyDescent="0.2">
      <c r="A13" s="30" t="s">
        <v>65</v>
      </c>
      <c r="B13" s="120">
        <v>2284.9165539999999</v>
      </c>
      <c r="C13" s="120">
        <v>1772.1726844186899</v>
      </c>
      <c r="D13" s="120">
        <v>1339.5481244068003</v>
      </c>
      <c r="E13" s="120">
        <v>1338.3623698526003</v>
      </c>
      <c r="F13" s="148">
        <v>512.74386958131004</v>
      </c>
      <c r="G13" s="121">
        <v>77.559623843431169</v>
      </c>
      <c r="H13" s="121">
        <v>58.62569125606678</v>
      </c>
      <c r="I13" s="121">
        <v>58.573796382613999</v>
      </c>
      <c r="J13" s="121">
        <v>75.587900444713171</v>
      </c>
      <c r="K13" s="121">
        <v>99.911481003735858</v>
      </c>
      <c r="L13" s="126"/>
      <c r="M13" s="122"/>
    </row>
    <row r="14" spans="1:14" ht="11.25" customHeight="1" x14ac:dyDescent="0.2">
      <c r="A14" s="168" t="s">
        <v>63</v>
      </c>
      <c r="B14" s="174">
        <v>2842.4046399610002</v>
      </c>
      <c r="C14" s="174">
        <v>2051.98216266901</v>
      </c>
      <c r="D14" s="174">
        <v>1625.21543458418</v>
      </c>
      <c r="E14" s="174">
        <v>1544.45492597781</v>
      </c>
      <c r="F14" s="175">
        <v>790.42247729199016</v>
      </c>
      <c r="G14" s="176">
        <v>72.191767977734685</v>
      </c>
      <c r="H14" s="173">
        <v>57.17748316814172</v>
      </c>
      <c r="I14" s="173">
        <v>54.336209006434814</v>
      </c>
      <c r="J14" s="173">
        <v>79.202220377503906</v>
      </c>
      <c r="K14" s="173">
        <v>95.030781342103552</v>
      </c>
      <c r="L14" s="126"/>
      <c r="M14" s="122"/>
    </row>
    <row r="15" spans="1:14" ht="11.25" customHeight="1" x14ac:dyDescent="0.2">
      <c r="A15" s="30" t="s">
        <v>74</v>
      </c>
      <c r="B15" s="120">
        <v>929.512151636</v>
      </c>
      <c r="C15" s="120">
        <v>585.12854410481009</v>
      </c>
      <c r="D15" s="120">
        <v>464.60535019312988</v>
      </c>
      <c r="E15" s="120">
        <v>458.3176819963499</v>
      </c>
      <c r="F15" s="148">
        <v>344.38360753118991</v>
      </c>
      <c r="G15" s="145">
        <v>62.950069353579394</v>
      </c>
      <c r="H15" s="121">
        <v>49.983784437394945</v>
      </c>
      <c r="I15" s="121">
        <v>49.307336239734134</v>
      </c>
      <c r="J15" s="121">
        <v>79.4022706419033</v>
      </c>
      <c r="K15" s="121">
        <v>98.646664702813624</v>
      </c>
      <c r="L15" s="122"/>
      <c r="M15" s="127"/>
    </row>
    <row r="16" spans="1:14" ht="11.25" customHeight="1" x14ac:dyDescent="0.2">
      <c r="A16" s="105" t="s">
        <v>62</v>
      </c>
      <c r="B16" s="123">
        <v>835.88770698899998</v>
      </c>
      <c r="C16" s="123">
        <v>618.58613852901999</v>
      </c>
      <c r="D16" s="123">
        <v>521.79431468637995</v>
      </c>
      <c r="E16" s="123">
        <v>518.83686937802997</v>
      </c>
      <c r="F16" s="149">
        <v>217.30156845997999</v>
      </c>
      <c r="G16" s="124">
        <v>74.003497522085269</v>
      </c>
      <c r="H16" s="124">
        <v>62.42397278050251</v>
      </c>
      <c r="I16" s="124">
        <v>62.070163855736396</v>
      </c>
      <c r="J16" s="124">
        <v>84.352733141934237</v>
      </c>
      <c r="K16" s="124">
        <v>99.433216264510747</v>
      </c>
    </row>
    <row r="17" spans="1:13" ht="11.25" customHeight="1" x14ac:dyDescent="0.2">
      <c r="A17" s="30" t="s">
        <v>89</v>
      </c>
      <c r="B17" s="120">
        <v>524.27532379900003</v>
      </c>
      <c r="C17" s="120">
        <v>427.20677607785001</v>
      </c>
      <c r="D17" s="120">
        <v>291.28023395496996</v>
      </c>
      <c r="E17" s="120">
        <v>289.87270411666998</v>
      </c>
      <c r="F17" s="148">
        <v>97.068547721150026</v>
      </c>
      <c r="G17" s="145">
        <v>81.485196171780004</v>
      </c>
      <c r="H17" s="121">
        <v>55.558638893071922</v>
      </c>
      <c r="I17" s="121">
        <v>55.290167390713052</v>
      </c>
      <c r="J17" s="121">
        <v>68.182493880174292</v>
      </c>
      <c r="K17" s="121">
        <v>99.51677811460506</v>
      </c>
    </row>
    <row r="18" spans="1:13" ht="11.25" customHeight="1" x14ac:dyDescent="0.2">
      <c r="A18" s="105" t="s">
        <v>84</v>
      </c>
      <c r="B18" s="123">
        <v>512.96843055900001</v>
      </c>
      <c r="C18" s="123">
        <v>370.05778259739003</v>
      </c>
      <c r="D18" s="123">
        <v>297.73516687686998</v>
      </c>
      <c r="E18" s="123">
        <v>296.79739022646999</v>
      </c>
      <c r="F18" s="149">
        <v>142.91064796160998</v>
      </c>
      <c r="G18" s="124">
        <v>72.140459441943605</v>
      </c>
      <c r="H18" s="124">
        <v>58.041616041052926</v>
      </c>
      <c r="I18" s="124">
        <v>57.858802324938253</v>
      </c>
      <c r="J18" s="124">
        <v>80.456399210713386</v>
      </c>
      <c r="K18" s="124">
        <v>99.68502993440886</v>
      </c>
    </row>
    <row r="19" spans="1:13" ht="11.25" customHeight="1" x14ac:dyDescent="0.2">
      <c r="A19" s="30" t="s">
        <v>64</v>
      </c>
      <c r="B19" s="120">
        <v>493.20845389499999</v>
      </c>
      <c r="C19" s="120">
        <v>298.53317108074998</v>
      </c>
      <c r="D19" s="120">
        <v>265.97930242242001</v>
      </c>
      <c r="E19" s="120">
        <v>261.83873107789998</v>
      </c>
      <c r="F19" s="148">
        <v>194.67528281425001</v>
      </c>
      <c r="G19" s="145">
        <v>60.528802522169514</v>
      </c>
      <c r="H19" s="121">
        <v>53.928374568990009</v>
      </c>
      <c r="I19" s="121">
        <v>53.088857056299219</v>
      </c>
      <c r="J19" s="121">
        <v>89.095393138230349</v>
      </c>
      <c r="K19" s="121">
        <v>98.443273101775375</v>
      </c>
    </row>
    <row r="20" spans="1:13" ht="11.25" customHeight="1" x14ac:dyDescent="0.2">
      <c r="A20" s="105" t="s">
        <v>80</v>
      </c>
      <c r="B20" s="123">
        <v>420.62037177500002</v>
      </c>
      <c r="C20" s="123">
        <v>380.26671933709991</v>
      </c>
      <c r="D20" s="123">
        <v>286.24704224792998</v>
      </c>
      <c r="E20" s="123">
        <v>286.13451107390995</v>
      </c>
      <c r="F20" s="149">
        <v>40.353652437900109</v>
      </c>
      <c r="G20" s="124">
        <v>90.406158344730329</v>
      </c>
      <c r="H20" s="124">
        <v>68.05353745468382</v>
      </c>
      <c r="I20" s="124">
        <v>68.026783835132505</v>
      </c>
      <c r="J20" s="124">
        <v>75.275333783332457</v>
      </c>
      <c r="K20" s="124">
        <v>99.96068739326131</v>
      </c>
      <c r="L20" s="122"/>
      <c r="M20" s="126"/>
    </row>
    <row r="21" spans="1:13" ht="11.25" customHeight="1" x14ac:dyDescent="0.2">
      <c r="A21" s="30" t="s">
        <v>81</v>
      </c>
      <c r="B21" s="120">
        <v>297.38166278099999</v>
      </c>
      <c r="C21" s="120">
        <v>217.46702111587999</v>
      </c>
      <c r="D21" s="120">
        <v>194.55798390375998</v>
      </c>
      <c r="E21" s="120">
        <v>189.77264571675997</v>
      </c>
      <c r="F21" s="148">
        <v>79.914641665120001</v>
      </c>
      <c r="G21" s="145">
        <v>73.127246341355175</v>
      </c>
      <c r="H21" s="121">
        <v>65.423665361316452</v>
      </c>
      <c r="I21" s="121">
        <v>63.81450824576018</v>
      </c>
      <c r="J21" s="121">
        <v>89.46551201438831</v>
      </c>
      <c r="K21" s="121">
        <v>97.5404051321959</v>
      </c>
    </row>
    <row r="22" spans="1:13" ht="11.25" customHeight="1" x14ac:dyDescent="0.2">
      <c r="A22" s="105" t="s">
        <v>79</v>
      </c>
      <c r="B22" s="123">
        <v>280.28747030099998</v>
      </c>
      <c r="C22" s="123">
        <v>230.60217873481</v>
      </c>
      <c r="D22" s="123">
        <v>174.96046215244002</v>
      </c>
      <c r="E22" s="123">
        <v>174.94425026444</v>
      </c>
      <c r="F22" s="149">
        <v>49.685291566189989</v>
      </c>
      <c r="G22" s="124">
        <v>82.273452497597162</v>
      </c>
      <c r="H22" s="124">
        <v>62.421792156656316</v>
      </c>
      <c r="I22" s="124">
        <v>62.416008134993625</v>
      </c>
      <c r="J22" s="124">
        <v>75.871122776182716</v>
      </c>
      <c r="K22" s="124">
        <v>99.990733970520779</v>
      </c>
      <c r="L22" s="122"/>
    </row>
    <row r="23" spans="1:13" ht="11.25" customHeight="1" x14ac:dyDescent="0.2">
      <c r="A23" s="30" t="s">
        <v>82</v>
      </c>
      <c r="B23" s="120">
        <v>219.620652433</v>
      </c>
      <c r="C23" s="120">
        <v>121.4902582263</v>
      </c>
      <c r="D23" s="120">
        <v>80.708386585469995</v>
      </c>
      <c r="E23" s="120">
        <v>80.697386575470006</v>
      </c>
      <c r="F23" s="148">
        <v>98.130394206700004</v>
      </c>
      <c r="G23" s="145">
        <v>55.318230266783864</v>
      </c>
      <c r="H23" s="121">
        <v>36.748996823097876</v>
      </c>
      <c r="I23" s="121">
        <v>36.743988182117107</v>
      </c>
      <c r="J23" s="121">
        <v>66.431982089571676</v>
      </c>
      <c r="K23" s="121">
        <v>99.986370672906048</v>
      </c>
      <c r="L23" s="128"/>
      <c r="M23" s="129"/>
    </row>
    <row r="24" spans="1:13" ht="11.25" customHeight="1" x14ac:dyDescent="0.2">
      <c r="A24" s="105" t="s">
        <v>77</v>
      </c>
      <c r="B24" s="123">
        <v>215.48602975950001</v>
      </c>
      <c r="C24" s="123">
        <v>211.174483409</v>
      </c>
      <c r="D24" s="123">
        <v>89.372325562</v>
      </c>
      <c r="E24" s="123">
        <v>89.191779763</v>
      </c>
      <c r="F24" s="149">
        <v>4.3115463505000093</v>
      </c>
      <c r="G24" s="124">
        <v>97.999152726832435</v>
      </c>
      <c r="H24" s="124">
        <v>41.474765515772326</v>
      </c>
      <c r="I24" s="124">
        <v>41.39098013107639</v>
      </c>
      <c r="J24" s="124">
        <v>42.321555198932273</v>
      </c>
      <c r="K24" s="124">
        <v>99.79798466934291</v>
      </c>
    </row>
    <row r="25" spans="1:13" ht="11.25" customHeight="1" x14ac:dyDescent="0.2">
      <c r="A25" s="30" t="s">
        <v>72</v>
      </c>
      <c r="B25" s="120">
        <v>124.94571022300001</v>
      </c>
      <c r="C25" s="120">
        <v>99.072910763499991</v>
      </c>
      <c r="D25" s="120">
        <v>47.47927621414</v>
      </c>
      <c r="E25" s="120">
        <v>47.269937142019998</v>
      </c>
      <c r="F25" s="148">
        <v>25.872799459500015</v>
      </c>
      <c r="G25" s="145">
        <v>79.292766903863381</v>
      </c>
      <c r="H25" s="121">
        <v>37.999925030959581</v>
      </c>
      <c r="I25" s="121">
        <v>37.832381005841484</v>
      </c>
      <c r="J25" s="121">
        <v>47.923570477786051</v>
      </c>
      <c r="K25" s="121">
        <v>99.559093800891475</v>
      </c>
    </row>
    <row r="26" spans="1:13" ht="11.25" customHeight="1" x14ac:dyDescent="0.2">
      <c r="A26" s="105" t="s">
        <v>78</v>
      </c>
      <c r="B26" s="123">
        <v>56.133921012000002</v>
      </c>
      <c r="C26" s="123">
        <v>9.8804509878199998</v>
      </c>
      <c r="D26" s="123">
        <v>7.1071716450900002</v>
      </c>
      <c r="E26" s="123">
        <v>5.5664556139999997</v>
      </c>
      <c r="F26" s="149">
        <v>46.253470024180004</v>
      </c>
      <c r="G26" s="124">
        <v>17.601569264523338</v>
      </c>
      <c r="H26" s="124">
        <v>12.661099593542858</v>
      </c>
      <c r="I26" s="124">
        <v>9.9163848055617443</v>
      </c>
      <c r="J26" s="124">
        <v>71.931652247972039</v>
      </c>
      <c r="K26" s="124">
        <v>78.321671291639532</v>
      </c>
      <c r="L26" s="129"/>
    </row>
    <row r="27" spans="1:13" ht="11.25" customHeight="1" x14ac:dyDescent="0.2">
      <c r="A27" s="30" t="s">
        <v>67</v>
      </c>
      <c r="B27" s="120">
        <v>64.116508800000005</v>
      </c>
      <c r="C27" s="120">
        <v>1.3015534738900001</v>
      </c>
      <c r="D27" s="120">
        <v>0.83410458289</v>
      </c>
      <c r="E27" s="120">
        <v>0.83410458289</v>
      </c>
      <c r="F27" s="148">
        <v>62.814955326110002</v>
      </c>
      <c r="G27" s="145">
        <v>2.0299818225442743</v>
      </c>
      <c r="H27" s="121">
        <v>1.3009201506773242</v>
      </c>
      <c r="I27" s="121">
        <v>1.3009201506773242</v>
      </c>
      <c r="J27" s="121">
        <v>64.085310332819546</v>
      </c>
      <c r="K27" s="121">
        <v>100</v>
      </c>
    </row>
    <row r="28" spans="1:13" ht="11.25" customHeight="1" x14ac:dyDescent="0.2">
      <c r="A28" s="105" t="s">
        <v>61</v>
      </c>
      <c r="B28" s="123">
        <v>49.386459766999998</v>
      </c>
      <c r="C28" s="123">
        <v>33.758326912690002</v>
      </c>
      <c r="D28" s="123">
        <v>26.35335216475</v>
      </c>
      <c r="E28" s="123">
        <v>26.294282046190002</v>
      </c>
      <c r="F28" s="149">
        <v>15.628132854309996</v>
      </c>
      <c r="G28" s="124">
        <v>68.355429953793305</v>
      </c>
      <c r="H28" s="124">
        <v>53.36149278381621</v>
      </c>
      <c r="I28" s="124">
        <v>53.241884861242525</v>
      </c>
      <c r="J28" s="124">
        <v>78.064746019280889</v>
      </c>
      <c r="K28" s="124">
        <v>99.775853492220961</v>
      </c>
    </row>
    <row r="29" spans="1:13" ht="11.25" customHeight="1" x14ac:dyDescent="0.2">
      <c r="A29" s="30" t="s">
        <v>73</v>
      </c>
      <c r="B29" s="120">
        <v>48.512851476000002</v>
      </c>
      <c r="C29" s="120">
        <v>40.083958089939998</v>
      </c>
      <c r="D29" s="120">
        <v>30.558527512199998</v>
      </c>
      <c r="E29" s="120">
        <v>30.557101529199997</v>
      </c>
      <c r="F29" s="148">
        <v>8.4288933860600039</v>
      </c>
      <c r="G29" s="121">
        <v>82.625442270220091</v>
      </c>
      <c r="H29" s="121">
        <v>62.990582046734019</v>
      </c>
      <c r="I29" s="121">
        <v>62.987642654476886</v>
      </c>
      <c r="J29" s="121">
        <v>76.236302422113781</v>
      </c>
      <c r="K29" s="121">
        <v>99.995333600418306</v>
      </c>
    </row>
    <row r="30" spans="1:13" ht="12" customHeight="1" x14ac:dyDescent="0.2">
      <c r="A30" s="168" t="s">
        <v>83</v>
      </c>
      <c r="B30" s="174">
        <v>66.238031156999995</v>
      </c>
      <c r="C30" s="174">
        <v>41.689310645779997</v>
      </c>
      <c r="D30" s="174">
        <v>31.168422859260005</v>
      </c>
      <c r="E30" s="174">
        <v>31.082580787860003</v>
      </c>
      <c r="F30" s="175">
        <v>24.548720511219997</v>
      </c>
      <c r="G30" s="176">
        <v>62.938631957472211</v>
      </c>
      <c r="H30" s="173">
        <v>47.05517708608123</v>
      </c>
      <c r="I30" s="173">
        <v>46.925580735011344</v>
      </c>
      <c r="J30" s="173">
        <v>74.763584181296665</v>
      </c>
      <c r="K30" s="173">
        <v>99.724586413025719</v>
      </c>
    </row>
    <row r="31" spans="1:13" s="109" customFormat="1" x14ac:dyDescent="0.2">
      <c r="A31" s="30" t="s">
        <v>85</v>
      </c>
      <c r="B31" s="120">
        <v>18.680102932</v>
      </c>
      <c r="C31" s="120">
        <v>9.7955572255399996</v>
      </c>
      <c r="D31" s="120">
        <v>5.9218987648399999</v>
      </c>
      <c r="E31" s="120">
        <v>5.87801407184</v>
      </c>
      <c r="F31" s="148">
        <v>8.8845457064600009</v>
      </c>
      <c r="G31" s="121">
        <v>52.438454226928776</v>
      </c>
      <c r="H31" s="121">
        <v>31.70163883141926</v>
      </c>
      <c r="I31" s="121">
        <v>31.466711362551713</v>
      </c>
      <c r="J31" s="121">
        <v>60.454945323577988</v>
      </c>
      <c r="K31" s="121">
        <v>99.258942195017653</v>
      </c>
    </row>
    <row r="32" spans="1:13" ht="11.25" customHeight="1" x14ac:dyDescent="0.2">
      <c r="A32" s="168" t="s">
        <v>75</v>
      </c>
      <c r="B32" s="174">
        <v>17.75</v>
      </c>
      <c r="C32" s="174">
        <v>14.96821939788</v>
      </c>
      <c r="D32" s="174">
        <v>14.968219397459999</v>
      </c>
      <c r="E32" s="174">
        <v>14.968219397459999</v>
      </c>
      <c r="F32" s="175">
        <v>2.7817806021199996</v>
      </c>
      <c r="G32" s="176">
        <v>84.327996607774651</v>
      </c>
      <c r="H32" s="173">
        <v>84.327996605408444</v>
      </c>
      <c r="I32" s="173">
        <v>84.327996605408444</v>
      </c>
      <c r="J32" s="173">
        <v>99.999999997194038</v>
      </c>
      <c r="K32" s="173">
        <v>100</v>
      </c>
    </row>
    <row r="33" spans="1:11" x14ac:dyDescent="0.2">
      <c r="A33" s="130" t="s">
        <v>49</v>
      </c>
      <c r="B33" s="131"/>
      <c r="C33" s="131"/>
      <c r="D33" s="131"/>
      <c r="E33" s="131"/>
      <c r="F33" s="111"/>
      <c r="G33" s="10"/>
      <c r="H33" s="10"/>
      <c r="I33" s="10"/>
      <c r="J33" s="10"/>
      <c r="K33" s="10"/>
    </row>
    <row r="34" spans="1:11" x14ac:dyDescent="0.2">
      <c r="A34" s="9"/>
      <c r="B34" s="131"/>
      <c r="C34" s="131"/>
      <c r="D34" s="131"/>
      <c r="E34" s="131"/>
      <c r="F34" s="111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40C1D-F60D-4B80-B8EE-368BE56177AD}">
  <sheetPr filterMode="1">
    <tabColor theme="0"/>
  </sheetPr>
  <dimension ref="A1:I5097"/>
  <sheetViews>
    <sheetView showGridLines="0" zoomScaleNormal="100" workbookViewId="0">
      <pane ySplit="6" topLeftCell="A7" activePane="bottomLeft" state="frozen"/>
      <selection pane="bottomLeft" activeCell="B5097" sqref="B5097"/>
    </sheetView>
  </sheetViews>
  <sheetFormatPr baseColWidth="10" defaultColWidth="11.42578125" defaultRowHeight="11.25" x14ac:dyDescent="0.2"/>
  <cols>
    <col min="1" max="1" width="133.140625" style="300" customWidth="1"/>
    <col min="2" max="2" width="22.140625" style="134" customWidth="1"/>
    <col min="3" max="3" width="21.7109375" style="134" bestFit="1" customWidth="1"/>
    <col min="4" max="4" width="21.140625" style="134" bestFit="1" customWidth="1"/>
    <col min="5" max="5" width="22" style="134" customWidth="1"/>
    <col min="6" max="6" width="21.140625" style="134" bestFit="1" customWidth="1"/>
    <col min="7" max="7" width="8.28515625" style="135" bestFit="1" customWidth="1"/>
    <col min="8" max="8" width="15.5703125" style="136" customWidth="1"/>
    <col min="9" max="9" width="8.140625" style="136" bestFit="1" customWidth="1"/>
    <col min="10" max="16384" width="11.42578125" style="2"/>
  </cols>
  <sheetData>
    <row r="1" spans="1:9" x14ac:dyDescent="0.2">
      <c r="A1" s="334" t="s">
        <v>98</v>
      </c>
      <c r="B1" s="334"/>
      <c r="C1" s="334"/>
      <c r="D1" s="334"/>
      <c r="E1" s="334"/>
      <c r="F1" s="334"/>
      <c r="G1" s="335"/>
      <c r="H1" s="335"/>
      <c r="I1" s="335"/>
    </row>
    <row r="2" spans="1:9" x14ac:dyDescent="0.2">
      <c r="A2" s="336" t="s">
        <v>99</v>
      </c>
      <c r="B2" s="336"/>
      <c r="C2" s="336"/>
      <c r="D2" s="336"/>
      <c r="E2" s="336"/>
      <c r="F2" s="336"/>
      <c r="G2" s="337"/>
      <c r="H2" s="337"/>
      <c r="I2" s="337"/>
    </row>
    <row r="3" spans="1:9" x14ac:dyDescent="0.2">
      <c r="A3" s="336" t="str">
        <f>+[10]CUA1!A3:L3</f>
        <v>Acumulada a Octubre de 2024</v>
      </c>
      <c r="B3" s="336"/>
      <c r="C3" s="336"/>
      <c r="D3" s="336"/>
      <c r="E3" s="336"/>
      <c r="F3" s="336"/>
      <c r="G3" s="337"/>
      <c r="H3" s="337"/>
      <c r="I3" s="337"/>
    </row>
    <row r="4" spans="1:9" x14ac:dyDescent="0.2">
      <c r="A4" s="338" t="s">
        <v>100</v>
      </c>
      <c r="B4" s="338"/>
      <c r="C4" s="338"/>
      <c r="D4" s="338"/>
      <c r="E4" s="338"/>
      <c r="F4" s="338"/>
      <c r="G4" s="339"/>
      <c r="H4" s="339"/>
      <c r="I4" s="339"/>
    </row>
    <row r="5" spans="1:9" x14ac:dyDescent="0.2">
      <c r="A5" s="340" t="s">
        <v>101</v>
      </c>
      <c r="B5" s="342" t="s">
        <v>4</v>
      </c>
      <c r="C5" s="344" t="s">
        <v>5</v>
      </c>
      <c r="D5" s="344" t="s">
        <v>6</v>
      </c>
      <c r="E5" s="344" t="s">
        <v>7</v>
      </c>
      <c r="F5" s="346" t="s">
        <v>8</v>
      </c>
      <c r="G5" s="372" t="s">
        <v>102</v>
      </c>
      <c r="H5" s="373"/>
      <c r="I5" s="373"/>
    </row>
    <row r="6" spans="1:9" ht="24" customHeight="1" thickBot="1" x14ac:dyDescent="0.25">
      <c r="A6" s="341"/>
      <c r="B6" s="343"/>
      <c r="C6" s="345"/>
      <c r="D6" s="345"/>
      <c r="E6" s="345"/>
      <c r="F6" s="345"/>
      <c r="G6" s="296" t="s">
        <v>103</v>
      </c>
      <c r="H6" s="138" t="s">
        <v>104</v>
      </c>
      <c r="I6" s="138" t="s">
        <v>105</v>
      </c>
    </row>
    <row r="7" spans="1:9" ht="12" thickBot="1" x14ac:dyDescent="0.25">
      <c r="A7" s="132" t="s">
        <v>106</v>
      </c>
      <c r="B7" s="133">
        <v>503491414753009.5</v>
      </c>
      <c r="C7" s="133">
        <v>364134143323695.31</v>
      </c>
      <c r="D7" s="133">
        <v>316760681792850.63</v>
      </c>
      <c r="E7" s="133">
        <v>312560910103061.06</v>
      </c>
      <c r="F7" s="133">
        <f>+B7-C7</f>
        <v>139357271429314.19</v>
      </c>
      <c r="G7" s="374">
        <f>IFERROR(IF(C7&gt;0,+C7/B7*100,0),0)</f>
        <v>72.321817741882128</v>
      </c>
      <c r="H7" s="375">
        <f>IFERROR(IF(D7&gt;0,+D7/B7*100,0),0)</f>
        <v>62.912826815178036</v>
      </c>
      <c r="I7" s="375">
        <f t="shared" ref="I7:I70" si="0">IFERROR(IF(E7&gt;0,+E7/B7*100,0),0)</f>
        <v>62.078697063065022</v>
      </c>
    </row>
    <row r="8" spans="1:9" x14ac:dyDescent="0.2">
      <c r="A8" s="299" t="s">
        <v>107</v>
      </c>
      <c r="B8" s="141">
        <f>+[10]CUA1!C28*1000000000</f>
        <v>408969567451326.44</v>
      </c>
      <c r="C8" s="141">
        <f>+[10]CUA1!D28*1000000000</f>
        <v>292526532799860.81</v>
      </c>
      <c r="D8" s="141">
        <f>+[10]CUA1!E28*1000000000</f>
        <v>245344985524310.16</v>
      </c>
      <c r="E8" s="141">
        <f>+[10]CUA1!F28*1000000000</f>
        <v>244292777668919.09</v>
      </c>
      <c r="F8" s="292">
        <f>+B8-C8</f>
        <v>116443034651465.63</v>
      </c>
      <c r="G8" s="376">
        <f>IFERROR(IF(C8&gt;0,+C8/B8*100,0),0)</f>
        <v>71.527701834361039</v>
      </c>
      <c r="H8" s="376">
        <f>IFERROR(IF(D8&gt;0,+D8/B8*100,0),0)</f>
        <v>59.991012791803854</v>
      </c>
      <c r="I8" s="376">
        <f t="shared" si="0"/>
        <v>59.733730113792305</v>
      </c>
    </row>
    <row r="9" spans="1:9" hidden="1" x14ac:dyDescent="0.2">
      <c r="A9" s="377" t="s">
        <v>72</v>
      </c>
      <c r="B9" s="370">
        <v>9333056218810</v>
      </c>
      <c r="C9" s="370">
        <v>5370784574520.46</v>
      </c>
      <c r="D9" s="370">
        <v>2316283850979.8804</v>
      </c>
      <c r="E9" s="370">
        <v>2310344935151.29</v>
      </c>
      <c r="F9" s="378">
        <f t="shared" ref="F9:F72" si="1">+B9-C9</f>
        <v>3962271644289.54</v>
      </c>
      <c r="G9" s="379">
        <f t="shared" ref="G9:G72" si="2">IFERROR(IF(C9&gt;0,+C9/B9*100,0),0)</f>
        <v>57.545829025395669</v>
      </c>
      <c r="H9" s="379">
        <f t="shared" ref="H9:H72" si="3">IFERROR(IF(D9&gt;0,+D9/B9*100,0),0)</f>
        <v>24.818063843991453</v>
      </c>
      <c r="I9" s="379">
        <f t="shared" si="0"/>
        <v>24.754430713649636</v>
      </c>
    </row>
    <row r="10" spans="1:9" hidden="1" x14ac:dyDescent="0.2">
      <c r="A10" s="380" t="s">
        <v>108</v>
      </c>
      <c r="B10" s="370">
        <v>1859730619132</v>
      </c>
      <c r="C10" s="370">
        <v>1304472229067.1799</v>
      </c>
      <c r="D10" s="370">
        <v>624045636983.69995</v>
      </c>
      <c r="E10" s="370">
        <v>624042477657.69995</v>
      </c>
      <c r="F10" s="142">
        <f t="shared" si="1"/>
        <v>555258390064.82007</v>
      </c>
      <c r="G10" s="379">
        <f t="shared" si="2"/>
        <v>70.143074252120556</v>
      </c>
      <c r="H10" s="379">
        <f t="shared" si="3"/>
        <v>33.55570051725897</v>
      </c>
      <c r="I10" s="379">
        <f t="shared" si="0"/>
        <v>33.555530636418837</v>
      </c>
    </row>
    <row r="11" spans="1:9" hidden="1" x14ac:dyDescent="0.2">
      <c r="A11" s="381" t="s">
        <v>109</v>
      </c>
      <c r="B11" s="370">
        <v>568792210000</v>
      </c>
      <c r="C11" s="370">
        <v>372720777801.17999</v>
      </c>
      <c r="D11" s="370">
        <v>299830080489.38</v>
      </c>
      <c r="E11" s="370">
        <v>299826921163.38</v>
      </c>
      <c r="F11" s="142">
        <f t="shared" si="1"/>
        <v>196071432198.82001</v>
      </c>
      <c r="G11" s="379">
        <f t="shared" si="2"/>
        <v>65.528460349550144</v>
      </c>
      <c r="H11" s="379">
        <f t="shared" si="3"/>
        <v>52.713464639288922</v>
      </c>
      <c r="I11" s="379">
        <f t="shared" si="0"/>
        <v>52.712909194621361</v>
      </c>
    </row>
    <row r="12" spans="1:9" hidden="1" x14ac:dyDescent="0.2">
      <c r="A12" s="382" t="s">
        <v>28</v>
      </c>
      <c r="B12" s="370">
        <v>32768512000</v>
      </c>
      <c r="C12" s="370">
        <v>24336207191</v>
      </c>
      <c r="D12" s="370">
        <v>24336207191</v>
      </c>
      <c r="E12" s="370">
        <v>24336207191</v>
      </c>
      <c r="F12" s="142">
        <f t="shared" si="1"/>
        <v>8432304809</v>
      </c>
      <c r="G12" s="379">
        <f t="shared" si="2"/>
        <v>74.267049999096685</v>
      </c>
      <c r="H12" s="379">
        <f t="shared" si="3"/>
        <v>74.267049999096685</v>
      </c>
      <c r="I12" s="379">
        <f t="shared" si="0"/>
        <v>74.267049999096685</v>
      </c>
    </row>
    <row r="13" spans="1:9" x14ac:dyDescent="0.2">
      <c r="A13" s="383" t="s">
        <v>110</v>
      </c>
      <c r="B13" s="302">
        <v>20911246000</v>
      </c>
      <c r="C13" s="302">
        <v>15637046684</v>
      </c>
      <c r="D13" s="302">
        <v>15637046684</v>
      </c>
      <c r="E13" s="302">
        <v>15637046684</v>
      </c>
      <c r="F13" s="303">
        <f t="shared" si="1"/>
        <v>5274199316</v>
      </c>
      <c r="G13" s="384">
        <f t="shared" si="2"/>
        <v>74.778168091944394</v>
      </c>
      <c r="H13" s="384">
        <f t="shared" si="3"/>
        <v>74.778168091944394</v>
      </c>
      <c r="I13" s="384">
        <f t="shared" si="0"/>
        <v>74.778168091944394</v>
      </c>
    </row>
    <row r="14" spans="1:9" x14ac:dyDescent="0.2">
      <c r="A14" s="383" t="s">
        <v>111</v>
      </c>
      <c r="B14" s="302">
        <v>7653001000</v>
      </c>
      <c r="C14" s="302">
        <v>5939671459</v>
      </c>
      <c r="D14" s="302">
        <v>5939671459</v>
      </c>
      <c r="E14" s="302">
        <v>5939671459</v>
      </c>
      <c r="F14" s="303">
        <f t="shared" si="1"/>
        <v>1713329541</v>
      </c>
      <c r="G14" s="384">
        <f t="shared" si="2"/>
        <v>77.612317821466377</v>
      </c>
      <c r="H14" s="384">
        <f t="shared" si="3"/>
        <v>77.612317821466377</v>
      </c>
      <c r="I14" s="384">
        <f t="shared" si="0"/>
        <v>77.612317821466377</v>
      </c>
    </row>
    <row r="15" spans="1:9" x14ac:dyDescent="0.2">
      <c r="A15" s="383" t="s">
        <v>112</v>
      </c>
      <c r="B15" s="302">
        <v>4204265000</v>
      </c>
      <c r="C15" s="302">
        <v>2759489048</v>
      </c>
      <c r="D15" s="302">
        <v>2759489048</v>
      </c>
      <c r="E15" s="302">
        <v>2759489048</v>
      </c>
      <c r="F15" s="303">
        <f t="shared" si="1"/>
        <v>1444775952</v>
      </c>
      <c r="G15" s="384">
        <f t="shared" si="2"/>
        <v>65.63546893452245</v>
      </c>
      <c r="H15" s="384">
        <f t="shared" si="3"/>
        <v>65.63546893452245</v>
      </c>
      <c r="I15" s="384">
        <f t="shared" si="0"/>
        <v>65.63546893452245</v>
      </c>
    </row>
    <row r="16" spans="1:9" hidden="1" x14ac:dyDescent="0.2">
      <c r="A16" s="382" t="s">
        <v>29</v>
      </c>
      <c r="B16" s="370">
        <v>24682000000</v>
      </c>
      <c r="C16" s="370">
        <v>18587296219.720001</v>
      </c>
      <c r="D16" s="370">
        <v>14891117645.01</v>
      </c>
      <c r="E16" s="370">
        <v>14887958319.01</v>
      </c>
      <c r="F16" s="142">
        <f t="shared" si="1"/>
        <v>6094703780.2799988</v>
      </c>
      <c r="G16" s="379">
        <f t="shared" si="2"/>
        <v>75.307091077384342</v>
      </c>
      <c r="H16" s="379">
        <f t="shared" si="3"/>
        <v>60.331892249453048</v>
      </c>
      <c r="I16" s="379">
        <f t="shared" si="0"/>
        <v>60.319092127906984</v>
      </c>
    </row>
    <row r="17" spans="1:9" x14ac:dyDescent="0.2">
      <c r="A17" s="383" t="s">
        <v>113</v>
      </c>
      <c r="B17" s="302">
        <v>24682000000</v>
      </c>
      <c r="C17" s="302">
        <v>18587296219.720001</v>
      </c>
      <c r="D17" s="302">
        <v>14891117645.01</v>
      </c>
      <c r="E17" s="302">
        <v>14887958319.01</v>
      </c>
      <c r="F17" s="303">
        <f t="shared" si="1"/>
        <v>6094703780.2799988</v>
      </c>
      <c r="G17" s="384">
        <f t="shared" si="2"/>
        <v>75.307091077384342</v>
      </c>
      <c r="H17" s="384">
        <f t="shared" si="3"/>
        <v>60.331892249453048</v>
      </c>
      <c r="I17" s="384">
        <f t="shared" si="0"/>
        <v>60.319092127906984</v>
      </c>
    </row>
    <row r="18" spans="1:9" hidden="1" x14ac:dyDescent="0.2">
      <c r="A18" s="382" t="s">
        <v>30</v>
      </c>
      <c r="B18" s="370">
        <v>501643301000</v>
      </c>
      <c r="C18" s="370">
        <v>320308662140.46002</v>
      </c>
      <c r="D18" s="370">
        <v>254144417403.37</v>
      </c>
      <c r="E18" s="370">
        <v>254144417403.37</v>
      </c>
      <c r="F18" s="142">
        <f t="shared" si="1"/>
        <v>181334638859.53998</v>
      </c>
      <c r="G18" s="379">
        <f t="shared" si="2"/>
        <v>63.851876722352564</v>
      </c>
      <c r="H18" s="379">
        <f t="shared" si="3"/>
        <v>50.662376413030188</v>
      </c>
      <c r="I18" s="379">
        <f t="shared" si="0"/>
        <v>50.662376413030188</v>
      </c>
    </row>
    <row r="19" spans="1:9" x14ac:dyDescent="0.2">
      <c r="A19" s="383" t="s">
        <v>1714</v>
      </c>
      <c r="B19" s="302">
        <v>415519000</v>
      </c>
      <c r="C19" s="302">
        <v>0</v>
      </c>
      <c r="D19" s="302">
        <v>0</v>
      </c>
      <c r="E19" s="302">
        <v>0</v>
      </c>
      <c r="F19" s="303">
        <f t="shared" si="1"/>
        <v>415519000</v>
      </c>
      <c r="G19" s="384">
        <f t="shared" si="2"/>
        <v>0</v>
      </c>
      <c r="H19" s="384">
        <f t="shared" si="3"/>
        <v>0</v>
      </c>
      <c r="I19" s="384">
        <f t="shared" si="0"/>
        <v>0</v>
      </c>
    </row>
    <row r="20" spans="1:9" x14ac:dyDescent="0.2">
      <c r="A20" s="383" t="s">
        <v>114</v>
      </c>
      <c r="B20" s="302">
        <v>299325000000</v>
      </c>
      <c r="C20" s="302">
        <v>299325000000</v>
      </c>
      <c r="D20" s="302">
        <v>236203583012</v>
      </c>
      <c r="E20" s="302">
        <v>236203583012</v>
      </c>
      <c r="F20" s="303">
        <f t="shared" si="1"/>
        <v>0</v>
      </c>
      <c r="G20" s="384">
        <f t="shared" si="2"/>
        <v>100</v>
      </c>
      <c r="H20" s="384">
        <f t="shared" si="3"/>
        <v>78.912079850329903</v>
      </c>
      <c r="I20" s="384">
        <f t="shared" si="0"/>
        <v>78.912079850329903</v>
      </c>
    </row>
    <row r="21" spans="1:9" x14ac:dyDescent="0.2">
      <c r="A21" s="383" t="s">
        <v>115</v>
      </c>
      <c r="B21" s="302">
        <v>1000000000</v>
      </c>
      <c r="C21" s="302">
        <v>0</v>
      </c>
      <c r="D21" s="302">
        <v>0</v>
      </c>
      <c r="E21" s="302">
        <v>0</v>
      </c>
      <c r="F21" s="303">
        <f t="shared" si="1"/>
        <v>1000000000</v>
      </c>
      <c r="G21" s="384">
        <f t="shared" si="2"/>
        <v>0</v>
      </c>
      <c r="H21" s="384">
        <f t="shared" si="3"/>
        <v>0</v>
      </c>
      <c r="I21" s="384">
        <f t="shared" si="0"/>
        <v>0</v>
      </c>
    </row>
    <row r="22" spans="1:9" x14ac:dyDescent="0.2">
      <c r="A22" s="383" t="s">
        <v>116</v>
      </c>
      <c r="B22" s="302">
        <v>8860174000</v>
      </c>
      <c r="C22" s="302">
        <v>8860174000</v>
      </c>
      <c r="D22" s="302">
        <v>8860174000</v>
      </c>
      <c r="E22" s="302">
        <v>8860174000</v>
      </c>
      <c r="F22" s="303">
        <f t="shared" si="1"/>
        <v>0</v>
      </c>
      <c r="G22" s="384">
        <f>IFERROR(IF(C22&gt;0,+C22/B22*100,0),0)</f>
        <v>100</v>
      </c>
      <c r="H22" s="384">
        <f t="shared" si="3"/>
        <v>100</v>
      </c>
      <c r="I22" s="384">
        <f t="shared" si="0"/>
        <v>100</v>
      </c>
    </row>
    <row r="23" spans="1:9" x14ac:dyDescent="0.2">
      <c r="A23" s="383" t="s">
        <v>117</v>
      </c>
      <c r="B23" s="302">
        <v>1485678000</v>
      </c>
      <c r="C23" s="302">
        <v>60608000</v>
      </c>
      <c r="D23" s="302">
        <v>60608000</v>
      </c>
      <c r="E23" s="302">
        <v>60608000</v>
      </c>
      <c r="F23" s="303">
        <f t="shared" si="1"/>
        <v>1425070000</v>
      </c>
      <c r="G23" s="384">
        <f t="shared" si="2"/>
        <v>4.0794842489422338</v>
      </c>
      <c r="H23" s="384">
        <f t="shared" si="3"/>
        <v>4.0794842489422338</v>
      </c>
      <c r="I23" s="384">
        <f t="shared" si="0"/>
        <v>4.0794842489422338</v>
      </c>
    </row>
    <row r="24" spans="1:9" x14ac:dyDescent="0.2">
      <c r="A24" s="383" t="s">
        <v>118</v>
      </c>
      <c r="B24" s="302">
        <v>177006000</v>
      </c>
      <c r="C24" s="302">
        <v>22598454</v>
      </c>
      <c r="D24" s="302">
        <v>22598454</v>
      </c>
      <c r="E24" s="302">
        <v>22598454</v>
      </c>
      <c r="F24" s="303">
        <f t="shared" si="1"/>
        <v>154407546</v>
      </c>
      <c r="G24" s="384">
        <f>IFERROR(IF(C24&gt;0,+C24/B24*100,0),0)</f>
        <v>12.767055354055795</v>
      </c>
      <c r="H24" s="384">
        <f t="shared" si="3"/>
        <v>12.767055354055795</v>
      </c>
      <c r="I24" s="384">
        <f t="shared" si="0"/>
        <v>12.767055354055795</v>
      </c>
    </row>
    <row r="25" spans="1:9" x14ac:dyDescent="0.2">
      <c r="A25" s="383" t="s">
        <v>119</v>
      </c>
      <c r="B25" s="302">
        <v>3359554000</v>
      </c>
      <c r="C25" s="302">
        <v>1898058604</v>
      </c>
      <c r="D25" s="302">
        <v>1895033608.9200001</v>
      </c>
      <c r="E25" s="302">
        <v>1895033608.9200001</v>
      </c>
      <c r="F25" s="303">
        <f t="shared" si="1"/>
        <v>1461495396</v>
      </c>
      <c r="G25" s="384">
        <f t="shared" si="2"/>
        <v>56.49733875389412</v>
      </c>
      <c r="H25" s="384">
        <f t="shared" si="3"/>
        <v>56.40729718647178</v>
      </c>
      <c r="I25" s="384">
        <f t="shared" si="0"/>
        <v>56.40729718647178</v>
      </c>
    </row>
    <row r="26" spans="1:9" x14ac:dyDescent="0.2">
      <c r="A26" s="383" t="s">
        <v>120</v>
      </c>
      <c r="B26" s="302">
        <v>820042000</v>
      </c>
      <c r="C26" s="302">
        <v>820042000</v>
      </c>
      <c r="D26" s="302">
        <v>287014700</v>
      </c>
      <c r="E26" s="302">
        <v>287014700</v>
      </c>
      <c r="F26" s="303">
        <f t="shared" si="1"/>
        <v>0</v>
      </c>
      <c r="G26" s="384">
        <f t="shared" si="2"/>
        <v>100</v>
      </c>
      <c r="H26" s="384">
        <f t="shared" si="3"/>
        <v>35</v>
      </c>
      <c r="I26" s="384">
        <f t="shared" si="0"/>
        <v>35</v>
      </c>
    </row>
    <row r="27" spans="1:9" x14ac:dyDescent="0.2">
      <c r="A27" s="383" t="s">
        <v>121</v>
      </c>
      <c r="B27" s="302">
        <v>149166700000</v>
      </c>
      <c r="C27" s="302">
        <v>0</v>
      </c>
      <c r="D27" s="302">
        <v>0</v>
      </c>
      <c r="E27" s="302">
        <v>0</v>
      </c>
      <c r="F27" s="303">
        <f t="shared" si="1"/>
        <v>149166700000</v>
      </c>
      <c r="G27" s="384">
        <f t="shared" si="2"/>
        <v>0</v>
      </c>
      <c r="H27" s="384">
        <f t="shared" si="3"/>
        <v>0</v>
      </c>
      <c r="I27" s="384">
        <f t="shared" si="0"/>
        <v>0</v>
      </c>
    </row>
    <row r="28" spans="1:9" x14ac:dyDescent="0.2">
      <c r="A28" s="383" t="s">
        <v>122</v>
      </c>
      <c r="B28" s="302">
        <v>2325000000</v>
      </c>
      <c r="C28" s="302">
        <v>2325000000</v>
      </c>
      <c r="D28" s="302">
        <v>0</v>
      </c>
      <c r="E28" s="302">
        <v>0</v>
      </c>
      <c r="F28" s="303">
        <f t="shared" si="1"/>
        <v>0</v>
      </c>
      <c r="G28" s="384">
        <f t="shared" si="2"/>
        <v>100</v>
      </c>
      <c r="H28" s="384">
        <f t="shared" si="3"/>
        <v>0</v>
      </c>
      <c r="I28" s="384">
        <f t="shared" si="0"/>
        <v>0</v>
      </c>
    </row>
    <row r="29" spans="1:9" x14ac:dyDescent="0.2">
      <c r="A29" s="383" t="s">
        <v>123</v>
      </c>
      <c r="B29" s="302">
        <v>3110399000</v>
      </c>
      <c r="C29" s="302">
        <v>1399750636</v>
      </c>
      <c r="D29" s="302">
        <v>1266531841.99</v>
      </c>
      <c r="E29" s="302">
        <v>1266531841.99</v>
      </c>
      <c r="F29" s="303">
        <f t="shared" si="1"/>
        <v>1710648364</v>
      </c>
      <c r="G29" s="384">
        <f t="shared" si="2"/>
        <v>45.002285430261516</v>
      </c>
      <c r="H29" s="384">
        <f t="shared" si="3"/>
        <v>40.719272414568039</v>
      </c>
      <c r="I29" s="384">
        <f t="shared" si="0"/>
        <v>40.719272414568039</v>
      </c>
    </row>
    <row r="30" spans="1:9" x14ac:dyDescent="0.2">
      <c r="A30" s="383" t="s">
        <v>124</v>
      </c>
      <c r="B30" s="302">
        <v>6700000000</v>
      </c>
      <c r="C30" s="302">
        <v>5597430446.46</v>
      </c>
      <c r="D30" s="302">
        <v>5548873786.46</v>
      </c>
      <c r="E30" s="302">
        <v>5548873786.46</v>
      </c>
      <c r="F30" s="303">
        <f t="shared" si="1"/>
        <v>1102569553.54</v>
      </c>
      <c r="G30" s="384">
        <f t="shared" si="2"/>
        <v>83.543738006865681</v>
      </c>
      <c r="H30" s="384">
        <f t="shared" si="3"/>
        <v>82.819011738208957</v>
      </c>
      <c r="I30" s="384">
        <f t="shared" si="0"/>
        <v>82.819011738208957</v>
      </c>
    </row>
    <row r="31" spans="1:9" x14ac:dyDescent="0.2">
      <c r="A31" s="383" t="s">
        <v>125</v>
      </c>
      <c r="B31" s="302">
        <v>115505000</v>
      </c>
      <c r="C31" s="302">
        <v>0</v>
      </c>
      <c r="D31" s="302">
        <v>0</v>
      </c>
      <c r="E31" s="302">
        <v>0</v>
      </c>
      <c r="F31" s="303">
        <f t="shared" si="1"/>
        <v>115505000</v>
      </c>
      <c r="G31" s="384">
        <f t="shared" si="2"/>
        <v>0</v>
      </c>
      <c r="H31" s="384">
        <f t="shared" si="3"/>
        <v>0</v>
      </c>
      <c r="I31" s="384">
        <f t="shared" si="0"/>
        <v>0</v>
      </c>
    </row>
    <row r="32" spans="1:9" x14ac:dyDescent="0.2">
      <c r="A32" s="383" t="s">
        <v>126</v>
      </c>
      <c r="B32" s="302">
        <v>24782724000</v>
      </c>
      <c r="C32" s="302">
        <v>0</v>
      </c>
      <c r="D32" s="302">
        <v>0</v>
      </c>
      <c r="E32" s="302">
        <v>0</v>
      </c>
      <c r="F32" s="303">
        <f t="shared" si="1"/>
        <v>24782724000</v>
      </c>
      <c r="G32" s="384">
        <f t="shared" si="2"/>
        <v>0</v>
      </c>
      <c r="H32" s="384">
        <f t="shared" si="3"/>
        <v>0</v>
      </c>
      <c r="I32" s="384">
        <f t="shared" si="0"/>
        <v>0</v>
      </c>
    </row>
    <row r="33" spans="1:9" hidden="1" x14ac:dyDescent="0.2">
      <c r="A33" s="382" t="s">
        <v>127</v>
      </c>
      <c r="B33" s="370">
        <v>9698397000</v>
      </c>
      <c r="C33" s="370">
        <v>9488612250</v>
      </c>
      <c r="D33" s="370">
        <v>6458338250</v>
      </c>
      <c r="E33" s="370">
        <v>6458338250</v>
      </c>
      <c r="F33" s="142">
        <f t="shared" si="1"/>
        <v>209784750</v>
      </c>
      <c r="G33" s="379">
        <f t="shared" si="2"/>
        <v>97.83691315173013</v>
      </c>
      <c r="H33" s="379">
        <f t="shared" si="3"/>
        <v>66.591811512768544</v>
      </c>
      <c r="I33" s="379">
        <f t="shared" si="0"/>
        <v>66.591811512768544</v>
      </c>
    </row>
    <row r="34" spans="1:9" x14ac:dyDescent="0.2">
      <c r="A34" s="383" t="s">
        <v>128</v>
      </c>
      <c r="B34" s="302">
        <v>6634636000</v>
      </c>
      <c r="C34" s="302">
        <v>6458338250</v>
      </c>
      <c r="D34" s="302">
        <v>6458338250</v>
      </c>
      <c r="E34" s="302">
        <v>6458338250</v>
      </c>
      <c r="F34" s="303">
        <f t="shared" si="1"/>
        <v>176297750</v>
      </c>
      <c r="G34" s="384">
        <f t="shared" si="2"/>
        <v>97.342766807402853</v>
      </c>
      <c r="H34" s="384">
        <f t="shared" si="3"/>
        <v>97.342766807402853</v>
      </c>
      <c r="I34" s="384">
        <f t="shared" si="0"/>
        <v>97.342766807402853</v>
      </c>
    </row>
    <row r="35" spans="1:9" x14ac:dyDescent="0.2">
      <c r="A35" s="383" t="s">
        <v>129</v>
      </c>
      <c r="B35" s="302">
        <v>33487000</v>
      </c>
      <c r="C35" s="302">
        <v>0</v>
      </c>
      <c r="D35" s="302">
        <v>0</v>
      </c>
      <c r="E35" s="302">
        <v>0</v>
      </c>
      <c r="F35" s="303">
        <f t="shared" si="1"/>
        <v>33487000</v>
      </c>
      <c r="G35" s="384">
        <f t="shared" si="2"/>
        <v>0</v>
      </c>
      <c r="H35" s="384">
        <f t="shared" si="3"/>
        <v>0</v>
      </c>
      <c r="I35" s="384">
        <f t="shared" si="0"/>
        <v>0</v>
      </c>
    </row>
    <row r="36" spans="1:9" x14ac:dyDescent="0.2">
      <c r="A36" s="383" t="s">
        <v>130</v>
      </c>
      <c r="B36" s="302">
        <v>3030274000</v>
      </c>
      <c r="C36" s="302">
        <v>3030274000</v>
      </c>
      <c r="D36" s="302">
        <v>0</v>
      </c>
      <c r="E36" s="302">
        <v>0</v>
      </c>
      <c r="F36" s="303">
        <f t="shared" si="1"/>
        <v>0</v>
      </c>
      <c r="G36" s="384">
        <f t="shared" si="2"/>
        <v>100</v>
      </c>
      <c r="H36" s="384">
        <f t="shared" si="3"/>
        <v>0</v>
      </c>
      <c r="I36" s="384">
        <f t="shared" si="0"/>
        <v>0</v>
      </c>
    </row>
    <row r="37" spans="1:9" hidden="1" x14ac:dyDescent="0.2">
      <c r="A37" s="381" t="s">
        <v>131</v>
      </c>
      <c r="B37" s="370">
        <v>1290938409132</v>
      </c>
      <c r="C37" s="370">
        <v>931751451266</v>
      </c>
      <c r="D37" s="370">
        <v>324215556494.32001</v>
      </c>
      <c r="E37" s="370">
        <v>324215556494.32001</v>
      </c>
      <c r="F37" s="142">
        <f t="shared" si="1"/>
        <v>359186957866</v>
      </c>
      <c r="G37" s="379">
        <f t="shared" si="2"/>
        <v>72.176290106085716</v>
      </c>
      <c r="H37" s="379">
        <f t="shared" si="3"/>
        <v>25.11471919968016</v>
      </c>
      <c r="I37" s="379">
        <f t="shared" si="0"/>
        <v>25.11471919968016</v>
      </c>
    </row>
    <row r="38" spans="1:9" hidden="1" x14ac:dyDescent="0.2">
      <c r="A38" s="382" t="s">
        <v>1651</v>
      </c>
      <c r="B38" s="370">
        <v>1290938409132</v>
      </c>
      <c r="C38" s="370">
        <v>931751451266</v>
      </c>
      <c r="D38" s="370">
        <v>324215556494.32001</v>
      </c>
      <c r="E38" s="370">
        <v>324215556494.32001</v>
      </c>
      <c r="F38" s="142">
        <f t="shared" si="1"/>
        <v>359186957866</v>
      </c>
      <c r="G38" s="379">
        <f t="shared" si="2"/>
        <v>72.176290106085716</v>
      </c>
      <c r="H38" s="379">
        <f t="shared" si="3"/>
        <v>25.11471919968016</v>
      </c>
      <c r="I38" s="379">
        <f t="shared" si="0"/>
        <v>25.11471919968016</v>
      </c>
    </row>
    <row r="39" spans="1:9" x14ac:dyDescent="0.2">
      <c r="A39" s="383" t="s">
        <v>132</v>
      </c>
      <c r="B39" s="302">
        <v>60000000000</v>
      </c>
      <c r="C39" s="302">
        <v>2225912785</v>
      </c>
      <c r="D39" s="302">
        <v>1514599771</v>
      </c>
      <c r="E39" s="302">
        <v>1514599771</v>
      </c>
      <c r="F39" s="303">
        <f t="shared" si="1"/>
        <v>57774087215</v>
      </c>
      <c r="G39" s="384">
        <f t="shared" si="2"/>
        <v>3.7098546416666669</v>
      </c>
      <c r="H39" s="384">
        <f t="shared" si="3"/>
        <v>2.5243329516666666</v>
      </c>
      <c r="I39" s="384">
        <f t="shared" si="0"/>
        <v>2.5243329516666666</v>
      </c>
    </row>
    <row r="40" spans="1:9" x14ac:dyDescent="0.2">
      <c r="A40" s="383" t="s">
        <v>133</v>
      </c>
      <c r="B40" s="302">
        <v>75000000000</v>
      </c>
      <c r="C40" s="302">
        <v>4482699637</v>
      </c>
      <c r="D40" s="302">
        <v>3309946298</v>
      </c>
      <c r="E40" s="302">
        <v>3309946298</v>
      </c>
      <c r="F40" s="303">
        <f t="shared" si="1"/>
        <v>70517300363</v>
      </c>
      <c r="G40" s="384">
        <f t="shared" si="2"/>
        <v>5.976932849333334</v>
      </c>
      <c r="H40" s="384">
        <f t="shared" si="3"/>
        <v>4.4132617306666662</v>
      </c>
      <c r="I40" s="384">
        <f t="shared" si="0"/>
        <v>4.4132617306666662</v>
      </c>
    </row>
    <row r="41" spans="1:9" x14ac:dyDescent="0.2">
      <c r="A41" s="383" t="s">
        <v>134</v>
      </c>
      <c r="B41" s="302">
        <v>40000000000</v>
      </c>
      <c r="C41" s="302">
        <v>36777352818</v>
      </c>
      <c r="D41" s="302">
        <v>4183554340</v>
      </c>
      <c r="E41" s="302">
        <v>4183554340</v>
      </c>
      <c r="F41" s="303">
        <f t="shared" si="1"/>
        <v>3222647182</v>
      </c>
      <c r="G41" s="384">
        <f t="shared" si="2"/>
        <v>91.943382044999993</v>
      </c>
      <c r="H41" s="384">
        <f t="shared" si="3"/>
        <v>10.458885850000001</v>
      </c>
      <c r="I41" s="384">
        <f t="shared" si="0"/>
        <v>10.458885850000001</v>
      </c>
    </row>
    <row r="42" spans="1:9" x14ac:dyDescent="0.2">
      <c r="A42" s="383" t="s">
        <v>135</v>
      </c>
      <c r="B42" s="302">
        <v>101896611698</v>
      </c>
      <c r="C42" s="302">
        <v>19967014677</v>
      </c>
      <c r="D42" s="302">
        <v>15661667154</v>
      </c>
      <c r="E42" s="302">
        <v>15661667154</v>
      </c>
      <c r="F42" s="303">
        <f t="shared" si="1"/>
        <v>81929597021</v>
      </c>
      <c r="G42" s="384">
        <f t="shared" si="2"/>
        <v>19.595366660648157</v>
      </c>
      <c r="H42" s="384">
        <f t="shared" si="3"/>
        <v>15.370154996338709</v>
      </c>
      <c r="I42" s="384">
        <f t="shared" si="0"/>
        <v>15.370154996338709</v>
      </c>
    </row>
    <row r="43" spans="1:9" x14ac:dyDescent="0.2">
      <c r="A43" s="383" t="s">
        <v>136</v>
      </c>
      <c r="B43" s="302">
        <v>665041797434</v>
      </c>
      <c r="C43" s="302">
        <v>612808011336</v>
      </c>
      <c r="D43" s="302">
        <v>159864139132.63</v>
      </c>
      <c r="E43" s="302">
        <v>159864139132.63</v>
      </c>
      <c r="F43" s="303">
        <f t="shared" si="1"/>
        <v>52233786098</v>
      </c>
      <c r="G43" s="384">
        <f t="shared" si="2"/>
        <v>92.145788986566103</v>
      </c>
      <c r="H43" s="384">
        <f t="shared" si="3"/>
        <v>24.038209289919891</v>
      </c>
      <c r="I43" s="384">
        <f t="shared" si="0"/>
        <v>24.038209289919891</v>
      </c>
    </row>
    <row r="44" spans="1:9" x14ac:dyDescent="0.2">
      <c r="A44" s="383" t="s">
        <v>137</v>
      </c>
      <c r="B44" s="302">
        <v>60000000000</v>
      </c>
      <c r="C44" s="302">
        <v>41336069539</v>
      </c>
      <c r="D44" s="302">
        <v>21222793961</v>
      </c>
      <c r="E44" s="302">
        <v>21222793961</v>
      </c>
      <c r="F44" s="303">
        <f t="shared" si="1"/>
        <v>18663930461</v>
      </c>
      <c r="G44" s="384">
        <f t="shared" si="2"/>
        <v>68.893449231666665</v>
      </c>
      <c r="H44" s="384">
        <f t="shared" si="3"/>
        <v>35.371323268333335</v>
      </c>
      <c r="I44" s="384">
        <f t="shared" si="0"/>
        <v>35.371323268333335</v>
      </c>
    </row>
    <row r="45" spans="1:9" x14ac:dyDescent="0.2">
      <c r="A45" s="383" t="s">
        <v>138</v>
      </c>
      <c r="B45" s="302">
        <v>198000000000</v>
      </c>
      <c r="C45" s="302">
        <v>154839290281</v>
      </c>
      <c r="D45" s="302">
        <v>80572165352.690002</v>
      </c>
      <c r="E45" s="302">
        <v>80572165352.690002</v>
      </c>
      <c r="F45" s="303">
        <f t="shared" si="1"/>
        <v>43160709719</v>
      </c>
      <c r="G45" s="384">
        <f t="shared" si="2"/>
        <v>78.201661758080803</v>
      </c>
      <c r="H45" s="384">
        <f t="shared" si="3"/>
        <v>40.693012804388893</v>
      </c>
      <c r="I45" s="384">
        <f t="shared" si="0"/>
        <v>40.693012804388893</v>
      </c>
    </row>
    <row r="46" spans="1:9" x14ac:dyDescent="0.2">
      <c r="A46" s="383" t="s">
        <v>139</v>
      </c>
      <c r="B46" s="302">
        <v>21634000000</v>
      </c>
      <c r="C46" s="302">
        <v>19206679110</v>
      </c>
      <c r="D46" s="302">
        <v>8255221961</v>
      </c>
      <c r="E46" s="302">
        <v>8255221961</v>
      </c>
      <c r="F46" s="303">
        <f t="shared" si="1"/>
        <v>2427320890</v>
      </c>
      <c r="G46" s="384">
        <f t="shared" si="2"/>
        <v>88.780064296939997</v>
      </c>
      <c r="H46" s="384">
        <f t="shared" si="3"/>
        <v>38.158555796431543</v>
      </c>
      <c r="I46" s="384">
        <f t="shared" si="0"/>
        <v>38.158555796431543</v>
      </c>
    </row>
    <row r="47" spans="1:9" x14ac:dyDescent="0.2">
      <c r="A47" s="383" t="s">
        <v>140</v>
      </c>
      <c r="B47" s="302">
        <v>15000000000</v>
      </c>
      <c r="C47" s="302">
        <v>10578225671</v>
      </c>
      <c r="D47" s="302">
        <v>7475975468</v>
      </c>
      <c r="E47" s="302">
        <v>7475975468</v>
      </c>
      <c r="F47" s="303">
        <f t="shared" si="1"/>
        <v>4421774329</v>
      </c>
      <c r="G47" s="384">
        <f t="shared" si="2"/>
        <v>70.521504473333323</v>
      </c>
      <c r="H47" s="384">
        <f t="shared" si="3"/>
        <v>49.839836453333334</v>
      </c>
      <c r="I47" s="384">
        <f t="shared" si="0"/>
        <v>49.839836453333334</v>
      </c>
    </row>
    <row r="48" spans="1:9" x14ac:dyDescent="0.2">
      <c r="A48" s="383" t="s">
        <v>141</v>
      </c>
      <c r="B48" s="302">
        <v>31866000000</v>
      </c>
      <c r="C48" s="302">
        <v>14906095952</v>
      </c>
      <c r="D48" s="302">
        <v>10813151184</v>
      </c>
      <c r="E48" s="302">
        <v>10813151184</v>
      </c>
      <c r="F48" s="303">
        <f t="shared" si="1"/>
        <v>16959904048</v>
      </c>
      <c r="G48" s="384">
        <f t="shared" si="2"/>
        <v>46.777430339546854</v>
      </c>
      <c r="H48" s="384">
        <f t="shared" si="3"/>
        <v>33.933192694407829</v>
      </c>
      <c r="I48" s="384">
        <f t="shared" si="0"/>
        <v>33.933192694407829</v>
      </c>
    </row>
    <row r="49" spans="1:9" x14ac:dyDescent="0.2">
      <c r="A49" s="383" t="s">
        <v>142</v>
      </c>
      <c r="B49" s="302">
        <v>22500000000</v>
      </c>
      <c r="C49" s="302">
        <v>14624099460</v>
      </c>
      <c r="D49" s="302">
        <v>11342341872</v>
      </c>
      <c r="E49" s="302">
        <v>11342341872</v>
      </c>
      <c r="F49" s="303">
        <f t="shared" si="1"/>
        <v>7875900540</v>
      </c>
      <c r="G49" s="384">
        <f t="shared" si="2"/>
        <v>64.995997599999995</v>
      </c>
      <c r="H49" s="384">
        <f t="shared" si="3"/>
        <v>50.410408320000002</v>
      </c>
      <c r="I49" s="384">
        <f t="shared" si="0"/>
        <v>50.410408320000002</v>
      </c>
    </row>
    <row r="50" spans="1:9" hidden="1" x14ac:dyDescent="0.2">
      <c r="A50" s="380" t="s">
        <v>143</v>
      </c>
      <c r="B50" s="370">
        <v>67286585880</v>
      </c>
      <c r="C50" s="370">
        <v>63275064793.589996</v>
      </c>
      <c r="D50" s="370">
        <v>49843423938.57</v>
      </c>
      <c r="E50" s="370">
        <v>49601493838.57</v>
      </c>
      <c r="F50" s="142">
        <f t="shared" si="1"/>
        <v>4011521086.4100037</v>
      </c>
      <c r="G50" s="379">
        <f t="shared" si="2"/>
        <v>94.03815629230435</v>
      </c>
      <c r="H50" s="379">
        <f t="shared" si="3"/>
        <v>74.076315935336027</v>
      </c>
      <c r="I50" s="379">
        <f t="shared" si="0"/>
        <v>73.716764180947024</v>
      </c>
    </row>
    <row r="51" spans="1:9" hidden="1" x14ac:dyDescent="0.2">
      <c r="A51" s="381" t="s">
        <v>109</v>
      </c>
      <c r="B51" s="370">
        <v>13088739000</v>
      </c>
      <c r="C51" s="370">
        <v>10016985879.18</v>
      </c>
      <c r="D51" s="370">
        <v>9714283380.9099998</v>
      </c>
      <c r="E51" s="370">
        <v>9664796648.9099998</v>
      </c>
      <c r="F51" s="142">
        <f t="shared" si="1"/>
        <v>3071753120.8199997</v>
      </c>
      <c r="G51" s="379">
        <f t="shared" si="2"/>
        <v>76.531328794775419</v>
      </c>
      <c r="H51" s="379">
        <f t="shared" si="3"/>
        <v>74.218634666868979</v>
      </c>
      <c r="I51" s="379">
        <f t="shared" si="0"/>
        <v>73.840548343961927</v>
      </c>
    </row>
    <row r="52" spans="1:9" hidden="1" x14ac:dyDescent="0.2">
      <c r="A52" s="382" t="s">
        <v>28</v>
      </c>
      <c r="B52" s="370">
        <v>10524053000</v>
      </c>
      <c r="C52" s="370">
        <v>8000965892</v>
      </c>
      <c r="D52" s="370">
        <v>7976077692</v>
      </c>
      <c r="E52" s="370">
        <v>7932273328</v>
      </c>
      <c r="F52" s="142">
        <f t="shared" si="1"/>
        <v>2523087108</v>
      </c>
      <c r="G52" s="379">
        <f t="shared" si="2"/>
        <v>76.025518799648765</v>
      </c>
      <c r="H52" s="379">
        <f t="shared" si="3"/>
        <v>75.789030062847459</v>
      </c>
      <c r="I52" s="379">
        <f t="shared" si="0"/>
        <v>75.372799129764928</v>
      </c>
    </row>
    <row r="53" spans="1:9" x14ac:dyDescent="0.2">
      <c r="A53" s="383" t="s">
        <v>110</v>
      </c>
      <c r="B53" s="302">
        <v>6945191000</v>
      </c>
      <c r="C53" s="302">
        <v>5174527462</v>
      </c>
      <c r="D53" s="302">
        <v>5174527462</v>
      </c>
      <c r="E53" s="302">
        <v>5174527462</v>
      </c>
      <c r="F53" s="303">
        <f t="shared" si="1"/>
        <v>1770663538</v>
      </c>
      <c r="G53" s="384">
        <f t="shared" si="2"/>
        <v>74.505185847300666</v>
      </c>
      <c r="H53" s="384">
        <f t="shared" si="3"/>
        <v>74.505185847300666</v>
      </c>
      <c r="I53" s="384">
        <f t="shared" si="0"/>
        <v>74.505185847300666</v>
      </c>
    </row>
    <row r="54" spans="1:9" x14ac:dyDescent="0.2">
      <c r="A54" s="383" t="s">
        <v>111</v>
      </c>
      <c r="B54" s="302">
        <v>2550344000</v>
      </c>
      <c r="C54" s="302">
        <v>2012616664</v>
      </c>
      <c r="D54" s="302">
        <v>1987728464</v>
      </c>
      <c r="E54" s="302">
        <v>1943924100</v>
      </c>
      <c r="F54" s="303">
        <f t="shared" si="1"/>
        <v>537727336</v>
      </c>
      <c r="G54" s="384">
        <f t="shared" si="2"/>
        <v>78.915497830880852</v>
      </c>
      <c r="H54" s="384">
        <f t="shared" si="3"/>
        <v>77.939621635355863</v>
      </c>
      <c r="I54" s="384">
        <f t="shared" si="0"/>
        <v>76.22203514506279</v>
      </c>
    </row>
    <row r="55" spans="1:9" x14ac:dyDescent="0.2">
      <c r="A55" s="383" t="s">
        <v>112</v>
      </c>
      <c r="B55" s="302">
        <v>1028518000</v>
      </c>
      <c r="C55" s="302">
        <v>813821766</v>
      </c>
      <c r="D55" s="302">
        <v>813821766</v>
      </c>
      <c r="E55" s="302">
        <v>813821766</v>
      </c>
      <c r="F55" s="303">
        <f t="shared" si="1"/>
        <v>214696234</v>
      </c>
      <c r="G55" s="384">
        <f t="shared" si="2"/>
        <v>79.125670722340303</v>
      </c>
      <c r="H55" s="384">
        <f t="shared" si="3"/>
        <v>79.125670722340303</v>
      </c>
      <c r="I55" s="384">
        <f t="shared" si="0"/>
        <v>79.125670722340303</v>
      </c>
    </row>
    <row r="56" spans="1:9" hidden="1" x14ac:dyDescent="0.2">
      <c r="A56" s="382" t="s">
        <v>29</v>
      </c>
      <c r="B56" s="370">
        <v>2419381000</v>
      </c>
      <c r="C56" s="370">
        <v>2007519419.1800001</v>
      </c>
      <c r="D56" s="370">
        <v>1729705120.9100001</v>
      </c>
      <c r="E56" s="370">
        <v>1724022752.9100001</v>
      </c>
      <c r="F56" s="142">
        <f t="shared" si="1"/>
        <v>411861580.81999993</v>
      </c>
      <c r="G56" s="379">
        <f t="shared" si="2"/>
        <v>82.97657207277399</v>
      </c>
      <c r="H56" s="379">
        <f t="shared" si="3"/>
        <v>71.493705245680616</v>
      </c>
      <c r="I56" s="379">
        <f t="shared" si="0"/>
        <v>71.258836574727184</v>
      </c>
    </row>
    <row r="57" spans="1:9" x14ac:dyDescent="0.2">
      <c r="A57" s="383" t="s">
        <v>113</v>
      </c>
      <c r="B57" s="302">
        <v>2419381000</v>
      </c>
      <c r="C57" s="302">
        <v>2007519419.1800001</v>
      </c>
      <c r="D57" s="302">
        <v>1729705120.9100001</v>
      </c>
      <c r="E57" s="302">
        <v>1724022752.9100001</v>
      </c>
      <c r="F57" s="303">
        <f t="shared" si="1"/>
        <v>411861580.81999993</v>
      </c>
      <c r="G57" s="384">
        <f t="shared" si="2"/>
        <v>82.97657207277399</v>
      </c>
      <c r="H57" s="384">
        <f t="shared" si="3"/>
        <v>71.493705245680616</v>
      </c>
      <c r="I57" s="384">
        <f t="shared" si="0"/>
        <v>71.258836574727184</v>
      </c>
    </row>
    <row r="58" spans="1:9" hidden="1" x14ac:dyDescent="0.2">
      <c r="A58" s="382" t="s">
        <v>30</v>
      </c>
      <c r="B58" s="370">
        <v>34905000</v>
      </c>
      <c r="C58" s="370">
        <v>8326568</v>
      </c>
      <c r="D58" s="370">
        <v>8326568</v>
      </c>
      <c r="E58" s="370">
        <v>8326568</v>
      </c>
      <c r="F58" s="142">
        <f t="shared" si="1"/>
        <v>26578432</v>
      </c>
      <c r="G58" s="379">
        <f t="shared" si="2"/>
        <v>23.854943417848446</v>
      </c>
      <c r="H58" s="379">
        <f t="shared" si="3"/>
        <v>23.854943417848446</v>
      </c>
      <c r="I58" s="379">
        <f t="shared" si="0"/>
        <v>23.854943417848446</v>
      </c>
    </row>
    <row r="59" spans="1:9" x14ac:dyDescent="0.2">
      <c r="A59" s="383" t="s">
        <v>118</v>
      </c>
      <c r="B59" s="302">
        <v>34905000</v>
      </c>
      <c r="C59" s="302">
        <v>8326568</v>
      </c>
      <c r="D59" s="302">
        <v>8326568</v>
      </c>
      <c r="E59" s="302">
        <v>8326568</v>
      </c>
      <c r="F59" s="303">
        <f t="shared" si="1"/>
        <v>26578432</v>
      </c>
      <c r="G59" s="384">
        <f t="shared" si="2"/>
        <v>23.854943417848446</v>
      </c>
      <c r="H59" s="384">
        <f t="shared" si="3"/>
        <v>23.854943417848446</v>
      </c>
      <c r="I59" s="384">
        <f t="shared" si="0"/>
        <v>23.854943417848446</v>
      </c>
    </row>
    <row r="60" spans="1:9" hidden="1" x14ac:dyDescent="0.2">
      <c r="A60" s="382" t="s">
        <v>127</v>
      </c>
      <c r="B60" s="370">
        <v>110400000</v>
      </c>
      <c r="C60" s="370">
        <v>174000</v>
      </c>
      <c r="D60" s="370">
        <v>174000</v>
      </c>
      <c r="E60" s="370">
        <v>174000</v>
      </c>
      <c r="F60" s="142">
        <f t="shared" si="1"/>
        <v>110226000</v>
      </c>
      <c r="G60" s="379">
        <f t="shared" si="2"/>
        <v>0.15760869565217392</v>
      </c>
      <c r="H60" s="379">
        <f t="shared" si="3"/>
        <v>0.15760869565217392</v>
      </c>
      <c r="I60" s="379">
        <f t="shared" si="0"/>
        <v>0.15760869565217392</v>
      </c>
    </row>
    <row r="61" spans="1:9" x14ac:dyDescent="0.2">
      <c r="A61" s="383" t="s">
        <v>129</v>
      </c>
      <c r="B61" s="302">
        <v>400000</v>
      </c>
      <c r="C61" s="302">
        <v>174000</v>
      </c>
      <c r="D61" s="302">
        <v>174000</v>
      </c>
      <c r="E61" s="302">
        <v>174000</v>
      </c>
      <c r="F61" s="303">
        <f t="shared" si="1"/>
        <v>226000</v>
      </c>
      <c r="G61" s="384">
        <f t="shared" si="2"/>
        <v>43.5</v>
      </c>
      <c r="H61" s="384">
        <f t="shared" si="3"/>
        <v>43.5</v>
      </c>
      <c r="I61" s="384">
        <f t="shared" si="0"/>
        <v>43.5</v>
      </c>
    </row>
    <row r="62" spans="1:9" x14ac:dyDescent="0.2">
      <c r="A62" s="383" t="s">
        <v>130</v>
      </c>
      <c r="B62" s="302">
        <v>110000000</v>
      </c>
      <c r="C62" s="302">
        <v>0</v>
      </c>
      <c r="D62" s="302">
        <v>0</v>
      </c>
      <c r="E62" s="302">
        <v>0</v>
      </c>
      <c r="F62" s="303">
        <f t="shared" si="1"/>
        <v>110000000</v>
      </c>
      <c r="G62" s="384">
        <f t="shared" si="2"/>
        <v>0</v>
      </c>
      <c r="H62" s="384">
        <f t="shared" si="3"/>
        <v>0</v>
      </c>
      <c r="I62" s="384">
        <f t="shared" si="0"/>
        <v>0</v>
      </c>
    </row>
    <row r="63" spans="1:9" hidden="1" x14ac:dyDescent="0.2">
      <c r="A63" s="381" t="s">
        <v>131</v>
      </c>
      <c r="B63" s="370">
        <v>54197846880</v>
      </c>
      <c r="C63" s="370">
        <v>53258078914.410004</v>
      </c>
      <c r="D63" s="370">
        <v>40129140557.660004</v>
      </c>
      <c r="E63" s="370">
        <v>39936697189.660004</v>
      </c>
      <c r="F63" s="142">
        <f t="shared" si="1"/>
        <v>939767965.58999634</v>
      </c>
      <c r="G63" s="379">
        <f t="shared" si="2"/>
        <v>98.266041882308087</v>
      </c>
      <c r="H63" s="379">
        <f t="shared" si="3"/>
        <v>74.041946069389695</v>
      </c>
      <c r="I63" s="379">
        <f t="shared" si="0"/>
        <v>73.686870399269267</v>
      </c>
    </row>
    <row r="64" spans="1:9" hidden="1" x14ac:dyDescent="0.2">
      <c r="A64" s="382" t="s">
        <v>1651</v>
      </c>
      <c r="B64" s="370">
        <v>54197846880</v>
      </c>
      <c r="C64" s="370">
        <v>53258078914.410004</v>
      </c>
      <c r="D64" s="370">
        <v>40129140557.660004</v>
      </c>
      <c r="E64" s="370">
        <v>39936697189.660004</v>
      </c>
      <c r="F64" s="142">
        <f t="shared" si="1"/>
        <v>939767965.58999634</v>
      </c>
      <c r="G64" s="379">
        <f t="shared" si="2"/>
        <v>98.266041882308087</v>
      </c>
      <c r="H64" s="379">
        <f t="shared" si="3"/>
        <v>74.041946069389695</v>
      </c>
      <c r="I64" s="379">
        <f t="shared" si="0"/>
        <v>73.686870399269267</v>
      </c>
    </row>
    <row r="65" spans="1:9" x14ac:dyDescent="0.2">
      <c r="A65" s="383" t="s">
        <v>144</v>
      </c>
      <c r="B65" s="302">
        <v>20000000000</v>
      </c>
      <c r="C65" s="302">
        <v>19961788799</v>
      </c>
      <c r="D65" s="302">
        <v>14786753575</v>
      </c>
      <c r="E65" s="302">
        <v>14741834603</v>
      </c>
      <c r="F65" s="303">
        <f t="shared" si="1"/>
        <v>38211201</v>
      </c>
      <c r="G65" s="384">
        <f t="shared" si="2"/>
        <v>99.808943994999993</v>
      </c>
      <c r="H65" s="384">
        <f t="shared" si="3"/>
        <v>73.933767875000001</v>
      </c>
      <c r="I65" s="384">
        <f t="shared" si="0"/>
        <v>73.70917301499999</v>
      </c>
    </row>
    <row r="66" spans="1:9" x14ac:dyDescent="0.2">
      <c r="A66" s="383" t="s">
        <v>145</v>
      </c>
      <c r="B66" s="302">
        <v>10697846880</v>
      </c>
      <c r="C66" s="302">
        <v>10614985323.049999</v>
      </c>
      <c r="D66" s="302">
        <v>8073139762.6599998</v>
      </c>
      <c r="E66" s="302">
        <v>8024999762.6599998</v>
      </c>
      <c r="F66" s="303">
        <f t="shared" si="1"/>
        <v>82861556.950000763</v>
      </c>
      <c r="G66" s="384">
        <f t="shared" si="2"/>
        <v>99.225437063369142</v>
      </c>
      <c r="H66" s="384">
        <f t="shared" si="3"/>
        <v>75.465089874795439</v>
      </c>
      <c r="I66" s="384">
        <f t="shared" si="0"/>
        <v>75.015092781548574</v>
      </c>
    </row>
    <row r="67" spans="1:9" x14ac:dyDescent="0.2">
      <c r="A67" s="383" t="s">
        <v>146</v>
      </c>
      <c r="B67" s="302">
        <v>3250000000</v>
      </c>
      <c r="C67" s="302">
        <v>3214916483</v>
      </c>
      <c r="D67" s="302">
        <v>2377446230</v>
      </c>
      <c r="E67" s="302">
        <v>2355977230</v>
      </c>
      <c r="F67" s="303">
        <f t="shared" si="1"/>
        <v>35083517</v>
      </c>
      <c r="G67" s="384">
        <f t="shared" si="2"/>
        <v>98.92050716923076</v>
      </c>
      <c r="H67" s="384">
        <f t="shared" si="3"/>
        <v>73.152191692307696</v>
      </c>
      <c r="I67" s="384">
        <f t="shared" si="0"/>
        <v>72.491607076923088</v>
      </c>
    </row>
    <row r="68" spans="1:9" x14ac:dyDescent="0.2">
      <c r="A68" s="383" t="s">
        <v>147</v>
      </c>
      <c r="B68" s="302">
        <v>17000000000</v>
      </c>
      <c r="C68" s="302">
        <v>16242082309.360001</v>
      </c>
      <c r="D68" s="302">
        <v>12554700736</v>
      </c>
      <c r="E68" s="302">
        <v>12476785340</v>
      </c>
      <c r="F68" s="303">
        <f t="shared" si="1"/>
        <v>757917690.63999939</v>
      </c>
      <c r="G68" s="384">
        <f t="shared" si="2"/>
        <v>95.541660643294122</v>
      </c>
      <c r="H68" s="384">
        <f t="shared" si="3"/>
        <v>73.851180800000009</v>
      </c>
      <c r="I68" s="384">
        <f t="shared" si="0"/>
        <v>73.392854941176466</v>
      </c>
    </row>
    <row r="69" spans="1:9" x14ac:dyDescent="0.2">
      <c r="A69" s="383" t="s">
        <v>1715</v>
      </c>
      <c r="B69" s="302">
        <v>3250000000</v>
      </c>
      <c r="C69" s="302">
        <v>3224306000</v>
      </c>
      <c r="D69" s="302">
        <v>2337100254</v>
      </c>
      <c r="E69" s="302">
        <v>2337100254</v>
      </c>
      <c r="F69" s="303">
        <f t="shared" si="1"/>
        <v>25694000</v>
      </c>
      <c r="G69" s="384">
        <f t="shared" si="2"/>
        <v>99.209415384615383</v>
      </c>
      <c r="H69" s="384">
        <f t="shared" si="3"/>
        <v>71.910777046153854</v>
      </c>
      <c r="I69" s="384">
        <f t="shared" si="0"/>
        <v>71.910777046153854</v>
      </c>
    </row>
    <row r="70" spans="1:9" hidden="1" x14ac:dyDescent="0.2">
      <c r="A70" s="380" t="s">
        <v>148</v>
      </c>
      <c r="B70" s="370">
        <v>537776673434</v>
      </c>
      <c r="C70" s="370">
        <v>397699184523.95001</v>
      </c>
      <c r="D70" s="370">
        <v>299175462041.38</v>
      </c>
      <c r="E70" s="370">
        <v>297477008099.35999</v>
      </c>
      <c r="F70" s="142">
        <f t="shared" si="1"/>
        <v>140077488910.04999</v>
      </c>
      <c r="G70" s="379">
        <f t="shared" si="2"/>
        <v>73.95247956450433</v>
      </c>
      <c r="H70" s="379">
        <f t="shared" si="3"/>
        <v>55.631915034726234</v>
      </c>
      <c r="I70" s="379">
        <f t="shared" si="0"/>
        <v>55.316086173802518</v>
      </c>
    </row>
    <row r="71" spans="1:9" hidden="1" x14ac:dyDescent="0.2">
      <c r="A71" s="381" t="s">
        <v>109</v>
      </c>
      <c r="B71" s="370">
        <v>235412813000</v>
      </c>
      <c r="C71" s="370">
        <v>179557195430.88</v>
      </c>
      <c r="D71" s="370">
        <v>164457650381.95001</v>
      </c>
      <c r="E71" s="370">
        <v>163843981900.03</v>
      </c>
      <c r="F71" s="142">
        <f t="shared" si="1"/>
        <v>55855617569.119995</v>
      </c>
      <c r="G71" s="379">
        <f t="shared" si="2"/>
        <v>76.27333157557571</v>
      </c>
      <c r="H71" s="379">
        <f t="shared" si="3"/>
        <v>69.859260541587432</v>
      </c>
      <c r="I71" s="379">
        <f t="shared" ref="I71:I134" si="4">IFERROR(IF(E71&gt;0,+E71/B71*100,0),0)</f>
        <v>69.598582936957641</v>
      </c>
    </row>
    <row r="72" spans="1:9" hidden="1" x14ac:dyDescent="0.2">
      <c r="A72" s="382" t="s">
        <v>28</v>
      </c>
      <c r="B72" s="370">
        <v>135157211138</v>
      </c>
      <c r="C72" s="370">
        <v>104720335945</v>
      </c>
      <c r="D72" s="370">
        <v>104450310122</v>
      </c>
      <c r="E72" s="370">
        <v>104440556758</v>
      </c>
      <c r="F72" s="142">
        <f t="shared" si="1"/>
        <v>30436875193</v>
      </c>
      <c r="G72" s="379">
        <f t="shared" si="2"/>
        <v>77.480391214995592</v>
      </c>
      <c r="H72" s="379">
        <f t="shared" si="3"/>
        <v>77.280604743577285</v>
      </c>
      <c r="I72" s="379">
        <f t="shared" si="4"/>
        <v>77.273388433091242</v>
      </c>
    </row>
    <row r="73" spans="1:9" x14ac:dyDescent="0.2">
      <c r="A73" s="383" t="s">
        <v>110</v>
      </c>
      <c r="B73" s="302">
        <v>88382924347</v>
      </c>
      <c r="C73" s="302">
        <v>72155456169</v>
      </c>
      <c r="D73" s="302">
        <v>71887690120</v>
      </c>
      <c r="E73" s="302">
        <v>71883136320</v>
      </c>
      <c r="F73" s="303">
        <f t="shared" ref="F73:F136" si="5">+B73-C73</f>
        <v>16227468178</v>
      </c>
      <c r="G73" s="384">
        <f t="shared" ref="G73:G136" si="6">IFERROR(IF(C73&gt;0,+C73/B73*100,0),0)</f>
        <v>81.639588984078671</v>
      </c>
      <c r="H73" s="384">
        <f t="shared" ref="H73:H136" si="7">IFERROR(IF(D73&gt;0,+D73/B73*100,0),0)</f>
        <v>81.336627692654645</v>
      </c>
      <c r="I73" s="384">
        <f t="shared" si="4"/>
        <v>81.331475339942116</v>
      </c>
    </row>
    <row r="74" spans="1:9" x14ac:dyDescent="0.2">
      <c r="A74" s="383" t="s">
        <v>111</v>
      </c>
      <c r="B74" s="302">
        <v>32426229973</v>
      </c>
      <c r="C74" s="302">
        <v>26805946087</v>
      </c>
      <c r="D74" s="302">
        <v>26805946087</v>
      </c>
      <c r="E74" s="302">
        <v>26805152033</v>
      </c>
      <c r="F74" s="303">
        <f t="shared" si="5"/>
        <v>5620283886</v>
      </c>
      <c r="G74" s="384">
        <f t="shared" si="6"/>
        <v>82.667476636415088</v>
      </c>
      <c r="H74" s="384">
        <f t="shared" si="7"/>
        <v>82.667476636415088</v>
      </c>
      <c r="I74" s="384">
        <f t="shared" si="4"/>
        <v>82.665027834933497</v>
      </c>
    </row>
    <row r="75" spans="1:9" x14ac:dyDescent="0.2">
      <c r="A75" s="383" t="s">
        <v>112</v>
      </c>
      <c r="B75" s="302">
        <v>12644901818</v>
      </c>
      <c r="C75" s="302">
        <v>5227005199</v>
      </c>
      <c r="D75" s="302">
        <v>5227005199</v>
      </c>
      <c r="E75" s="302">
        <v>5223574689</v>
      </c>
      <c r="F75" s="303">
        <f t="shared" si="5"/>
        <v>7417896619</v>
      </c>
      <c r="G75" s="384">
        <f t="shared" si="6"/>
        <v>41.336858713757394</v>
      </c>
      <c r="H75" s="384">
        <f t="shared" si="7"/>
        <v>41.336858713757394</v>
      </c>
      <c r="I75" s="384">
        <f t="shared" si="4"/>
        <v>41.309729123908646</v>
      </c>
    </row>
    <row r="76" spans="1:9" x14ac:dyDescent="0.2">
      <c r="A76" s="383" t="s">
        <v>149</v>
      </c>
      <c r="B76" s="302">
        <v>1145514000</v>
      </c>
      <c r="C76" s="302">
        <v>440315027</v>
      </c>
      <c r="D76" s="302">
        <v>439507451</v>
      </c>
      <c r="E76" s="302">
        <v>438532451</v>
      </c>
      <c r="F76" s="303">
        <f t="shared" si="5"/>
        <v>705198973</v>
      </c>
      <c r="G76" s="384">
        <f t="shared" si="6"/>
        <v>38.438205643929273</v>
      </c>
      <c r="H76" s="384">
        <f t="shared" si="7"/>
        <v>38.367706636496806</v>
      </c>
      <c r="I76" s="384">
        <f t="shared" si="4"/>
        <v>38.282592006732344</v>
      </c>
    </row>
    <row r="77" spans="1:9" x14ac:dyDescent="0.2">
      <c r="A77" s="383" t="s">
        <v>150</v>
      </c>
      <c r="B77" s="302">
        <v>17112000</v>
      </c>
      <c r="C77" s="302">
        <v>5620468</v>
      </c>
      <c r="D77" s="302">
        <v>5620468</v>
      </c>
      <c r="E77" s="302">
        <v>5620468</v>
      </c>
      <c r="F77" s="303">
        <f t="shared" si="5"/>
        <v>11491532</v>
      </c>
      <c r="G77" s="384">
        <f t="shared" si="6"/>
        <v>32.845184665731651</v>
      </c>
      <c r="H77" s="384">
        <f t="shared" si="7"/>
        <v>32.845184665731651</v>
      </c>
      <c r="I77" s="384">
        <f t="shared" si="4"/>
        <v>32.845184665731651</v>
      </c>
    </row>
    <row r="78" spans="1:9" x14ac:dyDescent="0.2">
      <c r="A78" s="383" t="s">
        <v>151</v>
      </c>
      <c r="B78" s="302">
        <v>540529000</v>
      </c>
      <c r="C78" s="302">
        <v>85992995</v>
      </c>
      <c r="D78" s="302">
        <v>84540797</v>
      </c>
      <c r="E78" s="302">
        <v>84540797</v>
      </c>
      <c r="F78" s="303">
        <f t="shared" si="5"/>
        <v>454536005</v>
      </c>
      <c r="G78" s="384">
        <f t="shared" si="6"/>
        <v>15.909043733083703</v>
      </c>
      <c r="H78" s="384">
        <f t="shared" si="7"/>
        <v>15.64038136714219</v>
      </c>
      <c r="I78" s="384">
        <f t="shared" si="4"/>
        <v>15.64038136714219</v>
      </c>
    </row>
    <row r="79" spans="1:9" hidden="1" x14ac:dyDescent="0.2">
      <c r="A79" s="382" t="s">
        <v>29</v>
      </c>
      <c r="B79" s="370">
        <v>79534191145</v>
      </c>
      <c r="C79" s="370">
        <v>69599680223.699997</v>
      </c>
      <c r="D79" s="370">
        <v>54861878593.270004</v>
      </c>
      <c r="E79" s="370">
        <v>54268118128.470001</v>
      </c>
      <c r="F79" s="142">
        <f t="shared" si="5"/>
        <v>9934510921.3000031</v>
      </c>
      <c r="G79" s="379">
        <f t="shared" si="6"/>
        <v>87.509131886199427</v>
      </c>
      <c r="H79" s="379">
        <f t="shared" si="7"/>
        <v>68.978986022816869</v>
      </c>
      <c r="I79" s="379">
        <f t="shared" si="4"/>
        <v>68.232438586736819</v>
      </c>
    </row>
    <row r="80" spans="1:9" x14ac:dyDescent="0.2">
      <c r="A80" s="383" t="s">
        <v>113</v>
      </c>
      <c r="B80" s="302">
        <v>79534191145</v>
      </c>
      <c r="C80" s="302">
        <v>69599680223.699997</v>
      </c>
      <c r="D80" s="302">
        <v>54861878593.270004</v>
      </c>
      <c r="E80" s="302">
        <v>54268118128.470001</v>
      </c>
      <c r="F80" s="303">
        <f t="shared" si="5"/>
        <v>9934510921.3000031</v>
      </c>
      <c r="G80" s="384">
        <f t="shared" si="6"/>
        <v>87.509131886199427</v>
      </c>
      <c r="H80" s="384">
        <f t="shared" si="7"/>
        <v>68.978986022816869</v>
      </c>
      <c r="I80" s="384">
        <f t="shared" si="4"/>
        <v>68.232438586736819</v>
      </c>
    </row>
    <row r="81" spans="1:9" hidden="1" x14ac:dyDescent="0.2">
      <c r="A81" s="382" t="s">
        <v>30</v>
      </c>
      <c r="B81" s="370">
        <v>16820309482</v>
      </c>
      <c r="C81" s="370">
        <v>3186693190.1799998</v>
      </c>
      <c r="D81" s="370">
        <v>3096377476.6799998</v>
      </c>
      <c r="E81" s="370">
        <v>3096377476.6799998</v>
      </c>
      <c r="F81" s="142">
        <f t="shared" si="5"/>
        <v>13633616291.82</v>
      </c>
      <c r="G81" s="379">
        <f t="shared" si="6"/>
        <v>18.945508663738867</v>
      </c>
      <c r="H81" s="379">
        <f t="shared" si="7"/>
        <v>18.408564241897814</v>
      </c>
      <c r="I81" s="379">
        <f t="shared" si="4"/>
        <v>18.408564241897814</v>
      </c>
    </row>
    <row r="82" spans="1:9" x14ac:dyDescent="0.2">
      <c r="A82" s="383" t="s">
        <v>115</v>
      </c>
      <c r="B82" s="302">
        <v>9100212000</v>
      </c>
      <c r="C82" s="302">
        <v>0</v>
      </c>
      <c r="D82" s="302">
        <v>0</v>
      </c>
      <c r="E82" s="302">
        <v>0</v>
      </c>
      <c r="F82" s="303">
        <f t="shared" si="5"/>
        <v>9100212000</v>
      </c>
      <c r="G82" s="384">
        <f t="shared" si="6"/>
        <v>0</v>
      </c>
      <c r="H82" s="384">
        <f t="shared" si="7"/>
        <v>0</v>
      </c>
      <c r="I82" s="384">
        <f t="shared" si="4"/>
        <v>0</v>
      </c>
    </row>
    <row r="83" spans="1:9" x14ac:dyDescent="0.2">
      <c r="A83" s="383" t="s">
        <v>152</v>
      </c>
      <c r="B83" s="302">
        <v>132360000</v>
      </c>
      <c r="C83" s="302">
        <v>56062064</v>
      </c>
      <c r="D83" s="302">
        <v>56062064</v>
      </c>
      <c r="E83" s="302">
        <v>56062064</v>
      </c>
      <c r="F83" s="303">
        <f t="shared" si="5"/>
        <v>76297936</v>
      </c>
      <c r="G83" s="384">
        <f t="shared" si="6"/>
        <v>42.355744938047749</v>
      </c>
      <c r="H83" s="384">
        <f t="shared" si="7"/>
        <v>42.355744938047749</v>
      </c>
      <c r="I83" s="384">
        <f t="shared" si="4"/>
        <v>42.355744938047749</v>
      </c>
    </row>
    <row r="84" spans="1:9" x14ac:dyDescent="0.2">
      <c r="A84" s="383" t="s">
        <v>153</v>
      </c>
      <c r="B84" s="302">
        <v>34957000</v>
      </c>
      <c r="C84" s="302">
        <v>11575954</v>
      </c>
      <c r="D84" s="302">
        <v>11575954</v>
      </c>
      <c r="E84" s="302">
        <v>11575954</v>
      </c>
      <c r="F84" s="303">
        <f t="shared" si="5"/>
        <v>23381046</v>
      </c>
      <c r="G84" s="384">
        <f t="shared" si="6"/>
        <v>33.114838229825217</v>
      </c>
      <c r="H84" s="384">
        <f t="shared" si="7"/>
        <v>33.114838229825217</v>
      </c>
      <c r="I84" s="384">
        <f t="shared" si="4"/>
        <v>33.114838229825217</v>
      </c>
    </row>
    <row r="85" spans="1:9" x14ac:dyDescent="0.2">
      <c r="A85" s="383" t="s">
        <v>154</v>
      </c>
      <c r="B85" s="302">
        <v>3584776620</v>
      </c>
      <c r="C85" s="302">
        <v>2488907538</v>
      </c>
      <c r="D85" s="302">
        <v>2488907538</v>
      </c>
      <c r="E85" s="302">
        <v>2488907538</v>
      </c>
      <c r="F85" s="303">
        <f t="shared" si="5"/>
        <v>1095869082</v>
      </c>
      <c r="G85" s="384">
        <f t="shared" si="6"/>
        <v>69.429919959698921</v>
      </c>
      <c r="H85" s="384">
        <f t="shared" si="7"/>
        <v>69.429919959698921</v>
      </c>
      <c r="I85" s="384">
        <f t="shared" si="4"/>
        <v>69.429919959698921</v>
      </c>
    </row>
    <row r="86" spans="1:9" x14ac:dyDescent="0.2">
      <c r="A86" s="383" t="s">
        <v>123</v>
      </c>
      <c r="B86" s="302">
        <v>501904862</v>
      </c>
      <c r="C86" s="302">
        <v>501898454.18000001</v>
      </c>
      <c r="D86" s="302">
        <v>423542740.68000001</v>
      </c>
      <c r="E86" s="302">
        <v>423542740.68000001</v>
      </c>
      <c r="F86" s="303">
        <f t="shared" si="5"/>
        <v>6407.8199999928474</v>
      </c>
      <c r="G86" s="384">
        <f t="shared" si="6"/>
        <v>99.99872329987511</v>
      </c>
      <c r="H86" s="384">
        <f t="shared" si="7"/>
        <v>84.387056740645804</v>
      </c>
      <c r="I86" s="384">
        <f t="shared" si="4"/>
        <v>84.387056740645804</v>
      </c>
    </row>
    <row r="87" spans="1:9" x14ac:dyDescent="0.2">
      <c r="A87" s="383" t="s">
        <v>124</v>
      </c>
      <c r="B87" s="302">
        <v>1466099000</v>
      </c>
      <c r="C87" s="302">
        <v>9600000</v>
      </c>
      <c r="D87" s="302">
        <v>9600000</v>
      </c>
      <c r="E87" s="302">
        <v>9600000</v>
      </c>
      <c r="F87" s="303">
        <f t="shared" si="5"/>
        <v>1456499000</v>
      </c>
      <c r="G87" s="384">
        <f t="shared" si="6"/>
        <v>0.65479889148004322</v>
      </c>
      <c r="H87" s="384">
        <f t="shared" si="7"/>
        <v>0.65479889148004322</v>
      </c>
      <c r="I87" s="384">
        <f t="shared" si="4"/>
        <v>0.65479889148004322</v>
      </c>
    </row>
    <row r="88" spans="1:9" x14ac:dyDescent="0.2">
      <c r="A88" s="383" t="s">
        <v>155</v>
      </c>
      <c r="B88" s="302">
        <v>2000000000</v>
      </c>
      <c r="C88" s="302">
        <v>118649180</v>
      </c>
      <c r="D88" s="302">
        <v>106689180</v>
      </c>
      <c r="E88" s="302">
        <v>106689180</v>
      </c>
      <c r="F88" s="303">
        <f t="shared" si="5"/>
        <v>1881350820</v>
      </c>
      <c r="G88" s="384">
        <f t="shared" si="6"/>
        <v>5.9324590000000006</v>
      </c>
      <c r="H88" s="384">
        <f t="shared" si="7"/>
        <v>5.3344589999999998</v>
      </c>
      <c r="I88" s="384">
        <f t="shared" si="4"/>
        <v>5.3344589999999998</v>
      </c>
    </row>
    <row r="89" spans="1:9" hidden="1" x14ac:dyDescent="0.2">
      <c r="A89" s="382" t="s">
        <v>32</v>
      </c>
      <c r="B89" s="370">
        <v>405000000</v>
      </c>
      <c r="C89" s="370">
        <v>0</v>
      </c>
      <c r="D89" s="370">
        <v>0</v>
      </c>
      <c r="E89" s="370">
        <v>0</v>
      </c>
      <c r="F89" s="142">
        <f t="shared" si="5"/>
        <v>405000000</v>
      </c>
      <c r="G89" s="379">
        <f t="shared" si="6"/>
        <v>0</v>
      </c>
      <c r="H89" s="379">
        <f t="shared" si="7"/>
        <v>0</v>
      </c>
      <c r="I89" s="379">
        <f t="shared" si="4"/>
        <v>0</v>
      </c>
    </row>
    <row r="90" spans="1:9" x14ac:dyDescent="0.2">
      <c r="A90" s="383" t="s">
        <v>156</v>
      </c>
      <c r="B90" s="302">
        <v>405000000</v>
      </c>
      <c r="C90" s="302">
        <v>0</v>
      </c>
      <c r="D90" s="302">
        <v>0</v>
      </c>
      <c r="E90" s="302">
        <v>0</v>
      </c>
      <c r="F90" s="303">
        <f t="shared" si="5"/>
        <v>405000000</v>
      </c>
      <c r="G90" s="384">
        <f t="shared" si="6"/>
        <v>0</v>
      </c>
      <c r="H90" s="384">
        <f t="shared" si="7"/>
        <v>0</v>
      </c>
      <c r="I90" s="384">
        <f t="shared" si="4"/>
        <v>0</v>
      </c>
    </row>
    <row r="91" spans="1:9" hidden="1" x14ac:dyDescent="0.2">
      <c r="A91" s="382" t="s">
        <v>127</v>
      </c>
      <c r="B91" s="370">
        <v>3496101235</v>
      </c>
      <c r="C91" s="370">
        <v>2050486072</v>
      </c>
      <c r="D91" s="370">
        <v>2049084190</v>
      </c>
      <c r="E91" s="370">
        <v>2038929536.8800001</v>
      </c>
      <c r="F91" s="142">
        <f t="shared" si="5"/>
        <v>1445615163</v>
      </c>
      <c r="G91" s="379">
        <f t="shared" si="6"/>
        <v>58.650649228125104</v>
      </c>
      <c r="H91" s="379">
        <f t="shared" si="7"/>
        <v>58.610550789728485</v>
      </c>
      <c r="I91" s="379">
        <f t="shared" si="4"/>
        <v>58.320094294409074</v>
      </c>
    </row>
    <row r="92" spans="1:9" x14ac:dyDescent="0.2">
      <c r="A92" s="383" t="s">
        <v>128</v>
      </c>
      <c r="B92" s="302">
        <v>2495949235</v>
      </c>
      <c r="C92" s="302">
        <v>2050486072</v>
      </c>
      <c r="D92" s="302">
        <v>2049084190</v>
      </c>
      <c r="E92" s="302">
        <v>2038929536.8800001</v>
      </c>
      <c r="F92" s="303">
        <f t="shared" si="5"/>
        <v>445463163</v>
      </c>
      <c r="G92" s="384">
        <f t="shared" si="6"/>
        <v>82.152555158037899</v>
      </c>
      <c r="H92" s="384">
        <f t="shared" si="7"/>
        <v>82.096388871466772</v>
      </c>
      <c r="I92" s="384">
        <f t="shared" si="4"/>
        <v>81.689543532723334</v>
      </c>
    </row>
    <row r="93" spans="1:9" x14ac:dyDescent="0.2">
      <c r="A93" s="383" t="s">
        <v>130</v>
      </c>
      <c r="B93" s="302">
        <v>1000152000</v>
      </c>
      <c r="C93" s="302">
        <v>0</v>
      </c>
      <c r="D93" s="302">
        <v>0</v>
      </c>
      <c r="E93" s="302">
        <v>0</v>
      </c>
      <c r="F93" s="303">
        <f t="shared" si="5"/>
        <v>1000152000</v>
      </c>
      <c r="G93" s="384">
        <f t="shared" si="6"/>
        <v>0</v>
      </c>
      <c r="H93" s="384">
        <f t="shared" si="7"/>
        <v>0</v>
      </c>
      <c r="I93" s="384">
        <f t="shared" si="4"/>
        <v>0</v>
      </c>
    </row>
    <row r="94" spans="1:9" hidden="1" x14ac:dyDescent="0.2">
      <c r="A94" s="381" t="s">
        <v>131</v>
      </c>
      <c r="B94" s="370">
        <v>302363860434</v>
      </c>
      <c r="C94" s="370">
        <v>218141989093.07001</v>
      </c>
      <c r="D94" s="370">
        <v>134717811659.42999</v>
      </c>
      <c r="E94" s="370">
        <v>133633026199.33002</v>
      </c>
      <c r="F94" s="142">
        <f t="shared" si="5"/>
        <v>84221871340.929993</v>
      </c>
      <c r="G94" s="379">
        <f t="shared" si="6"/>
        <v>72.145523205041258</v>
      </c>
      <c r="H94" s="379">
        <f t="shared" si="7"/>
        <v>44.554865606644221</v>
      </c>
      <c r="I94" s="379">
        <f t="shared" si="4"/>
        <v>44.196097379997383</v>
      </c>
    </row>
    <row r="95" spans="1:9" hidden="1" x14ac:dyDescent="0.2">
      <c r="A95" s="382" t="s">
        <v>1651</v>
      </c>
      <c r="B95" s="370">
        <v>302363860434</v>
      </c>
      <c r="C95" s="370">
        <v>218141989093.07001</v>
      </c>
      <c r="D95" s="370">
        <v>134717811659.42999</v>
      </c>
      <c r="E95" s="370">
        <v>133633026199.33002</v>
      </c>
      <c r="F95" s="142">
        <f t="shared" si="5"/>
        <v>84221871340.929993</v>
      </c>
      <c r="G95" s="379">
        <f t="shared" si="6"/>
        <v>72.145523205041258</v>
      </c>
      <c r="H95" s="379">
        <f t="shared" si="7"/>
        <v>44.554865606644221</v>
      </c>
      <c r="I95" s="379">
        <f t="shared" si="4"/>
        <v>44.196097379997383</v>
      </c>
    </row>
    <row r="96" spans="1:9" x14ac:dyDescent="0.2">
      <c r="A96" s="383" t="s">
        <v>147</v>
      </c>
      <c r="B96" s="302">
        <v>76655246024</v>
      </c>
      <c r="C96" s="302">
        <v>44210950567.169998</v>
      </c>
      <c r="D96" s="302">
        <v>24056162162.580002</v>
      </c>
      <c r="E96" s="302">
        <v>23853773316.580002</v>
      </c>
      <c r="F96" s="303">
        <f t="shared" si="5"/>
        <v>32444295456.830002</v>
      </c>
      <c r="G96" s="384">
        <f t="shared" si="6"/>
        <v>57.675048819656759</v>
      </c>
      <c r="H96" s="384">
        <f t="shared" si="7"/>
        <v>31.382277678749155</v>
      </c>
      <c r="I96" s="384">
        <f t="shared" si="4"/>
        <v>31.118252897018451</v>
      </c>
    </row>
    <row r="97" spans="1:9" x14ac:dyDescent="0.2">
      <c r="A97" s="383" t="s">
        <v>157</v>
      </c>
      <c r="B97" s="302">
        <v>112854307205</v>
      </c>
      <c r="C97" s="302">
        <v>89817683643.190002</v>
      </c>
      <c r="D97" s="302">
        <v>58478692173.110001</v>
      </c>
      <c r="E97" s="302">
        <v>58025370732.459999</v>
      </c>
      <c r="F97" s="303">
        <f t="shared" si="5"/>
        <v>23036623561.809998</v>
      </c>
      <c r="G97" s="384">
        <f t="shared" si="6"/>
        <v>79.587289016834831</v>
      </c>
      <c r="H97" s="384">
        <f t="shared" si="7"/>
        <v>51.817864662341492</v>
      </c>
      <c r="I97" s="384">
        <f t="shared" si="4"/>
        <v>51.416177343640804</v>
      </c>
    </row>
    <row r="98" spans="1:9" x14ac:dyDescent="0.2">
      <c r="A98" s="383" t="s">
        <v>158</v>
      </c>
      <c r="B98" s="302">
        <v>112854307205</v>
      </c>
      <c r="C98" s="302">
        <v>84113354882.710007</v>
      </c>
      <c r="D98" s="302">
        <v>52182957323.739998</v>
      </c>
      <c r="E98" s="302">
        <v>51753882150.290001</v>
      </c>
      <c r="F98" s="303">
        <f t="shared" si="5"/>
        <v>28740952322.289993</v>
      </c>
      <c r="G98" s="384">
        <f t="shared" si="6"/>
        <v>74.532693492963446</v>
      </c>
      <c r="H98" s="384">
        <f t="shared" si="7"/>
        <v>46.239225259652329</v>
      </c>
      <c r="I98" s="384">
        <f t="shared" si="4"/>
        <v>45.859022515001577</v>
      </c>
    </row>
    <row r="99" spans="1:9" hidden="1" x14ac:dyDescent="0.2">
      <c r="A99" s="380" t="s">
        <v>159</v>
      </c>
      <c r="B99" s="370">
        <v>172413417190</v>
      </c>
      <c r="C99" s="370">
        <v>136010838232.72</v>
      </c>
      <c r="D99" s="370">
        <v>68179733490.18</v>
      </c>
      <c r="E99" s="370">
        <v>68179733490.18</v>
      </c>
      <c r="F99" s="142">
        <f t="shared" si="5"/>
        <v>36402578957.279999</v>
      </c>
      <c r="G99" s="379">
        <f t="shared" si="6"/>
        <v>78.886458170964573</v>
      </c>
      <c r="H99" s="379">
        <f t="shared" si="7"/>
        <v>39.544331642731592</v>
      </c>
      <c r="I99" s="379">
        <f t="shared" si="4"/>
        <v>39.544331642731592</v>
      </c>
    </row>
    <row r="100" spans="1:9" hidden="1" x14ac:dyDescent="0.2">
      <c r="A100" s="381" t="s">
        <v>109</v>
      </c>
      <c r="B100" s="370">
        <v>22196299000</v>
      </c>
      <c r="C100" s="370">
        <v>17723107135.32</v>
      </c>
      <c r="D100" s="370">
        <v>15689516236</v>
      </c>
      <c r="E100" s="370">
        <v>15689516236</v>
      </c>
      <c r="F100" s="142">
        <f t="shared" si="5"/>
        <v>4473191864.6800003</v>
      </c>
      <c r="G100" s="379">
        <f t="shared" si="6"/>
        <v>79.847127376144996</v>
      </c>
      <c r="H100" s="379">
        <f t="shared" si="7"/>
        <v>70.68528062268399</v>
      </c>
      <c r="I100" s="379">
        <f t="shared" si="4"/>
        <v>70.68528062268399</v>
      </c>
    </row>
    <row r="101" spans="1:9" hidden="1" x14ac:dyDescent="0.2">
      <c r="A101" s="382" t="s">
        <v>28</v>
      </c>
      <c r="B101" s="370">
        <v>13698656000</v>
      </c>
      <c r="C101" s="370">
        <v>10242743109</v>
      </c>
      <c r="D101" s="370">
        <v>10242743109</v>
      </c>
      <c r="E101" s="370">
        <v>10242743109</v>
      </c>
      <c r="F101" s="142">
        <f t="shared" si="5"/>
        <v>3455912891</v>
      </c>
      <c r="G101" s="379">
        <f t="shared" si="6"/>
        <v>74.771883526383903</v>
      </c>
      <c r="H101" s="379">
        <f t="shared" si="7"/>
        <v>74.771883526383903</v>
      </c>
      <c r="I101" s="379">
        <f t="shared" si="4"/>
        <v>74.771883526383903</v>
      </c>
    </row>
    <row r="102" spans="1:9" x14ac:dyDescent="0.2">
      <c r="A102" s="383" t="s">
        <v>110</v>
      </c>
      <c r="B102" s="302">
        <v>8678666000</v>
      </c>
      <c r="C102" s="302">
        <v>6987905145</v>
      </c>
      <c r="D102" s="302">
        <v>6987905145</v>
      </c>
      <c r="E102" s="302">
        <v>6987905145</v>
      </c>
      <c r="F102" s="303">
        <f t="shared" si="5"/>
        <v>1690760855</v>
      </c>
      <c r="G102" s="384">
        <f t="shared" si="6"/>
        <v>80.518194213258127</v>
      </c>
      <c r="H102" s="384">
        <f t="shared" si="7"/>
        <v>80.518194213258127</v>
      </c>
      <c r="I102" s="384">
        <f t="shared" si="4"/>
        <v>80.518194213258127</v>
      </c>
    </row>
    <row r="103" spans="1:9" x14ac:dyDescent="0.2">
      <c r="A103" s="383" t="s">
        <v>111</v>
      </c>
      <c r="B103" s="302">
        <v>3435724000</v>
      </c>
      <c r="C103" s="302">
        <v>2714458483</v>
      </c>
      <c r="D103" s="302">
        <v>2714458483</v>
      </c>
      <c r="E103" s="302">
        <v>2714458483</v>
      </c>
      <c r="F103" s="303">
        <f t="shared" si="5"/>
        <v>721265517</v>
      </c>
      <c r="G103" s="384">
        <f t="shared" si="6"/>
        <v>79.00688422585749</v>
      </c>
      <c r="H103" s="384">
        <f t="shared" si="7"/>
        <v>79.00688422585749</v>
      </c>
      <c r="I103" s="384">
        <f t="shared" si="4"/>
        <v>79.00688422585749</v>
      </c>
    </row>
    <row r="104" spans="1:9" x14ac:dyDescent="0.2">
      <c r="A104" s="383" t="s">
        <v>112</v>
      </c>
      <c r="B104" s="302">
        <v>1584266000</v>
      </c>
      <c r="C104" s="302">
        <v>540379481</v>
      </c>
      <c r="D104" s="302">
        <v>540379481</v>
      </c>
      <c r="E104" s="302">
        <v>540379481</v>
      </c>
      <c r="F104" s="303">
        <f t="shared" si="5"/>
        <v>1043886519</v>
      </c>
      <c r="G104" s="384">
        <f t="shared" si="6"/>
        <v>34.109138301270114</v>
      </c>
      <c r="H104" s="384">
        <f t="shared" si="7"/>
        <v>34.109138301270114</v>
      </c>
      <c r="I104" s="384">
        <f t="shared" si="4"/>
        <v>34.109138301270114</v>
      </c>
    </row>
    <row r="105" spans="1:9" hidden="1" x14ac:dyDescent="0.2">
      <c r="A105" s="382" t="s">
        <v>29</v>
      </c>
      <c r="B105" s="370">
        <v>8116484000</v>
      </c>
      <c r="C105" s="370">
        <v>7413198128.3199997</v>
      </c>
      <c r="D105" s="370">
        <v>5379706331</v>
      </c>
      <c r="E105" s="370">
        <v>5379706331</v>
      </c>
      <c r="F105" s="142">
        <f t="shared" si="5"/>
        <v>703285871.68000031</v>
      </c>
      <c r="G105" s="379">
        <f t="shared" si="6"/>
        <v>91.335091996978008</v>
      </c>
      <c r="H105" s="379">
        <f t="shared" si="7"/>
        <v>66.281241126083657</v>
      </c>
      <c r="I105" s="379">
        <f t="shared" si="4"/>
        <v>66.281241126083657</v>
      </c>
    </row>
    <row r="106" spans="1:9" x14ac:dyDescent="0.2">
      <c r="A106" s="383" t="s">
        <v>113</v>
      </c>
      <c r="B106" s="302">
        <v>8116484000</v>
      </c>
      <c r="C106" s="302">
        <v>7413198128.3199997</v>
      </c>
      <c r="D106" s="302">
        <v>5379706331</v>
      </c>
      <c r="E106" s="302">
        <v>5379706331</v>
      </c>
      <c r="F106" s="303">
        <f t="shared" si="5"/>
        <v>703285871.68000031</v>
      </c>
      <c r="G106" s="384">
        <f t="shared" si="6"/>
        <v>91.335091996978008</v>
      </c>
      <c r="H106" s="384">
        <f t="shared" si="7"/>
        <v>66.281241126083657</v>
      </c>
      <c r="I106" s="384">
        <f t="shared" si="4"/>
        <v>66.281241126083657</v>
      </c>
    </row>
    <row r="107" spans="1:9" hidden="1" x14ac:dyDescent="0.2">
      <c r="A107" s="382" t="s">
        <v>30</v>
      </c>
      <c r="B107" s="370">
        <v>97967000</v>
      </c>
      <c r="C107" s="370">
        <v>48036613</v>
      </c>
      <c r="D107" s="370">
        <v>47937511</v>
      </c>
      <c r="E107" s="370">
        <v>47937511</v>
      </c>
      <c r="F107" s="142">
        <f t="shared" si="5"/>
        <v>49930387</v>
      </c>
      <c r="G107" s="379">
        <f t="shared" si="6"/>
        <v>49.033463309073468</v>
      </c>
      <c r="H107" s="379">
        <f t="shared" si="7"/>
        <v>48.932304755683035</v>
      </c>
      <c r="I107" s="379">
        <f t="shared" si="4"/>
        <v>48.932304755683035</v>
      </c>
    </row>
    <row r="108" spans="1:9" x14ac:dyDescent="0.2">
      <c r="A108" s="383" t="s">
        <v>118</v>
      </c>
      <c r="B108" s="302">
        <v>85967000</v>
      </c>
      <c r="C108" s="302">
        <v>48036613</v>
      </c>
      <c r="D108" s="302">
        <v>47937511</v>
      </c>
      <c r="E108" s="302">
        <v>47937511</v>
      </c>
      <c r="F108" s="303">
        <f t="shared" si="5"/>
        <v>37930387</v>
      </c>
      <c r="G108" s="384">
        <f t="shared" si="6"/>
        <v>55.877968290157852</v>
      </c>
      <c r="H108" s="384">
        <f t="shared" si="7"/>
        <v>55.762689171426253</v>
      </c>
      <c r="I108" s="384">
        <f t="shared" si="4"/>
        <v>55.762689171426253</v>
      </c>
    </row>
    <row r="109" spans="1:9" x14ac:dyDescent="0.2">
      <c r="A109" s="383" t="s">
        <v>124</v>
      </c>
      <c r="B109" s="302">
        <v>12000000</v>
      </c>
      <c r="C109" s="302">
        <v>0</v>
      </c>
      <c r="D109" s="302">
        <v>0</v>
      </c>
      <c r="E109" s="302">
        <v>0</v>
      </c>
      <c r="F109" s="303">
        <f t="shared" si="5"/>
        <v>12000000</v>
      </c>
      <c r="G109" s="384">
        <f t="shared" si="6"/>
        <v>0</v>
      </c>
      <c r="H109" s="384">
        <f t="shared" si="7"/>
        <v>0</v>
      </c>
      <c r="I109" s="384">
        <f t="shared" si="4"/>
        <v>0</v>
      </c>
    </row>
    <row r="110" spans="1:9" hidden="1" x14ac:dyDescent="0.2">
      <c r="A110" s="382" t="s">
        <v>127</v>
      </c>
      <c r="B110" s="370">
        <v>283192000</v>
      </c>
      <c r="C110" s="370">
        <v>19129285</v>
      </c>
      <c r="D110" s="370">
        <v>19129285</v>
      </c>
      <c r="E110" s="370">
        <v>19129285</v>
      </c>
      <c r="F110" s="142">
        <f t="shared" si="5"/>
        <v>264062715</v>
      </c>
      <c r="G110" s="379">
        <f t="shared" si="6"/>
        <v>6.75488184694483</v>
      </c>
      <c r="H110" s="379">
        <f t="shared" si="7"/>
        <v>6.75488184694483</v>
      </c>
      <c r="I110" s="379">
        <f t="shared" si="4"/>
        <v>6.75488184694483</v>
      </c>
    </row>
    <row r="111" spans="1:9" x14ac:dyDescent="0.2">
      <c r="A111" s="383" t="s">
        <v>128</v>
      </c>
      <c r="B111" s="302">
        <v>58309000</v>
      </c>
      <c r="C111" s="302">
        <v>17521685</v>
      </c>
      <c r="D111" s="302">
        <v>17521685</v>
      </c>
      <c r="E111" s="302">
        <v>17521685</v>
      </c>
      <c r="F111" s="303">
        <f t="shared" si="5"/>
        <v>40787315</v>
      </c>
      <c r="G111" s="384">
        <f t="shared" si="6"/>
        <v>30.049709307311051</v>
      </c>
      <c r="H111" s="384">
        <f t="shared" si="7"/>
        <v>30.049709307311051</v>
      </c>
      <c r="I111" s="384">
        <f t="shared" si="4"/>
        <v>30.049709307311051</v>
      </c>
    </row>
    <row r="112" spans="1:9" x14ac:dyDescent="0.2">
      <c r="A112" s="383" t="s">
        <v>129</v>
      </c>
      <c r="B112" s="302">
        <v>4263000</v>
      </c>
      <c r="C112" s="302">
        <v>1607600</v>
      </c>
      <c r="D112" s="302">
        <v>1607600</v>
      </c>
      <c r="E112" s="302">
        <v>1607600</v>
      </c>
      <c r="F112" s="303">
        <f t="shared" si="5"/>
        <v>2655400</v>
      </c>
      <c r="G112" s="384">
        <f t="shared" si="6"/>
        <v>37.710532488857609</v>
      </c>
      <c r="H112" s="384">
        <f t="shared" si="7"/>
        <v>37.710532488857609</v>
      </c>
      <c r="I112" s="384">
        <f t="shared" si="4"/>
        <v>37.710532488857609</v>
      </c>
    </row>
    <row r="113" spans="1:9" x14ac:dyDescent="0.2">
      <c r="A113" s="383" t="s">
        <v>130</v>
      </c>
      <c r="B113" s="302">
        <v>220620000</v>
      </c>
      <c r="C113" s="302">
        <v>0</v>
      </c>
      <c r="D113" s="302">
        <v>0</v>
      </c>
      <c r="E113" s="302">
        <v>0</v>
      </c>
      <c r="F113" s="303">
        <f t="shared" si="5"/>
        <v>220620000</v>
      </c>
      <c r="G113" s="384">
        <f t="shared" si="6"/>
        <v>0</v>
      </c>
      <c r="H113" s="384">
        <f t="shared" si="7"/>
        <v>0</v>
      </c>
      <c r="I113" s="384">
        <f t="shared" si="4"/>
        <v>0</v>
      </c>
    </row>
    <row r="114" spans="1:9" hidden="1" x14ac:dyDescent="0.2">
      <c r="A114" s="381" t="s">
        <v>131</v>
      </c>
      <c r="B114" s="370">
        <v>150217118190</v>
      </c>
      <c r="C114" s="370">
        <v>118287731097.39999</v>
      </c>
      <c r="D114" s="370">
        <v>52490217254.18</v>
      </c>
      <c r="E114" s="370">
        <v>52490217254.18</v>
      </c>
      <c r="F114" s="142">
        <f t="shared" si="5"/>
        <v>31929387092.600006</v>
      </c>
      <c r="G114" s="379">
        <f t="shared" si="6"/>
        <v>78.744508297506698</v>
      </c>
      <c r="H114" s="379">
        <f t="shared" si="7"/>
        <v>34.94289990824381</v>
      </c>
      <c r="I114" s="379">
        <f t="shared" si="4"/>
        <v>34.94289990824381</v>
      </c>
    </row>
    <row r="115" spans="1:9" hidden="1" x14ac:dyDescent="0.2">
      <c r="A115" s="382" t="s">
        <v>1651</v>
      </c>
      <c r="B115" s="370">
        <v>150217118190</v>
      </c>
      <c r="C115" s="370">
        <v>118287731097.39999</v>
      </c>
      <c r="D115" s="370">
        <v>52490217254.18</v>
      </c>
      <c r="E115" s="370">
        <v>52490217254.18</v>
      </c>
      <c r="F115" s="142">
        <f t="shared" si="5"/>
        <v>31929387092.600006</v>
      </c>
      <c r="G115" s="379">
        <f t="shared" si="6"/>
        <v>78.744508297506698</v>
      </c>
      <c r="H115" s="379">
        <f t="shared" si="7"/>
        <v>34.94289990824381</v>
      </c>
      <c r="I115" s="379">
        <f t="shared" si="4"/>
        <v>34.94289990824381</v>
      </c>
    </row>
    <row r="116" spans="1:9" x14ac:dyDescent="0.2">
      <c r="A116" s="383" t="s">
        <v>147</v>
      </c>
      <c r="B116" s="302">
        <v>5282000000</v>
      </c>
      <c r="C116" s="302">
        <v>3619243095</v>
      </c>
      <c r="D116" s="302">
        <v>2280176246</v>
      </c>
      <c r="E116" s="302">
        <v>2280176246</v>
      </c>
      <c r="F116" s="303">
        <f t="shared" si="5"/>
        <v>1662756905</v>
      </c>
      <c r="G116" s="384">
        <f t="shared" si="6"/>
        <v>68.520316073457025</v>
      </c>
      <c r="H116" s="384">
        <f t="shared" si="7"/>
        <v>43.168804354411208</v>
      </c>
      <c r="I116" s="384">
        <f t="shared" si="4"/>
        <v>43.168804354411208</v>
      </c>
    </row>
    <row r="117" spans="1:9" x14ac:dyDescent="0.2">
      <c r="A117" s="383" t="s">
        <v>160</v>
      </c>
      <c r="B117" s="302">
        <v>7290650000</v>
      </c>
      <c r="C117" s="302">
        <v>5647653129</v>
      </c>
      <c r="D117" s="302">
        <v>3919146374</v>
      </c>
      <c r="E117" s="302">
        <v>3919146374</v>
      </c>
      <c r="F117" s="303">
        <f t="shared" si="5"/>
        <v>1642996871</v>
      </c>
      <c r="G117" s="384">
        <f t="shared" si="6"/>
        <v>77.464329367066028</v>
      </c>
      <c r="H117" s="384">
        <f t="shared" si="7"/>
        <v>53.755788221900659</v>
      </c>
      <c r="I117" s="384">
        <f t="shared" si="4"/>
        <v>53.755788221900659</v>
      </c>
    </row>
    <row r="118" spans="1:9" x14ac:dyDescent="0.2">
      <c r="A118" s="383" t="s">
        <v>161</v>
      </c>
      <c r="B118" s="302">
        <v>114244118190</v>
      </c>
      <c r="C118" s="302">
        <v>92604421902.399994</v>
      </c>
      <c r="D118" s="302">
        <v>40324438455.18</v>
      </c>
      <c r="E118" s="302">
        <v>40324438455.18</v>
      </c>
      <c r="F118" s="303">
        <f t="shared" si="5"/>
        <v>21639696287.600006</v>
      </c>
      <c r="G118" s="384">
        <f t="shared" si="6"/>
        <v>81.058371642721326</v>
      </c>
      <c r="H118" s="384">
        <f t="shared" si="7"/>
        <v>35.296730452342601</v>
      </c>
      <c r="I118" s="384">
        <f t="shared" si="4"/>
        <v>35.296730452342601</v>
      </c>
    </row>
    <row r="119" spans="1:9" x14ac:dyDescent="0.2">
      <c r="A119" s="383" t="s">
        <v>162</v>
      </c>
      <c r="B119" s="302">
        <v>18647350000</v>
      </c>
      <c r="C119" s="302">
        <v>14070691479</v>
      </c>
      <c r="D119" s="302">
        <v>5163748913</v>
      </c>
      <c r="E119" s="302">
        <v>5163748913</v>
      </c>
      <c r="F119" s="303">
        <f t="shared" si="5"/>
        <v>4576658521</v>
      </c>
      <c r="G119" s="384">
        <f t="shared" si="6"/>
        <v>75.456788653615661</v>
      </c>
      <c r="H119" s="384">
        <f t="shared" si="7"/>
        <v>27.691596462768171</v>
      </c>
      <c r="I119" s="384">
        <f t="shared" si="4"/>
        <v>27.691596462768171</v>
      </c>
    </row>
    <row r="120" spans="1:9" x14ac:dyDescent="0.2">
      <c r="A120" s="383" t="s">
        <v>163</v>
      </c>
      <c r="B120" s="302">
        <v>4753000000</v>
      </c>
      <c r="C120" s="302">
        <v>2345721492</v>
      </c>
      <c r="D120" s="302">
        <v>802707266</v>
      </c>
      <c r="E120" s="302">
        <v>802707266</v>
      </c>
      <c r="F120" s="303">
        <f t="shared" si="5"/>
        <v>2407278508</v>
      </c>
      <c r="G120" s="384">
        <f t="shared" si="6"/>
        <v>49.352440395539659</v>
      </c>
      <c r="H120" s="384">
        <f t="shared" si="7"/>
        <v>16.888433957500524</v>
      </c>
      <c r="I120" s="384">
        <f t="shared" si="4"/>
        <v>16.888433957500524</v>
      </c>
    </row>
    <row r="121" spans="1:9" hidden="1" x14ac:dyDescent="0.2">
      <c r="A121" s="380" t="s">
        <v>164</v>
      </c>
      <c r="B121" s="370">
        <v>477494448158</v>
      </c>
      <c r="C121" s="370">
        <v>395654143098.46002</v>
      </c>
      <c r="D121" s="370">
        <v>303450230462.69</v>
      </c>
      <c r="E121" s="370">
        <v>299834163460.12</v>
      </c>
      <c r="F121" s="142">
        <f t="shared" si="5"/>
        <v>81840305059.539978</v>
      </c>
      <c r="G121" s="379">
        <f t="shared" si="6"/>
        <v>82.860469817973765</v>
      </c>
      <c r="H121" s="379">
        <f t="shared" si="7"/>
        <v>63.550525379570523</v>
      </c>
      <c r="I121" s="379">
        <f t="shared" si="4"/>
        <v>62.793225055656919</v>
      </c>
    </row>
    <row r="122" spans="1:9" hidden="1" x14ac:dyDescent="0.2">
      <c r="A122" s="381" t="s">
        <v>109</v>
      </c>
      <c r="B122" s="370">
        <v>78470984000</v>
      </c>
      <c r="C122" s="370">
        <v>62487001058.259995</v>
      </c>
      <c r="D122" s="370">
        <v>58405988090.949997</v>
      </c>
      <c r="E122" s="370">
        <v>57380371260.120003</v>
      </c>
      <c r="F122" s="142">
        <f t="shared" si="5"/>
        <v>15983982941.740005</v>
      </c>
      <c r="G122" s="379">
        <f t="shared" si="6"/>
        <v>79.630709178133912</v>
      </c>
      <c r="H122" s="379">
        <f t="shared" si="7"/>
        <v>74.430044219848185</v>
      </c>
      <c r="I122" s="379">
        <f t="shared" si="4"/>
        <v>73.12304285635058</v>
      </c>
    </row>
    <row r="123" spans="1:9" hidden="1" x14ac:dyDescent="0.2">
      <c r="A123" s="382" t="s">
        <v>28</v>
      </c>
      <c r="B123" s="370">
        <v>55320221000</v>
      </c>
      <c r="C123" s="370">
        <v>42376150385</v>
      </c>
      <c r="D123" s="370">
        <v>42376150385</v>
      </c>
      <c r="E123" s="370">
        <v>42373804950</v>
      </c>
      <c r="F123" s="142">
        <f t="shared" si="5"/>
        <v>12944070615</v>
      </c>
      <c r="G123" s="379">
        <f t="shared" si="6"/>
        <v>76.601556571872692</v>
      </c>
      <c r="H123" s="379">
        <f t="shared" si="7"/>
        <v>76.601556571872692</v>
      </c>
      <c r="I123" s="379">
        <f t="shared" si="4"/>
        <v>76.597316829229584</v>
      </c>
    </row>
    <row r="124" spans="1:9" x14ac:dyDescent="0.2">
      <c r="A124" s="383" t="s">
        <v>110</v>
      </c>
      <c r="B124" s="302">
        <v>36843343000</v>
      </c>
      <c r="C124" s="302">
        <v>27970734152</v>
      </c>
      <c r="D124" s="302">
        <v>27970734152</v>
      </c>
      <c r="E124" s="302">
        <v>27970734152</v>
      </c>
      <c r="F124" s="303">
        <f t="shared" si="5"/>
        <v>8872608848</v>
      </c>
      <c r="G124" s="384">
        <f t="shared" si="6"/>
        <v>75.918013606962859</v>
      </c>
      <c r="H124" s="384">
        <f t="shared" si="7"/>
        <v>75.918013606962859</v>
      </c>
      <c r="I124" s="384">
        <f t="shared" si="4"/>
        <v>75.918013606962859</v>
      </c>
    </row>
    <row r="125" spans="1:9" x14ac:dyDescent="0.2">
      <c r="A125" s="383" t="s">
        <v>111</v>
      </c>
      <c r="B125" s="302">
        <v>14179247000</v>
      </c>
      <c r="C125" s="302">
        <v>11831880816</v>
      </c>
      <c r="D125" s="302">
        <v>11831880816</v>
      </c>
      <c r="E125" s="302">
        <v>11829535381</v>
      </c>
      <c r="F125" s="303">
        <f t="shared" si="5"/>
        <v>2347366184</v>
      </c>
      <c r="G125" s="384">
        <f t="shared" si="6"/>
        <v>83.445057526679662</v>
      </c>
      <c r="H125" s="384">
        <f t="shared" si="7"/>
        <v>83.445057526679662</v>
      </c>
      <c r="I125" s="384">
        <f t="shared" si="4"/>
        <v>83.428516203998697</v>
      </c>
    </row>
    <row r="126" spans="1:9" x14ac:dyDescent="0.2">
      <c r="A126" s="383" t="s">
        <v>112</v>
      </c>
      <c r="B126" s="302">
        <v>4297631000</v>
      </c>
      <c r="C126" s="302">
        <v>2573535417</v>
      </c>
      <c r="D126" s="302">
        <v>2573535417</v>
      </c>
      <c r="E126" s="302">
        <v>2573535417</v>
      </c>
      <c r="F126" s="303">
        <f t="shared" si="5"/>
        <v>1724095583</v>
      </c>
      <c r="G126" s="384">
        <f t="shared" si="6"/>
        <v>59.882652023870833</v>
      </c>
      <c r="H126" s="384">
        <f t="shared" si="7"/>
        <v>59.882652023870833</v>
      </c>
      <c r="I126" s="384">
        <f t="shared" si="4"/>
        <v>59.882652023870833</v>
      </c>
    </row>
    <row r="127" spans="1:9" hidden="1" x14ac:dyDescent="0.2">
      <c r="A127" s="382" t="s">
        <v>29</v>
      </c>
      <c r="B127" s="370">
        <v>21891696000</v>
      </c>
      <c r="C127" s="370">
        <v>19129516528.259998</v>
      </c>
      <c r="D127" s="370">
        <v>15049631480.950001</v>
      </c>
      <c r="E127" s="370">
        <v>14819359085.120001</v>
      </c>
      <c r="F127" s="142">
        <f t="shared" si="5"/>
        <v>2762179471.7400017</v>
      </c>
      <c r="G127" s="379">
        <f t="shared" si="6"/>
        <v>87.382524077896932</v>
      </c>
      <c r="H127" s="379">
        <f t="shared" si="7"/>
        <v>68.745845369632391</v>
      </c>
      <c r="I127" s="379">
        <f t="shared" si="4"/>
        <v>67.693974396136326</v>
      </c>
    </row>
    <row r="128" spans="1:9" x14ac:dyDescent="0.2">
      <c r="A128" s="383" t="s">
        <v>113</v>
      </c>
      <c r="B128" s="302">
        <v>21891696000</v>
      </c>
      <c r="C128" s="302">
        <v>19129516528.259998</v>
      </c>
      <c r="D128" s="302">
        <v>15049631480.950001</v>
      </c>
      <c r="E128" s="302">
        <v>14819359085.120001</v>
      </c>
      <c r="F128" s="303">
        <f t="shared" si="5"/>
        <v>2762179471.7400017</v>
      </c>
      <c r="G128" s="384">
        <f t="shared" si="6"/>
        <v>87.382524077896932</v>
      </c>
      <c r="H128" s="384">
        <f t="shared" si="7"/>
        <v>68.745845369632391</v>
      </c>
      <c r="I128" s="384">
        <f t="shared" si="4"/>
        <v>67.693974396136326</v>
      </c>
    </row>
    <row r="129" spans="1:9" hidden="1" x14ac:dyDescent="0.2">
      <c r="A129" s="382" t="s">
        <v>30</v>
      </c>
      <c r="B129" s="370">
        <v>456068000</v>
      </c>
      <c r="C129" s="370">
        <v>188335145</v>
      </c>
      <c r="D129" s="370">
        <v>187207225</v>
      </c>
      <c r="E129" s="370">
        <v>187207225</v>
      </c>
      <c r="F129" s="142">
        <f t="shared" si="5"/>
        <v>267732855</v>
      </c>
      <c r="G129" s="379">
        <f t="shared" si="6"/>
        <v>41.295408798687916</v>
      </c>
      <c r="H129" s="379">
        <f t="shared" si="7"/>
        <v>41.048094801652383</v>
      </c>
      <c r="I129" s="379">
        <f t="shared" si="4"/>
        <v>41.048094801652383</v>
      </c>
    </row>
    <row r="130" spans="1:9" x14ac:dyDescent="0.2">
      <c r="A130" s="383" t="s">
        <v>118</v>
      </c>
      <c r="B130" s="302">
        <v>285541000</v>
      </c>
      <c r="C130" s="302">
        <v>177121296</v>
      </c>
      <c r="D130" s="302">
        <v>175993376</v>
      </c>
      <c r="E130" s="302">
        <v>175993376</v>
      </c>
      <c r="F130" s="303">
        <f t="shared" si="5"/>
        <v>108419704</v>
      </c>
      <c r="G130" s="384">
        <f t="shared" si="6"/>
        <v>62.030074840390689</v>
      </c>
      <c r="H130" s="384">
        <f t="shared" si="7"/>
        <v>61.635063265870748</v>
      </c>
      <c r="I130" s="384">
        <f t="shared" si="4"/>
        <v>61.635063265870748</v>
      </c>
    </row>
    <row r="131" spans="1:9" x14ac:dyDescent="0.2">
      <c r="A131" s="383" t="s">
        <v>124</v>
      </c>
      <c r="B131" s="302">
        <v>170527000</v>
      </c>
      <c r="C131" s="302">
        <v>11213849</v>
      </c>
      <c r="D131" s="302">
        <v>11213849</v>
      </c>
      <c r="E131" s="302">
        <v>11213849</v>
      </c>
      <c r="F131" s="303">
        <f t="shared" si="5"/>
        <v>159313151</v>
      </c>
      <c r="G131" s="384">
        <f t="shared" si="6"/>
        <v>6.57599617655855</v>
      </c>
      <c r="H131" s="384">
        <f t="shared" si="7"/>
        <v>6.57599617655855</v>
      </c>
      <c r="I131" s="384">
        <f t="shared" si="4"/>
        <v>6.57599617655855</v>
      </c>
    </row>
    <row r="132" spans="1:9" hidden="1" x14ac:dyDescent="0.2">
      <c r="A132" s="382" t="s">
        <v>127</v>
      </c>
      <c r="B132" s="370">
        <v>802999000</v>
      </c>
      <c r="C132" s="370">
        <v>792999000</v>
      </c>
      <c r="D132" s="370">
        <v>792999000</v>
      </c>
      <c r="E132" s="370">
        <v>0</v>
      </c>
      <c r="F132" s="142">
        <f t="shared" si="5"/>
        <v>10000000</v>
      </c>
      <c r="G132" s="379">
        <f t="shared" si="6"/>
        <v>98.754668436697926</v>
      </c>
      <c r="H132" s="379">
        <f t="shared" si="7"/>
        <v>98.754668436697926</v>
      </c>
      <c r="I132" s="379">
        <f t="shared" si="4"/>
        <v>0</v>
      </c>
    </row>
    <row r="133" spans="1:9" x14ac:dyDescent="0.2">
      <c r="A133" s="383" t="s">
        <v>128</v>
      </c>
      <c r="B133" s="302">
        <v>10000000</v>
      </c>
      <c r="C133" s="302">
        <v>0</v>
      </c>
      <c r="D133" s="302">
        <v>0</v>
      </c>
      <c r="E133" s="302">
        <v>0</v>
      </c>
      <c r="F133" s="303">
        <f t="shared" si="5"/>
        <v>10000000</v>
      </c>
      <c r="G133" s="384">
        <f t="shared" si="6"/>
        <v>0</v>
      </c>
      <c r="H133" s="384">
        <f t="shared" si="7"/>
        <v>0</v>
      </c>
      <c r="I133" s="384">
        <f t="shared" si="4"/>
        <v>0</v>
      </c>
    </row>
    <row r="134" spans="1:9" x14ac:dyDescent="0.2">
      <c r="A134" s="383" t="s">
        <v>130</v>
      </c>
      <c r="B134" s="302">
        <v>792999000</v>
      </c>
      <c r="C134" s="302">
        <v>792999000</v>
      </c>
      <c r="D134" s="302">
        <v>792999000</v>
      </c>
      <c r="E134" s="302">
        <v>0</v>
      </c>
      <c r="F134" s="303">
        <f t="shared" si="5"/>
        <v>0</v>
      </c>
      <c r="G134" s="384">
        <f t="shared" si="6"/>
        <v>100</v>
      </c>
      <c r="H134" s="384">
        <f t="shared" si="7"/>
        <v>100</v>
      </c>
      <c r="I134" s="384">
        <f t="shared" si="4"/>
        <v>0</v>
      </c>
    </row>
    <row r="135" spans="1:9" hidden="1" x14ac:dyDescent="0.2">
      <c r="A135" s="381" t="s">
        <v>131</v>
      </c>
      <c r="B135" s="370">
        <v>399023464158</v>
      </c>
      <c r="C135" s="370">
        <v>333167142040.20001</v>
      </c>
      <c r="D135" s="370">
        <v>245044242371.74002</v>
      </c>
      <c r="E135" s="370">
        <v>242453792200.00003</v>
      </c>
      <c r="F135" s="142">
        <f t="shared" si="5"/>
        <v>65856322117.799988</v>
      </c>
      <c r="G135" s="379">
        <f t="shared" si="6"/>
        <v>83.49562669033341</v>
      </c>
      <c r="H135" s="379">
        <f t="shared" si="7"/>
        <v>61.410985664419634</v>
      </c>
      <c r="I135" s="379">
        <f t="shared" ref="I135:I198" si="8">IFERROR(IF(E135&gt;0,+E135/B135*100,0),0)</f>
        <v>60.761788210027767</v>
      </c>
    </row>
    <row r="136" spans="1:9" hidden="1" x14ac:dyDescent="0.2">
      <c r="A136" s="382" t="s">
        <v>1651</v>
      </c>
      <c r="B136" s="370">
        <v>399023464158</v>
      </c>
      <c r="C136" s="370">
        <v>333167142040.20001</v>
      </c>
      <c r="D136" s="370">
        <v>245044242371.74002</v>
      </c>
      <c r="E136" s="370">
        <v>242453792200.00003</v>
      </c>
      <c r="F136" s="142">
        <f t="shared" si="5"/>
        <v>65856322117.799988</v>
      </c>
      <c r="G136" s="379">
        <f t="shared" si="6"/>
        <v>83.49562669033341</v>
      </c>
      <c r="H136" s="379">
        <f t="shared" si="7"/>
        <v>61.410985664419634</v>
      </c>
      <c r="I136" s="379">
        <f t="shared" si="8"/>
        <v>60.761788210027767</v>
      </c>
    </row>
    <row r="137" spans="1:9" x14ac:dyDescent="0.2">
      <c r="A137" s="383" t="s">
        <v>165</v>
      </c>
      <c r="B137" s="302">
        <v>230000000000</v>
      </c>
      <c r="C137" s="302">
        <v>168484667649.31</v>
      </c>
      <c r="D137" s="302">
        <v>121192624688.63</v>
      </c>
      <c r="E137" s="302">
        <v>120876867696.63</v>
      </c>
      <c r="F137" s="303">
        <f t="shared" ref="F137:F200" si="9">+B137-C137</f>
        <v>61515332350.690002</v>
      </c>
      <c r="G137" s="384">
        <f t="shared" ref="G137:G200" si="10">IFERROR(IF(C137&gt;0,+C137/B137*100,0),0)</f>
        <v>73.25420332578696</v>
      </c>
      <c r="H137" s="384">
        <f t="shared" ref="H137:H200" si="11">IFERROR(IF(D137&gt;0,+D137/B137*100,0),0)</f>
        <v>52.692445516795651</v>
      </c>
      <c r="I137" s="384">
        <f t="shared" si="8"/>
        <v>52.555159868099999</v>
      </c>
    </row>
    <row r="138" spans="1:9" x14ac:dyDescent="0.2">
      <c r="A138" s="383" t="s">
        <v>166</v>
      </c>
      <c r="B138" s="302">
        <v>130183156806</v>
      </c>
      <c r="C138" s="302">
        <v>126552923461.35001</v>
      </c>
      <c r="D138" s="302">
        <v>93351907070.509995</v>
      </c>
      <c r="E138" s="302">
        <v>92319978871.520004</v>
      </c>
      <c r="F138" s="303">
        <f t="shared" si="9"/>
        <v>3630233344.6499939</v>
      </c>
      <c r="G138" s="384">
        <f t="shared" si="10"/>
        <v>97.211441607565405</v>
      </c>
      <c r="H138" s="384">
        <f t="shared" si="11"/>
        <v>71.708129807931883</v>
      </c>
      <c r="I138" s="384">
        <f t="shared" si="8"/>
        <v>70.915455683023566</v>
      </c>
    </row>
    <row r="139" spans="1:9" x14ac:dyDescent="0.2">
      <c r="A139" s="383" t="s">
        <v>167</v>
      </c>
      <c r="B139" s="302">
        <v>38840307352</v>
      </c>
      <c r="C139" s="302">
        <v>38129550929.540001</v>
      </c>
      <c r="D139" s="302">
        <v>30499710612.599998</v>
      </c>
      <c r="E139" s="302">
        <v>29256945631.849998</v>
      </c>
      <c r="F139" s="303">
        <f t="shared" si="9"/>
        <v>710756422.45999908</v>
      </c>
      <c r="G139" s="384">
        <f t="shared" si="10"/>
        <v>98.170054587831686</v>
      </c>
      <c r="H139" s="384">
        <f t="shared" si="11"/>
        <v>78.525924978370384</v>
      </c>
      <c r="I139" s="384">
        <f t="shared" si="8"/>
        <v>75.32624643441055</v>
      </c>
    </row>
    <row r="140" spans="1:9" hidden="1" x14ac:dyDescent="0.2">
      <c r="A140" s="380" t="s">
        <v>168</v>
      </c>
      <c r="B140" s="370">
        <v>5216407296001</v>
      </c>
      <c r="C140" s="370">
        <v>2374112733258.79</v>
      </c>
      <c r="D140" s="370">
        <v>643759881319.20996</v>
      </c>
      <c r="E140" s="370">
        <v>643750624592.20996</v>
      </c>
      <c r="F140" s="142">
        <f t="shared" si="9"/>
        <v>2842294562742.21</v>
      </c>
      <c r="G140" s="379">
        <f t="shared" si="10"/>
        <v>45.512411101004929</v>
      </c>
      <c r="H140" s="379">
        <f t="shared" si="11"/>
        <v>12.34105860201386</v>
      </c>
      <c r="I140" s="379">
        <f t="shared" si="8"/>
        <v>12.340881147944904</v>
      </c>
    </row>
    <row r="141" spans="1:9" hidden="1" x14ac:dyDescent="0.2">
      <c r="A141" s="381" t="s">
        <v>109</v>
      </c>
      <c r="B141" s="370">
        <v>273168919000</v>
      </c>
      <c r="C141" s="370">
        <v>57159934224.669998</v>
      </c>
      <c r="D141" s="370">
        <v>49723703678.339996</v>
      </c>
      <c r="E141" s="370">
        <v>49723703678.339996</v>
      </c>
      <c r="F141" s="142">
        <f t="shared" si="9"/>
        <v>216008984775.33002</v>
      </c>
      <c r="G141" s="379">
        <f t="shared" si="10"/>
        <v>20.924757631255257</v>
      </c>
      <c r="H141" s="379">
        <f t="shared" si="11"/>
        <v>18.202548027925534</v>
      </c>
      <c r="I141" s="379">
        <f t="shared" si="8"/>
        <v>18.202548027925534</v>
      </c>
    </row>
    <row r="142" spans="1:9" hidden="1" x14ac:dyDescent="0.2">
      <c r="A142" s="382" t="s">
        <v>28</v>
      </c>
      <c r="B142" s="370">
        <v>31236054000</v>
      </c>
      <c r="C142" s="370">
        <v>24591906686</v>
      </c>
      <c r="D142" s="370">
        <v>24575390992.450001</v>
      </c>
      <c r="E142" s="370">
        <v>24575390992.450001</v>
      </c>
      <c r="F142" s="142">
        <f t="shared" si="9"/>
        <v>6644147314</v>
      </c>
      <c r="G142" s="379">
        <f t="shared" si="10"/>
        <v>78.729236048829989</v>
      </c>
      <c r="H142" s="379">
        <f t="shared" si="11"/>
        <v>78.676362233366618</v>
      </c>
      <c r="I142" s="379">
        <f t="shared" si="8"/>
        <v>78.676362233366618</v>
      </c>
    </row>
    <row r="143" spans="1:9" x14ac:dyDescent="0.2">
      <c r="A143" s="383" t="s">
        <v>110</v>
      </c>
      <c r="B143" s="302">
        <v>20719763758</v>
      </c>
      <c r="C143" s="302">
        <v>16083817787</v>
      </c>
      <c r="D143" s="302">
        <v>16067302093.450001</v>
      </c>
      <c r="E143" s="302">
        <v>16067302093.450001</v>
      </c>
      <c r="F143" s="303">
        <f t="shared" si="9"/>
        <v>4635945971</v>
      </c>
      <c r="G143" s="384">
        <f t="shared" si="10"/>
        <v>77.62548827705605</v>
      </c>
      <c r="H143" s="384">
        <f t="shared" si="11"/>
        <v>77.545778422528286</v>
      </c>
      <c r="I143" s="384">
        <f t="shared" si="8"/>
        <v>77.545778422528286</v>
      </c>
    </row>
    <row r="144" spans="1:9" x14ac:dyDescent="0.2">
      <c r="A144" s="383" t="s">
        <v>111</v>
      </c>
      <c r="B144" s="302">
        <v>7664990644</v>
      </c>
      <c r="C144" s="302">
        <v>6218169904</v>
      </c>
      <c r="D144" s="302">
        <v>6218169904</v>
      </c>
      <c r="E144" s="302">
        <v>6218169904</v>
      </c>
      <c r="F144" s="303">
        <f t="shared" si="9"/>
        <v>1446820740</v>
      </c>
      <c r="G144" s="384">
        <f t="shared" si="10"/>
        <v>81.124298682183749</v>
      </c>
      <c r="H144" s="384">
        <f t="shared" si="11"/>
        <v>81.124298682183749</v>
      </c>
      <c r="I144" s="384">
        <f t="shared" si="8"/>
        <v>81.124298682183749</v>
      </c>
    </row>
    <row r="145" spans="1:9" x14ac:dyDescent="0.2">
      <c r="A145" s="383" t="s">
        <v>112</v>
      </c>
      <c r="B145" s="302">
        <v>2851299598</v>
      </c>
      <c r="C145" s="302">
        <v>2289918995</v>
      </c>
      <c r="D145" s="302">
        <v>2289918995</v>
      </c>
      <c r="E145" s="302">
        <v>2289918995</v>
      </c>
      <c r="F145" s="303">
        <f t="shared" si="9"/>
        <v>561380603</v>
      </c>
      <c r="G145" s="384">
        <f t="shared" si="10"/>
        <v>80.311412964327857</v>
      </c>
      <c r="H145" s="384">
        <f t="shared" si="11"/>
        <v>80.311412964327857</v>
      </c>
      <c r="I145" s="384">
        <f t="shared" si="8"/>
        <v>80.311412964327857</v>
      </c>
    </row>
    <row r="146" spans="1:9" hidden="1" x14ac:dyDescent="0.2">
      <c r="A146" s="382" t="s">
        <v>29</v>
      </c>
      <c r="B146" s="370">
        <v>38496161000</v>
      </c>
      <c r="C146" s="370">
        <v>32295228271.669998</v>
      </c>
      <c r="D146" s="370">
        <v>24907017656.889999</v>
      </c>
      <c r="E146" s="370">
        <v>24907017656.889999</v>
      </c>
      <c r="F146" s="142">
        <f t="shared" si="9"/>
        <v>6200932728.3300018</v>
      </c>
      <c r="G146" s="379">
        <f t="shared" si="10"/>
        <v>83.892075034884641</v>
      </c>
      <c r="H146" s="379">
        <f t="shared" si="11"/>
        <v>64.700003870230077</v>
      </c>
      <c r="I146" s="379">
        <f t="shared" si="8"/>
        <v>64.700003870230077</v>
      </c>
    </row>
    <row r="147" spans="1:9" x14ac:dyDescent="0.2">
      <c r="A147" s="383" t="s">
        <v>113</v>
      </c>
      <c r="B147" s="302">
        <v>38496161000</v>
      </c>
      <c r="C147" s="302">
        <v>32295228271.669998</v>
      </c>
      <c r="D147" s="302">
        <v>24907017656.889999</v>
      </c>
      <c r="E147" s="302">
        <v>24907017656.889999</v>
      </c>
      <c r="F147" s="303">
        <f t="shared" si="9"/>
        <v>6200932728.3300018</v>
      </c>
      <c r="G147" s="384">
        <f t="shared" si="10"/>
        <v>83.892075034884641</v>
      </c>
      <c r="H147" s="384">
        <f t="shared" si="11"/>
        <v>64.700003870230077</v>
      </c>
      <c r="I147" s="384">
        <f t="shared" si="8"/>
        <v>64.700003870230077</v>
      </c>
    </row>
    <row r="148" spans="1:9" hidden="1" x14ac:dyDescent="0.2">
      <c r="A148" s="382" t="s">
        <v>30</v>
      </c>
      <c r="B148" s="370">
        <v>202243556000</v>
      </c>
      <c r="C148" s="370">
        <v>86393450</v>
      </c>
      <c r="D148" s="370">
        <v>54889212</v>
      </c>
      <c r="E148" s="370">
        <v>54889212</v>
      </c>
      <c r="F148" s="142">
        <f t="shared" si="9"/>
        <v>202157162550</v>
      </c>
      <c r="G148" s="379">
        <f t="shared" si="10"/>
        <v>4.2717529155786797E-2</v>
      </c>
      <c r="H148" s="379">
        <f t="shared" si="11"/>
        <v>2.7140153726331832E-2</v>
      </c>
      <c r="I148" s="379">
        <f t="shared" si="8"/>
        <v>2.7140153726331832E-2</v>
      </c>
    </row>
    <row r="149" spans="1:9" x14ac:dyDescent="0.2">
      <c r="A149" s="383" t="s">
        <v>115</v>
      </c>
      <c r="B149" s="302">
        <v>200000000000</v>
      </c>
      <c r="C149" s="302">
        <v>0</v>
      </c>
      <c r="D149" s="302">
        <v>0</v>
      </c>
      <c r="E149" s="302">
        <v>0</v>
      </c>
      <c r="F149" s="303">
        <f t="shared" si="9"/>
        <v>200000000000</v>
      </c>
      <c r="G149" s="384">
        <f t="shared" si="10"/>
        <v>0</v>
      </c>
      <c r="H149" s="384">
        <f t="shared" si="11"/>
        <v>0</v>
      </c>
      <c r="I149" s="384">
        <f t="shared" si="8"/>
        <v>0</v>
      </c>
    </row>
    <row r="150" spans="1:9" x14ac:dyDescent="0.2">
      <c r="A150" s="383" t="s">
        <v>118</v>
      </c>
      <c r="B150" s="302">
        <v>143556000</v>
      </c>
      <c r="C150" s="302">
        <v>86393450</v>
      </c>
      <c r="D150" s="302">
        <v>54889212</v>
      </c>
      <c r="E150" s="302">
        <v>54889212</v>
      </c>
      <c r="F150" s="303">
        <f t="shared" si="9"/>
        <v>57162550</v>
      </c>
      <c r="G150" s="384">
        <f t="shared" si="10"/>
        <v>60.181009501518567</v>
      </c>
      <c r="H150" s="384">
        <f t="shared" si="11"/>
        <v>38.235400819192513</v>
      </c>
      <c r="I150" s="384">
        <f t="shared" si="8"/>
        <v>38.235400819192513</v>
      </c>
    </row>
    <row r="151" spans="1:9" x14ac:dyDescent="0.2">
      <c r="A151" s="383" t="s">
        <v>124</v>
      </c>
      <c r="B151" s="302">
        <v>2100000000</v>
      </c>
      <c r="C151" s="302">
        <v>0</v>
      </c>
      <c r="D151" s="302">
        <v>0</v>
      </c>
      <c r="E151" s="302">
        <v>0</v>
      </c>
      <c r="F151" s="303">
        <f t="shared" si="9"/>
        <v>2100000000</v>
      </c>
      <c r="G151" s="384">
        <f t="shared" si="10"/>
        <v>0</v>
      </c>
      <c r="H151" s="384">
        <f t="shared" si="11"/>
        <v>0</v>
      </c>
      <c r="I151" s="384">
        <f t="shared" si="8"/>
        <v>0</v>
      </c>
    </row>
    <row r="152" spans="1:9" hidden="1" x14ac:dyDescent="0.2">
      <c r="A152" s="382" t="s">
        <v>127</v>
      </c>
      <c r="B152" s="370">
        <v>1193148000</v>
      </c>
      <c r="C152" s="370">
        <v>186405817</v>
      </c>
      <c r="D152" s="370">
        <v>186405817</v>
      </c>
      <c r="E152" s="370">
        <v>186405817</v>
      </c>
      <c r="F152" s="142">
        <f t="shared" si="9"/>
        <v>1006742183</v>
      </c>
      <c r="G152" s="379">
        <f t="shared" si="10"/>
        <v>15.623025559276805</v>
      </c>
      <c r="H152" s="379">
        <f t="shared" si="11"/>
        <v>15.623025559276805</v>
      </c>
      <c r="I152" s="379">
        <f t="shared" si="8"/>
        <v>15.623025559276805</v>
      </c>
    </row>
    <row r="153" spans="1:9" x14ac:dyDescent="0.2">
      <c r="A153" s="383" t="s">
        <v>128</v>
      </c>
      <c r="B153" s="302">
        <v>191176000</v>
      </c>
      <c r="C153" s="302">
        <v>186405817</v>
      </c>
      <c r="D153" s="302">
        <v>186405817</v>
      </c>
      <c r="E153" s="302">
        <v>186405817</v>
      </c>
      <c r="F153" s="303">
        <f t="shared" si="9"/>
        <v>4770183</v>
      </c>
      <c r="G153" s="384">
        <f t="shared" si="10"/>
        <v>97.504821211867593</v>
      </c>
      <c r="H153" s="384">
        <f t="shared" si="11"/>
        <v>97.504821211867593</v>
      </c>
      <c r="I153" s="384">
        <f t="shared" si="8"/>
        <v>97.504821211867593</v>
      </c>
    </row>
    <row r="154" spans="1:9" x14ac:dyDescent="0.2">
      <c r="A154" s="383" t="s">
        <v>130</v>
      </c>
      <c r="B154" s="302">
        <v>1001972000</v>
      </c>
      <c r="C154" s="302">
        <v>0</v>
      </c>
      <c r="D154" s="302">
        <v>0</v>
      </c>
      <c r="E154" s="302">
        <v>0</v>
      </c>
      <c r="F154" s="303">
        <f t="shared" si="9"/>
        <v>1001972000</v>
      </c>
      <c r="G154" s="384">
        <f t="shared" si="10"/>
        <v>0</v>
      </c>
      <c r="H154" s="384">
        <f t="shared" si="11"/>
        <v>0</v>
      </c>
      <c r="I154" s="384">
        <f t="shared" si="8"/>
        <v>0</v>
      </c>
    </row>
    <row r="155" spans="1:9" hidden="1" x14ac:dyDescent="0.2">
      <c r="A155" s="381" t="s">
        <v>131</v>
      </c>
      <c r="B155" s="370">
        <v>4943238377001</v>
      </c>
      <c r="C155" s="370">
        <v>2316952799034.1201</v>
      </c>
      <c r="D155" s="370">
        <v>594036177640.87</v>
      </c>
      <c r="E155" s="370">
        <v>594026920913.87</v>
      </c>
      <c r="F155" s="142">
        <f t="shared" si="9"/>
        <v>2626285577966.8799</v>
      </c>
      <c r="G155" s="379">
        <f t="shared" si="10"/>
        <v>46.87115251843845</v>
      </c>
      <c r="H155" s="379">
        <f t="shared" si="11"/>
        <v>12.017146096063128</v>
      </c>
      <c r="I155" s="379">
        <f t="shared" si="8"/>
        <v>12.016958835682502</v>
      </c>
    </row>
    <row r="156" spans="1:9" hidden="1" x14ac:dyDescent="0.2">
      <c r="A156" s="382" t="s">
        <v>1651</v>
      </c>
      <c r="B156" s="370">
        <v>4943238377001</v>
      </c>
      <c r="C156" s="370">
        <v>2316952799034.1201</v>
      </c>
      <c r="D156" s="370">
        <v>594036177640.87</v>
      </c>
      <c r="E156" s="370">
        <v>594026920913.87</v>
      </c>
      <c r="F156" s="142">
        <f t="shared" si="9"/>
        <v>2626285577966.8799</v>
      </c>
      <c r="G156" s="379">
        <f t="shared" si="10"/>
        <v>46.87115251843845</v>
      </c>
      <c r="H156" s="379">
        <f t="shared" si="11"/>
        <v>12.017146096063128</v>
      </c>
      <c r="I156" s="379">
        <f t="shared" si="8"/>
        <v>12.016958835682502</v>
      </c>
    </row>
    <row r="157" spans="1:9" x14ac:dyDescent="0.2">
      <c r="A157" s="383" t="s">
        <v>139</v>
      </c>
      <c r="B157" s="302">
        <v>17124140778</v>
      </c>
      <c r="C157" s="302">
        <v>14462778843</v>
      </c>
      <c r="D157" s="302">
        <v>3468832151</v>
      </c>
      <c r="E157" s="302">
        <v>3468832151</v>
      </c>
      <c r="F157" s="303">
        <f t="shared" si="9"/>
        <v>2661361935</v>
      </c>
      <c r="G157" s="384">
        <f t="shared" si="10"/>
        <v>84.45842060339082</v>
      </c>
      <c r="H157" s="384">
        <f t="shared" si="11"/>
        <v>20.256970530495366</v>
      </c>
      <c r="I157" s="384">
        <f t="shared" si="8"/>
        <v>20.256970530495366</v>
      </c>
    </row>
    <row r="158" spans="1:9" x14ac:dyDescent="0.2">
      <c r="A158" s="383" t="s">
        <v>1657</v>
      </c>
      <c r="B158" s="302">
        <v>342688753674</v>
      </c>
      <c r="C158" s="302">
        <v>217098030351.66</v>
      </c>
      <c r="D158" s="302">
        <v>93130932989.809998</v>
      </c>
      <c r="E158" s="302">
        <v>93130932989.809998</v>
      </c>
      <c r="F158" s="303">
        <f t="shared" si="9"/>
        <v>125590723322.34</v>
      </c>
      <c r="G158" s="384">
        <f t="shared" si="10"/>
        <v>63.351372936558484</v>
      </c>
      <c r="H158" s="384">
        <f t="shared" si="11"/>
        <v>27.176536139964931</v>
      </c>
      <c r="I158" s="384">
        <f t="shared" si="8"/>
        <v>27.176536139964931</v>
      </c>
    </row>
    <row r="159" spans="1:9" x14ac:dyDescent="0.2">
      <c r="A159" s="383" t="s">
        <v>1716</v>
      </c>
      <c r="B159" s="302">
        <v>261233017459</v>
      </c>
      <c r="C159" s="302">
        <v>129528951572.34</v>
      </c>
      <c r="D159" s="302">
        <v>56441455374.889999</v>
      </c>
      <c r="E159" s="302">
        <v>56441455374.889999</v>
      </c>
      <c r="F159" s="303">
        <f t="shared" si="9"/>
        <v>131704065886.66</v>
      </c>
      <c r="G159" s="384">
        <f t="shared" si="10"/>
        <v>49.583683116422797</v>
      </c>
      <c r="H159" s="384">
        <f t="shared" si="11"/>
        <v>21.605789315567041</v>
      </c>
      <c r="I159" s="384">
        <f t="shared" si="8"/>
        <v>21.605789315567041</v>
      </c>
    </row>
    <row r="160" spans="1:9" x14ac:dyDescent="0.2">
      <c r="A160" s="383" t="s">
        <v>169</v>
      </c>
      <c r="B160" s="302">
        <v>35000000001</v>
      </c>
      <c r="C160" s="302">
        <v>26284460921</v>
      </c>
      <c r="D160" s="302">
        <v>4089599760</v>
      </c>
      <c r="E160" s="302">
        <v>4089599760</v>
      </c>
      <c r="F160" s="303">
        <f t="shared" si="9"/>
        <v>8715539080</v>
      </c>
      <c r="G160" s="384">
        <f t="shared" si="10"/>
        <v>75.098459772140046</v>
      </c>
      <c r="H160" s="384">
        <f t="shared" si="11"/>
        <v>11.684570742523299</v>
      </c>
      <c r="I160" s="384">
        <f t="shared" si="8"/>
        <v>11.684570742523299</v>
      </c>
    </row>
    <row r="161" spans="1:9" x14ac:dyDescent="0.2">
      <c r="A161" s="383" t="s">
        <v>170</v>
      </c>
      <c r="B161" s="302">
        <v>34999999999</v>
      </c>
      <c r="C161" s="302">
        <v>25422668869.779999</v>
      </c>
      <c r="D161" s="302">
        <v>5116942922</v>
      </c>
      <c r="E161" s="302">
        <v>5116942922</v>
      </c>
      <c r="F161" s="303">
        <f t="shared" si="9"/>
        <v>9577331129.2200012</v>
      </c>
      <c r="G161" s="384">
        <f t="shared" si="10"/>
        <v>72.636196772875323</v>
      </c>
      <c r="H161" s="384">
        <f t="shared" si="11"/>
        <v>14.619836920417709</v>
      </c>
      <c r="I161" s="384">
        <f t="shared" si="8"/>
        <v>14.619836920417709</v>
      </c>
    </row>
    <row r="162" spans="1:9" x14ac:dyDescent="0.2">
      <c r="A162" s="383" t="s">
        <v>171</v>
      </c>
      <c r="B162" s="302">
        <v>151325063238</v>
      </c>
      <c r="C162" s="302">
        <v>105421915148</v>
      </c>
      <c r="D162" s="302">
        <v>58353306615.769997</v>
      </c>
      <c r="E162" s="302">
        <v>58353098675.769997</v>
      </c>
      <c r="F162" s="303">
        <f t="shared" si="9"/>
        <v>45903148090</v>
      </c>
      <c r="G162" s="384">
        <f t="shared" si="10"/>
        <v>69.665865582487967</v>
      </c>
      <c r="H162" s="384">
        <f t="shared" si="11"/>
        <v>38.561561031032568</v>
      </c>
      <c r="I162" s="384">
        <f t="shared" si="8"/>
        <v>38.561423618236859</v>
      </c>
    </row>
    <row r="163" spans="1:9" x14ac:dyDescent="0.2">
      <c r="A163" s="383" t="s">
        <v>172</v>
      </c>
      <c r="B163" s="302">
        <v>114883791604</v>
      </c>
      <c r="C163" s="302">
        <v>90509361050</v>
      </c>
      <c r="D163" s="302">
        <v>62858408916.879997</v>
      </c>
      <c r="E163" s="302">
        <v>62858408916.879997</v>
      </c>
      <c r="F163" s="303">
        <f t="shared" si="9"/>
        <v>24374430554</v>
      </c>
      <c r="G163" s="384">
        <f t="shared" si="10"/>
        <v>78.783403460413524</v>
      </c>
      <c r="H163" s="384">
        <f t="shared" si="11"/>
        <v>54.714775721844653</v>
      </c>
      <c r="I163" s="384">
        <f t="shared" si="8"/>
        <v>54.714775721844653</v>
      </c>
    </row>
    <row r="164" spans="1:9" x14ac:dyDescent="0.2">
      <c r="A164" s="383" t="s">
        <v>1717</v>
      </c>
      <c r="B164" s="302">
        <v>3935222070162</v>
      </c>
      <c r="C164" s="302">
        <v>1662401697139.3401</v>
      </c>
      <c r="D164" s="302">
        <v>284039122606.46997</v>
      </c>
      <c r="E164" s="302">
        <v>284030073819.46997</v>
      </c>
      <c r="F164" s="303">
        <f t="shared" si="9"/>
        <v>2272820373022.6602</v>
      </c>
      <c r="G164" s="384">
        <f t="shared" si="10"/>
        <v>42.244164814589602</v>
      </c>
      <c r="H164" s="384">
        <f t="shared" si="11"/>
        <v>7.217867696975409</v>
      </c>
      <c r="I164" s="384">
        <f t="shared" si="8"/>
        <v>7.2176377534845804</v>
      </c>
    </row>
    <row r="165" spans="1:9" x14ac:dyDescent="0.2">
      <c r="A165" s="383" t="s">
        <v>173</v>
      </c>
      <c r="B165" s="302">
        <v>50761540086</v>
      </c>
      <c r="C165" s="302">
        <v>45822935139</v>
      </c>
      <c r="D165" s="302">
        <v>26537576304.049999</v>
      </c>
      <c r="E165" s="302">
        <v>26537576304.049999</v>
      </c>
      <c r="F165" s="303">
        <f t="shared" si="9"/>
        <v>4938604947</v>
      </c>
      <c r="G165" s="384">
        <f t="shared" si="10"/>
        <v>90.270971017362683</v>
      </c>
      <c r="H165" s="384">
        <f t="shared" si="11"/>
        <v>52.278903002332363</v>
      </c>
      <c r="I165" s="384">
        <f t="shared" si="8"/>
        <v>52.278903002332363</v>
      </c>
    </row>
    <row r="166" spans="1:9" hidden="1" x14ac:dyDescent="0.2">
      <c r="A166" s="380" t="s">
        <v>174</v>
      </c>
      <c r="B166" s="370">
        <v>1001947179015</v>
      </c>
      <c r="C166" s="370">
        <v>699560381545.77002</v>
      </c>
      <c r="D166" s="370">
        <v>327829482744.15002</v>
      </c>
      <c r="E166" s="370">
        <v>327459434013.15002</v>
      </c>
      <c r="F166" s="142">
        <f t="shared" si="9"/>
        <v>302386797469.22998</v>
      </c>
      <c r="G166" s="379">
        <f t="shared" si="10"/>
        <v>69.820085948392801</v>
      </c>
      <c r="H166" s="379">
        <f t="shared" si="11"/>
        <v>32.719238060676467</v>
      </c>
      <c r="I166" s="379">
        <f t="shared" si="8"/>
        <v>32.682305102657281</v>
      </c>
    </row>
    <row r="167" spans="1:9" hidden="1" x14ac:dyDescent="0.2">
      <c r="A167" s="381" t="s">
        <v>109</v>
      </c>
      <c r="B167" s="370">
        <v>107054606045</v>
      </c>
      <c r="C167" s="370">
        <v>35125981189.089996</v>
      </c>
      <c r="D167" s="370">
        <v>29907776154.18</v>
      </c>
      <c r="E167" s="370">
        <v>29722324346.18</v>
      </c>
      <c r="F167" s="142">
        <f t="shared" si="9"/>
        <v>71928624855.910004</v>
      </c>
      <c r="G167" s="379">
        <f t="shared" si="10"/>
        <v>32.811274999531477</v>
      </c>
      <c r="H167" s="379">
        <f t="shared" si="11"/>
        <v>27.936935419302163</v>
      </c>
      <c r="I167" s="379">
        <f t="shared" si="8"/>
        <v>27.763704378760064</v>
      </c>
    </row>
    <row r="168" spans="1:9" hidden="1" x14ac:dyDescent="0.2">
      <c r="A168" s="382" t="s">
        <v>28</v>
      </c>
      <c r="B168" s="370">
        <v>18780099000</v>
      </c>
      <c r="C168" s="370">
        <v>13953601858</v>
      </c>
      <c r="D168" s="370">
        <v>13953601858</v>
      </c>
      <c r="E168" s="370">
        <v>13953601858</v>
      </c>
      <c r="F168" s="142">
        <f t="shared" si="9"/>
        <v>4826497142</v>
      </c>
      <c r="G168" s="379">
        <f t="shared" si="10"/>
        <v>74.299937705333718</v>
      </c>
      <c r="H168" s="379">
        <f t="shared" si="11"/>
        <v>74.299937705333718</v>
      </c>
      <c r="I168" s="379">
        <f t="shared" si="8"/>
        <v>74.299937705333718</v>
      </c>
    </row>
    <row r="169" spans="1:9" x14ac:dyDescent="0.2">
      <c r="A169" s="383" t="s">
        <v>110</v>
      </c>
      <c r="B169" s="302">
        <v>12240035000</v>
      </c>
      <c r="C169" s="302">
        <v>9155945435</v>
      </c>
      <c r="D169" s="302">
        <v>9155945435</v>
      </c>
      <c r="E169" s="302">
        <v>9155945435</v>
      </c>
      <c r="F169" s="303">
        <f t="shared" si="9"/>
        <v>3084089565</v>
      </c>
      <c r="G169" s="384">
        <f t="shared" si="10"/>
        <v>74.803261877927639</v>
      </c>
      <c r="H169" s="384">
        <f t="shared" si="11"/>
        <v>74.803261877927639</v>
      </c>
      <c r="I169" s="384">
        <f t="shared" si="8"/>
        <v>74.803261877927639</v>
      </c>
    </row>
    <row r="170" spans="1:9" x14ac:dyDescent="0.2">
      <c r="A170" s="383" t="s">
        <v>111</v>
      </c>
      <c r="B170" s="302">
        <v>4409693000</v>
      </c>
      <c r="C170" s="302">
        <v>3451121054</v>
      </c>
      <c r="D170" s="302">
        <v>3451121054</v>
      </c>
      <c r="E170" s="302">
        <v>3451121054</v>
      </c>
      <c r="F170" s="303">
        <f t="shared" si="9"/>
        <v>958571946</v>
      </c>
      <c r="G170" s="384">
        <f t="shared" si="10"/>
        <v>78.262161424842958</v>
      </c>
      <c r="H170" s="384">
        <f t="shared" si="11"/>
        <v>78.262161424842958</v>
      </c>
      <c r="I170" s="384">
        <f t="shared" si="8"/>
        <v>78.262161424842958</v>
      </c>
    </row>
    <row r="171" spans="1:9" x14ac:dyDescent="0.2">
      <c r="A171" s="383" t="s">
        <v>112</v>
      </c>
      <c r="B171" s="302">
        <v>2130371000</v>
      </c>
      <c r="C171" s="302">
        <v>1346535369</v>
      </c>
      <c r="D171" s="302">
        <v>1346535369</v>
      </c>
      <c r="E171" s="302">
        <v>1346535369</v>
      </c>
      <c r="F171" s="303">
        <f t="shared" si="9"/>
        <v>783835631</v>
      </c>
      <c r="G171" s="384">
        <f t="shared" si="10"/>
        <v>63.206613730660052</v>
      </c>
      <c r="H171" s="384">
        <f t="shared" si="11"/>
        <v>63.206613730660052</v>
      </c>
      <c r="I171" s="384">
        <f t="shared" si="8"/>
        <v>63.206613730660052</v>
      </c>
    </row>
    <row r="172" spans="1:9" hidden="1" x14ac:dyDescent="0.2">
      <c r="A172" s="382" t="s">
        <v>29</v>
      </c>
      <c r="B172" s="370">
        <v>29292595590</v>
      </c>
      <c r="C172" s="370">
        <v>20953013688.09</v>
      </c>
      <c r="D172" s="370">
        <v>15735715253.18</v>
      </c>
      <c r="E172" s="370">
        <v>15550263445.18</v>
      </c>
      <c r="F172" s="142">
        <f t="shared" si="9"/>
        <v>8339581901.9099998</v>
      </c>
      <c r="G172" s="379">
        <f t="shared" si="10"/>
        <v>71.530068490219449</v>
      </c>
      <c r="H172" s="379">
        <f t="shared" si="11"/>
        <v>53.719088173094185</v>
      </c>
      <c r="I172" s="379">
        <f t="shared" si="8"/>
        <v>53.085986857677433</v>
      </c>
    </row>
    <row r="173" spans="1:9" ht="11.25" customHeight="1" x14ac:dyDescent="0.2">
      <c r="A173" s="383" t="s">
        <v>113</v>
      </c>
      <c r="B173" s="302">
        <v>29292595590</v>
      </c>
      <c r="C173" s="302">
        <v>20953013688.09</v>
      </c>
      <c r="D173" s="302">
        <v>15735715253.18</v>
      </c>
      <c r="E173" s="302">
        <v>15550263445.18</v>
      </c>
      <c r="F173" s="303">
        <f t="shared" si="9"/>
        <v>8339581901.9099998</v>
      </c>
      <c r="G173" s="384">
        <f t="shared" si="10"/>
        <v>71.530068490219449</v>
      </c>
      <c r="H173" s="384">
        <f t="shared" si="11"/>
        <v>53.719088173094185</v>
      </c>
      <c r="I173" s="384">
        <f t="shared" si="8"/>
        <v>53.085986857677433</v>
      </c>
    </row>
    <row r="174" spans="1:9" hidden="1" x14ac:dyDescent="0.2">
      <c r="A174" s="382" t="s">
        <v>30</v>
      </c>
      <c r="B174" s="370">
        <v>57921558455</v>
      </c>
      <c r="C174" s="370">
        <v>48726703</v>
      </c>
      <c r="D174" s="370">
        <v>48726703</v>
      </c>
      <c r="E174" s="370">
        <v>48726703</v>
      </c>
      <c r="F174" s="142">
        <f t="shared" si="9"/>
        <v>57872831752</v>
      </c>
      <c r="G174" s="379">
        <f t="shared" si="10"/>
        <v>8.4125331396005865E-2</v>
      </c>
      <c r="H174" s="379">
        <f t="shared" si="11"/>
        <v>8.4125331396005865E-2</v>
      </c>
      <c r="I174" s="379">
        <f t="shared" si="8"/>
        <v>8.4125331396005865E-2</v>
      </c>
    </row>
    <row r="175" spans="1:9" x14ac:dyDescent="0.2">
      <c r="A175" s="383" t="s">
        <v>115</v>
      </c>
      <c r="B175" s="302">
        <v>54261797455</v>
      </c>
      <c r="C175" s="302">
        <v>0</v>
      </c>
      <c r="D175" s="302">
        <v>0</v>
      </c>
      <c r="E175" s="302">
        <v>0</v>
      </c>
      <c r="F175" s="303">
        <f t="shared" si="9"/>
        <v>54261797455</v>
      </c>
      <c r="G175" s="384">
        <f t="shared" si="10"/>
        <v>0</v>
      </c>
      <c r="H175" s="384">
        <f t="shared" si="11"/>
        <v>0</v>
      </c>
      <c r="I175" s="384">
        <f t="shared" si="8"/>
        <v>0</v>
      </c>
    </row>
    <row r="176" spans="1:9" x14ac:dyDescent="0.2">
      <c r="A176" s="383" t="s">
        <v>118</v>
      </c>
      <c r="B176" s="302">
        <v>70545000</v>
      </c>
      <c r="C176" s="302">
        <v>46911771</v>
      </c>
      <c r="D176" s="302">
        <v>46911771</v>
      </c>
      <c r="E176" s="302">
        <v>46911771</v>
      </c>
      <c r="F176" s="303">
        <f t="shared" si="9"/>
        <v>23633229</v>
      </c>
      <c r="G176" s="384">
        <f t="shared" si="10"/>
        <v>66.499072932170961</v>
      </c>
      <c r="H176" s="384">
        <f t="shared" si="11"/>
        <v>66.499072932170961</v>
      </c>
      <c r="I176" s="384">
        <f t="shared" si="8"/>
        <v>66.499072932170961</v>
      </c>
    </row>
    <row r="177" spans="1:9" x14ac:dyDescent="0.2">
      <c r="A177" s="383" t="s">
        <v>124</v>
      </c>
      <c r="B177" s="302">
        <v>3589216000</v>
      </c>
      <c r="C177" s="302">
        <v>1814932</v>
      </c>
      <c r="D177" s="302">
        <v>1814932</v>
      </c>
      <c r="E177" s="302">
        <v>1814932</v>
      </c>
      <c r="F177" s="303">
        <f t="shared" si="9"/>
        <v>3587401068</v>
      </c>
      <c r="G177" s="384">
        <f t="shared" si="10"/>
        <v>5.0566251794263703E-2</v>
      </c>
      <c r="H177" s="384">
        <f t="shared" si="11"/>
        <v>5.0566251794263703E-2</v>
      </c>
      <c r="I177" s="384">
        <f t="shared" si="8"/>
        <v>5.0566251794263703E-2</v>
      </c>
    </row>
    <row r="178" spans="1:9" hidden="1" x14ac:dyDescent="0.2">
      <c r="A178" s="382" t="s">
        <v>127</v>
      </c>
      <c r="B178" s="370">
        <v>1060353000</v>
      </c>
      <c r="C178" s="370">
        <v>170638940</v>
      </c>
      <c r="D178" s="370">
        <v>169732340</v>
      </c>
      <c r="E178" s="370">
        <v>169732340</v>
      </c>
      <c r="F178" s="142">
        <f t="shared" si="9"/>
        <v>889714060</v>
      </c>
      <c r="G178" s="379">
        <f t="shared" si="10"/>
        <v>16.092654050113499</v>
      </c>
      <c r="H178" s="379">
        <f t="shared" si="11"/>
        <v>16.007154221282914</v>
      </c>
      <c r="I178" s="379">
        <f t="shared" si="8"/>
        <v>16.007154221282914</v>
      </c>
    </row>
    <row r="179" spans="1:9" x14ac:dyDescent="0.2">
      <c r="A179" s="383" t="s">
        <v>128</v>
      </c>
      <c r="B179" s="302">
        <v>250000000</v>
      </c>
      <c r="C179" s="302">
        <v>170638940</v>
      </c>
      <c r="D179" s="302">
        <v>169732340</v>
      </c>
      <c r="E179" s="302">
        <v>169732340</v>
      </c>
      <c r="F179" s="303">
        <f t="shared" si="9"/>
        <v>79361060</v>
      </c>
      <c r="G179" s="384">
        <f t="shared" si="10"/>
        <v>68.255575999999991</v>
      </c>
      <c r="H179" s="384">
        <f t="shared" si="11"/>
        <v>67.892936000000006</v>
      </c>
      <c r="I179" s="384">
        <f t="shared" si="8"/>
        <v>67.892936000000006</v>
      </c>
    </row>
    <row r="180" spans="1:9" x14ac:dyDescent="0.2">
      <c r="A180" s="383" t="s">
        <v>130</v>
      </c>
      <c r="B180" s="302">
        <v>810353000</v>
      </c>
      <c r="C180" s="302">
        <v>0</v>
      </c>
      <c r="D180" s="302">
        <v>0</v>
      </c>
      <c r="E180" s="302">
        <v>0</v>
      </c>
      <c r="F180" s="303">
        <f t="shared" si="9"/>
        <v>810353000</v>
      </c>
      <c r="G180" s="384">
        <f t="shared" si="10"/>
        <v>0</v>
      </c>
      <c r="H180" s="384">
        <f t="shared" si="11"/>
        <v>0</v>
      </c>
      <c r="I180" s="384">
        <f t="shared" si="8"/>
        <v>0</v>
      </c>
    </row>
    <row r="181" spans="1:9" hidden="1" x14ac:dyDescent="0.2">
      <c r="A181" s="381" t="s">
        <v>131</v>
      </c>
      <c r="B181" s="370">
        <v>894892572970</v>
      </c>
      <c r="C181" s="370">
        <v>664434400356.67993</v>
      </c>
      <c r="D181" s="370">
        <v>297921706589.97003</v>
      </c>
      <c r="E181" s="370">
        <v>297737109666.97003</v>
      </c>
      <c r="F181" s="142">
        <f t="shared" si="9"/>
        <v>230458172613.32007</v>
      </c>
      <c r="G181" s="379">
        <f t="shared" si="10"/>
        <v>74.247392416224031</v>
      </c>
      <c r="H181" s="379">
        <f t="shared" si="11"/>
        <v>33.291337484366117</v>
      </c>
      <c r="I181" s="379">
        <f t="shared" si="8"/>
        <v>33.270709653878342</v>
      </c>
    </row>
    <row r="182" spans="1:9" hidden="1" x14ac:dyDescent="0.2">
      <c r="A182" s="382" t="s">
        <v>1651</v>
      </c>
      <c r="B182" s="370">
        <v>894892572970</v>
      </c>
      <c r="C182" s="370">
        <v>664434400356.67993</v>
      </c>
      <c r="D182" s="370">
        <v>297921706589.97003</v>
      </c>
      <c r="E182" s="370">
        <v>297737109666.97003</v>
      </c>
      <c r="F182" s="142">
        <f t="shared" si="9"/>
        <v>230458172613.32007</v>
      </c>
      <c r="G182" s="379">
        <f t="shared" si="10"/>
        <v>74.247392416224031</v>
      </c>
      <c r="H182" s="379">
        <f t="shared" si="11"/>
        <v>33.291337484366117</v>
      </c>
      <c r="I182" s="379">
        <f t="shared" si="8"/>
        <v>33.270709653878342</v>
      </c>
    </row>
    <row r="183" spans="1:9" x14ac:dyDescent="0.2">
      <c r="A183" s="383" t="s">
        <v>138</v>
      </c>
      <c r="B183" s="302">
        <v>37239607213</v>
      </c>
      <c r="C183" s="302">
        <v>31883701593.91</v>
      </c>
      <c r="D183" s="302">
        <v>14369018835.280001</v>
      </c>
      <c r="E183" s="302">
        <v>14357506485.280001</v>
      </c>
      <c r="F183" s="303">
        <f t="shared" si="9"/>
        <v>5355905619.0900002</v>
      </c>
      <c r="G183" s="384">
        <f t="shared" si="10"/>
        <v>85.617717210453549</v>
      </c>
      <c r="H183" s="384">
        <f t="shared" si="11"/>
        <v>38.585312549332983</v>
      </c>
      <c r="I183" s="384">
        <f t="shared" si="8"/>
        <v>38.554398286639099</v>
      </c>
    </row>
    <row r="184" spans="1:9" x14ac:dyDescent="0.2">
      <c r="A184" s="383" t="s">
        <v>175</v>
      </c>
      <c r="B184" s="302">
        <v>521501848886</v>
      </c>
      <c r="C184" s="302">
        <v>408504126941.04999</v>
      </c>
      <c r="D184" s="302">
        <v>230727437169.35001</v>
      </c>
      <c r="E184" s="302">
        <v>230639196282.35001</v>
      </c>
      <c r="F184" s="303">
        <f t="shared" si="9"/>
        <v>112997721944.95001</v>
      </c>
      <c r="G184" s="384">
        <f t="shared" si="10"/>
        <v>78.332249025323932</v>
      </c>
      <c r="H184" s="384">
        <f t="shared" si="11"/>
        <v>44.2428799940433</v>
      </c>
      <c r="I184" s="384">
        <f t="shared" si="8"/>
        <v>44.22595946208574</v>
      </c>
    </row>
    <row r="185" spans="1:9" x14ac:dyDescent="0.2">
      <c r="A185" s="383" t="s">
        <v>176</v>
      </c>
      <c r="B185" s="302">
        <v>15339184404</v>
      </c>
      <c r="C185" s="302">
        <v>12092870930</v>
      </c>
      <c r="D185" s="302">
        <v>6086630929.1199999</v>
      </c>
      <c r="E185" s="302">
        <v>6063274300.1199999</v>
      </c>
      <c r="F185" s="303">
        <f t="shared" si="9"/>
        <v>3246313474</v>
      </c>
      <c r="G185" s="384">
        <f t="shared" si="10"/>
        <v>78.836466212939854</v>
      </c>
      <c r="H185" s="384">
        <f t="shared" si="11"/>
        <v>39.680277443778486</v>
      </c>
      <c r="I185" s="384">
        <f t="shared" si="8"/>
        <v>39.528009706558322</v>
      </c>
    </row>
    <row r="186" spans="1:9" x14ac:dyDescent="0.2">
      <c r="A186" s="383" t="s">
        <v>177</v>
      </c>
      <c r="B186" s="302">
        <v>40000000000</v>
      </c>
      <c r="C186" s="302">
        <v>34687742073.970001</v>
      </c>
      <c r="D186" s="302">
        <v>16675716304.370001</v>
      </c>
      <c r="E186" s="302">
        <v>16650014754.370001</v>
      </c>
      <c r="F186" s="303">
        <f t="shared" si="9"/>
        <v>5312257926.0299988</v>
      </c>
      <c r="G186" s="384">
        <f t="shared" si="10"/>
        <v>86.719355184925007</v>
      </c>
      <c r="H186" s="384">
        <f t="shared" si="11"/>
        <v>41.689290760925005</v>
      </c>
      <c r="I186" s="384">
        <f t="shared" si="8"/>
        <v>41.625036885925006</v>
      </c>
    </row>
    <row r="187" spans="1:9" x14ac:dyDescent="0.2">
      <c r="A187" s="383" t="s">
        <v>178</v>
      </c>
      <c r="B187" s="302">
        <v>40371257715</v>
      </c>
      <c r="C187" s="302">
        <v>18809524187.650002</v>
      </c>
      <c r="D187" s="302">
        <v>7318817211.9399996</v>
      </c>
      <c r="E187" s="302">
        <v>7309652840.9399996</v>
      </c>
      <c r="F187" s="303">
        <f t="shared" si="9"/>
        <v>21561733527.349998</v>
      </c>
      <c r="G187" s="384">
        <f t="shared" si="10"/>
        <v>46.591375280986838</v>
      </c>
      <c r="H187" s="384">
        <f t="shared" si="11"/>
        <v>18.128781777389815</v>
      </c>
      <c r="I187" s="384">
        <f t="shared" si="8"/>
        <v>18.106081540838616</v>
      </c>
    </row>
    <row r="188" spans="1:9" x14ac:dyDescent="0.2">
      <c r="A188" s="383" t="s">
        <v>179</v>
      </c>
      <c r="B188" s="302">
        <v>40371257715</v>
      </c>
      <c r="C188" s="302">
        <v>35520855713</v>
      </c>
      <c r="D188" s="302">
        <v>0</v>
      </c>
      <c r="E188" s="302">
        <v>0</v>
      </c>
      <c r="F188" s="303">
        <f t="shared" si="9"/>
        <v>4850402002</v>
      </c>
      <c r="G188" s="384">
        <f t="shared" si="10"/>
        <v>87.985506827056753</v>
      </c>
      <c r="H188" s="384">
        <f t="shared" si="11"/>
        <v>0</v>
      </c>
      <c r="I188" s="384">
        <f t="shared" si="8"/>
        <v>0</v>
      </c>
    </row>
    <row r="189" spans="1:9" x14ac:dyDescent="0.2">
      <c r="A189" s="383" t="s">
        <v>180</v>
      </c>
      <c r="B189" s="302">
        <v>179823474580</v>
      </c>
      <c r="C189" s="302">
        <v>112238845904.16</v>
      </c>
      <c r="D189" s="302">
        <v>14480242411.02</v>
      </c>
      <c r="E189" s="302">
        <v>14465558572.02</v>
      </c>
      <c r="F189" s="303">
        <f t="shared" si="9"/>
        <v>67584628675.839996</v>
      </c>
      <c r="G189" s="384">
        <f t="shared" si="10"/>
        <v>62.416125684540205</v>
      </c>
      <c r="H189" s="384">
        <f t="shared" si="11"/>
        <v>8.0524761546513322</v>
      </c>
      <c r="I189" s="384">
        <f t="shared" si="8"/>
        <v>8.044310458245846</v>
      </c>
    </row>
    <row r="190" spans="1:9" x14ac:dyDescent="0.2">
      <c r="A190" s="383" t="s">
        <v>181</v>
      </c>
      <c r="B190" s="302">
        <v>3265046376</v>
      </c>
      <c r="C190" s="302">
        <v>2110069785</v>
      </c>
      <c r="D190" s="302">
        <v>1415076404</v>
      </c>
      <c r="E190" s="302">
        <v>1414692736</v>
      </c>
      <c r="F190" s="303">
        <f t="shared" si="9"/>
        <v>1154976591</v>
      </c>
      <c r="G190" s="384">
        <f t="shared" si="10"/>
        <v>64.626027994893022</v>
      </c>
      <c r="H190" s="384">
        <f t="shared" si="11"/>
        <v>43.34016246757286</v>
      </c>
      <c r="I190" s="384">
        <f t="shared" si="8"/>
        <v>43.32841170033047</v>
      </c>
    </row>
    <row r="191" spans="1:9" x14ac:dyDescent="0.2">
      <c r="A191" s="383" t="s">
        <v>182</v>
      </c>
      <c r="B191" s="302">
        <v>3743817131</v>
      </c>
      <c r="C191" s="302">
        <v>3195600185</v>
      </c>
      <c r="D191" s="302">
        <v>2279051787.4499998</v>
      </c>
      <c r="E191" s="302">
        <v>2278498158.4499998</v>
      </c>
      <c r="F191" s="303">
        <f t="shared" si="9"/>
        <v>548216946</v>
      </c>
      <c r="G191" s="384">
        <f t="shared" si="10"/>
        <v>85.356738141385463</v>
      </c>
      <c r="H191" s="384">
        <f t="shared" si="11"/>
        <v>60.875083042350653</v>
      </c>
      <c r="I191" s="384">
        <f t="shared" si="8"/>
        <v>60.860295220706917</v>
      </c>
    </row>
    <row r="192" spans="1:9" x14ac:dyDescent="0.2">
      <c r="A192" s="383" t="s">
        <v>183</v>
      </c>
      <c r="B192" s="302">
        <v>13237078950</v>
      </c>
      <c r="C192" s="302">
        <v>5391063042.9399996</v>
      </c>
      <c r="D192" s="302">
        <v>4569715537.4399996</v>
      </c>
      <c r="E192" s="302">
        <v>4558715537.4399996</v>
      </c>
      <c r="F192" s="303">
        <f t="shared" si="9"/>
        <v>7846015907.0600004</v>
      </c>
      <c r="G192" s="384">
        <f t="shared" si="10"/>
        <v>40.726984127717991</v>
      </c>
      <c r="H192" s="384">
        <f t="shared" si="11"/>
        <v>34.522084175073985</v>
      </c>
      <c r="I192" s="384">
        <f t="shared" si="8"/>
        <v>34.438984270317427</v>
      </c>
    </row>
    <row r="193" spans="1:9" hidden="1" x14ac:dyDescent="0.2">
      <c r="A193" s="377" t="s">
        <v>79</v>
      </c>
      <c r="B193" s="370">
        <v>2077363804310</v>
      </c>
      <c r="C193" s="370">
        <v>1744972733196.6702</v>
      </c>
      <c r="D193" s="370">
        <v>858476534170.38</v>
      </c>
      <c r="E193" s="370">
        <v>849225397483.84021</v>
      </c>
      <c r="F193" s="378">
        <f t="shared" si="9"/>
        <v>332391071113.32983</v>
      </c>
      <c r="G193" s="379">
        <f t="shared" si="10"/>
        <v>83.999380829505981</v>
      </c>
      <c r="H193" s="379">
        <f t="shared" si="11"/>
        <v>41.325286037489448</v>
      </c>
      <c r="I193" s="379">
        <f t="shared" si="8"/>
        <v>40.879955437844544</v>
      </c>
    </row>
    <row r="194" spans="1:9" hidden="1" x14ac:dyDescent="0.2">
      <c r="A194" s="380" t="s">
        <v>184</v>
      </c>
      <c r="B194" s="370">
        <v>1211212504638</v>
      </c>
      <c r="C194" s="370">
        <v>1043792273077.4301</v>
      </c>
      <c r="D194" s="370">
        <v>310182618815.95001</v>
      </c>
      <c r="E194" s="370">
        <v>310015396601.16003</v>
      </c>
      <c r="F194" s="142">
        <f t="shared" si="9"/>
        <v>167420231560.56995</v>
      </c>
      <c r="G194" s="379">
        <f t="shared" si="10"/>
        <v>86.177468369961431</v>
      </c>
      <c r="H194" s="379">
        <f t="shared" si="11"/>
        <v>25.609264900105661</v>
      </c>
      <c r="I194" s="379">
        <f t="shared" si="8"/>
        <v>25.595458717115505</v>
      </c>
    </row>
    <row r="195" spans="1:9" hidden="1" x14ac:dyDescent="0.2">
      <c r="A195" s="381" t="s">
        <v>109</v>
      </c>
      <c r="B195" s="370">
        <v>166914923000</v>
      </c>
      <c r="C195" s="370">
        <v>145906422309.34</v>
      </c>
      <c r="D195" s="370">
        <v>134061535856.3</v>
      </c>
      <c r="E195" s="370">
        <v>133969631506.50999</v>
      </c>
      <c r="F195" s="142">
        <f t="shared" si="9"/>
        <v>21008500690.660004</v>
      </c>
      <c r="G195" s="379">
        <f t="shared" si="10"/>
        <v>87.413647436029436</v>
      </c>
      <c r="H195" s="379">
        <f t="shared" si="11"/>
        <v>80.317285864428072</v>
      </c>
      <c r="I195" s="379">
        <f t="shared" si="8"/>
        <v>80.262225269402663</v>
      </c>
    </row>
    <row r="196" spans="1:9" hidden="1" x14ac:dyDescent="0.2">
      <c r="A196" s="382" t="s">
        <v>28</v>
      </c>
      <c r="B196" s="370">
        <v>54463603000</v>
      </c>
      <c r="C196" s="370">
        <v>37737360050</v>
      </c>
      <c r="D196" s="370">
        <v>37735713135</v>
      </c>
      <c r="E196" s="370">
        <v>37730954672</v>
      </c>
      <c r="F196" s="142">
        <f t="shared" si="9"/>
        <v>16726242950</v>
      </c>
      <c r="G196" s="379">
        <f t="shared" si="10"/>
        <v>69.289136177788308</v>
      </c>
      <c r="H196" s="379">
        <f t="shared" si="11"/>
        <v>69.28611229594928</v>
      </c>
      <c r="I196" s="379">
        <f t="shared" si="8"/>
        <v>69.277375336332412</v>
      </c>
    </row>
    <row r="197" spans="1:9" x14ac:dyDescent="0.2">
      <c r="A197" s="383" t="s">
        <v>110</v>
      </c>
      <c r="B197" s="302">
        <v>37442889000</v>
      </c>
      <c r="C197" s="302">
        <v>25369542125</v>
      </c>
      <c r="D197" s="302">
        <v>25369542125</v>
      </c>
      <c r="E197" s="302">
        <v>25366701236</v>
      </c>
      <c r="F197" s="303">
        <f t="shared" si="9"/>
        <v>12073346875</v>
      </c>
      <c r="G197" s="384">
        <f t="shared" si="10"/>
        <v>67.755300946462754</v>
      </c>
      <c r="H197" s="384">
        <f t="shared" si="11"/>
        <v>67.755300946462754</v>
      </c>
      <c r="I197" s="384">
        <f t="shared" si="8"/>
        <v>67.747713687370648</v>
      </c>
    </row>
    <row r="198" spans="1:9" x14ac:dyDescent="0.2">
      <c r="A198" s="383" t="s">
        <v>111</v>
      </c>
      <c r="B198" s="302">
        <v>13088639000</v>
      </c>
      <c r="C198" s="302">
        <v>9294358833</v>
      </c>
      <c r="D198" s="302">
        <v>9294358833</v>
      </c>
      <c r="E198" s="302">
        <v>9294358833</v>
      </c>
      <c r="F198" s="303">
        <f t="shared" si="9"/>
        <v>3794280167</v>
      </c>
      <c r="G198" s="384">
        <f t="shared" si="10"/>
        <v>71.010888397181702</v>
      </c>
      <c r="H198" s="384">
        <f t="shared" si="11"/>
        <v>71.010888397181702</v>
      </c>
      <c r="I198" s="384">
        <f t="shared" si="8"/>
        <v>71.010888397181702</v>
      </c>
    </row>
    <row r="199" spans="1:9" x14ac:dyDescent="0.2">
      <c r="A199" s="383" t="s">
        <v>112</v>
      </c>
      <c r="B199" s="302">
        <v>3932075000</v>
      </c>
      <c r="C199" s="302">
        <v>3073459092</v>
      </c>
      <c r="D199" s="302">
        <v>3071812177</v>
      </c>
      <c r="E199" s="302">
        <v>3069894603</v>
      </c>
      <c r="F199" s="303">
        <f t="shared" si="9"/>
        <v>858615908</v>
      </c>
      <c r="G199" s="384">
        <f t="shared" si="10"/>
        <v>78.163796265330646</v>
      </c>
      <c r="H199" s="384">
        <f t="shared" si="11"/>
        <v>78.121912145622858</v>
      </c>
      <c r="I199" s="384">
        <f t="shared" ref="I199:I262" si="12">IFERROR(IF(E199&gt;0,+E199/B199*100,0),0)</f>
        <v>78.073144662805262</v>
      </c>
    </row>
    <row r="200" spans="1:9" hidden="1" x14ac:dyDescent="0.2">
      <c r="A200" s="382" t="s">
        <v>29</v>
      </c>
      <c r="B200" s="370">
        <v>7171864000</v>
      </c>
      <c r="C200" s="370">
        <v>6557788848.1999998</v>
      </c>
      <c r="D200" s="370">
        <v>4550967534.3000002</v>
      </c>
      <c r="E200" s="370">
        <v>4463821647.5100002</v>
      </c>
      <c r="F200" s="142">
        <f t="shared" si="9"/>
        <v>614075151.80000019</v>
      </c>
      <c r="G200" s="379">
        <f t="shared" si="10"/>
        <v>91.437718955629947</v>
      </c>
      <c r="H200" s="379">
        <f t="shared" si="11"/>
        <v>63.455853796167915</v>
      </c>
      <c r="I200" s="379">
        <f t="shared" si="12"/>
        <v>62.240745885727897</v>
      </c>
    </row>
    <row r="201" spans="1:9" x14ac:dyDescent="0.2">
      <c r="A201" s="383" t="s">
        <v>113</v>
      </c>
      <c r="B201" s="302">
        <v>7171864000</v>
      </c>
      <c r="C201" s="302">
        <v>6557788848.1999998</v>
      </c>
      <c r="D201" s="302">
        <v>4550967534.3000002</v>
      </c>
      <c r="E201" s="302">
        <v>4463821647.5100002</v>
      </c>
      <c r="F201" s="303">
        <f t="shared" ref="F201:F264" si="13">+B201-C201</f>
        <v>614075151.80000019</v>
      </c>
      <c r="G201" s="384">
        <f t="shared" ref="G201:G264" si="14">IFERROR(IF(C201&gt;0,+C201/B201*100,0),0)</f>
        <v>91.437718955629947</v>
      </c>
      <c r="H201" s="384">
        <f t="shared" ref="H201:H264" si="15">IFERROR(IF(D201&gt;0,+D201/B201*100,0),0)</f>
        <v>63.455853796167915</v>
      </c>
      <c r="I201" s="384">
        <f t="shared" si="12"/>
        <v>62.240745885727897</v>
      </c>
    </row>
    <row r="202" spans="1:9" hidden="1" x14ac:dyDescent="0.2">
      <c r="A202" s="382" t="s">
        <v>30</v>
      </c>
      <c r="B202" s="370">
        <v>104077275000</v>
      </c>
      <c r="C202" s="370">
        <v>101444533611.14</v>
      </c>
      <c r="D202" s="370">
        <v>91608115387</v>
      </c>
      <c r="E202" s="370">
        <v>91608115387</v>
      </c>
      <c r="F202" s="142">
        <f t="shared" si="13"/>
        <v>2632741388.8600006</v>
      </c>
      <c r="G202" s="379">
        <f t="shared" si="14"/>
        <v>97.470397462981225</v>
      </c>
      <c r="H202" s="379">
        <f t="shared" si="15"/>
        <v>88.019325435836009</v>
      </c>
      <c r="I202" s="379">
        <f t="shared" si="12"/>
        <v>88.019325435836009</v>
      </c>
    </row>
    <row r="203" spans="1:9" x14ac:dyDescent="0.2">
      <c r="A203" s="383" t="s">
        <v>185</v>
      </c>
      <c r="B203" s="302">
        <v>0</v>
      </c>
      <c r="C203" s="302">
        <v>0</v>
      </c>
      <c r="D203" s="302">
        <v>0</v>
      </c>
      <c r="E203" s="302">
        <v>0</v>
      </c>
      <c r="F203" s="303">
        <f t="shared" si="13"/>
        <v>0</v>
      </c>
      <c r="G203" s="384">
        <f t="shared" si="14"/>
        <v>0</v>
      </c>
      <c r="H203" s="384">
        <f t="shared" si="15"/>
        <v>0</v>
      </c>
      <c r="I203" s="384">
        <f t="shared" si="12"/>
        <v>0</v>
      </c>
    </row>
    <row r="204" spans="1:9" x14ac:dyDescent="0.2">
      <c r="A204" s="383" t="s">
        <v>186</v>
      </c>
      <c r="B204" s="302">
        <v>1153152000</v>
      </c>
      <c r="C204" s="302">
        <v>0</v>
      </c>
      <c r="D204" s="302">
        <v>0</v>
      </c>
      <c r="E204" s="302">
        <v>0</v>
      </c>
      <c r="F204" s="303">
        <f t="shared" si="13"/>
        <v>1153152000</v>
      </c>
      <c r="G204" s="384">
        <f t="shared" si="14"/>
        <v>0</v>
      </c>
      <c r="H204" s="384">
        <f t="shared" si="15"/>
        <v>0</v>
      </c>
      <c r="I204" s="384">
        <f t="shared" si="12"/>
        <v>0</v>
      </c>
    </row>
    <row r="205" spans="1:9" x14ac:dyDescent="0.2">
      <c r="A205" s="383" t="s">
        <v>187</v>
      </c>
      <c r="B205" s="302">
        <v>62685010000</v>
      </c>
      <c r="C205" s="302">
        <v>62685010000</v>
      </c>
      <c r="D205" s="302">
        <v>52849500032.860001</v>
      </c>
      <c r="E205" s="302">
        <v>52849500032.860001</v>
      </c>
      <c r="F205" s="303">
        <f t="shared" si="13"/>
        <v>0</v>
      </c>
      <c r="G205" s="384">
        <f t="shared" si="14"/>
        <v>100</v>
      </c>
      <c r="H205" s="384">
        <f t="shared" si="15"/>
        <v>84.30963005806332</v>
      </c>
      <c r="I205" s="384">
        <f t="shared" si="12"/>
        <v>84.30963005806332</v>
      </c>
    </row>
    <row r="206" spans="1:9" x14ac:dyDescent="0.2">
      <c r="A206" s="383" t="s">
        <v>152</v>
      </c>
      <c r="B206" s="302">
        <v>37065000</v>
      </c>
      <c r="C206" s="302">
        <v>18436033</v>
      </c>
      <c r="D206" s="302">
        <v>18436033</v>
      </c>
      <c r="E206" s="302">
        <v>18436033</v>
      </c>
      <c r="F206" s="303">
        <f t="shared" si="13"/>
        <v>18628967</v>
      </c>
      <c r="G206" s="384">
        <f t="shared" si="14"/>
        <v>49.739735599622286</v>
      </c>
      <c r="H206" s="384">
        <f t="shared" si="15"/>
        <v>49.739735599622286</v>
      </c>
      <c r="I206" s="384">
        <f t="shared" si="12"/>
        <v>49.739735599622286</v>
      </c>
    </row>
    <row r="207" spans="1:9" x14ac:dyDescent="0.2">
      <c r="A207" s="383" t="s">
        <v>153</v>
      </c>
      <c r="B207" s="302">
        <v>396487000</v>
      </c>
      <c r="C207" s="302">
        <v>245165006</v>
      </c>
      <c r="D207" s="302">
        <v>245165006</v>
      </c>
      <c r="E207" s="302">
        <v>245165006</v>
      </c>
      <c r="F207" s="303">
        <f t="shared" si="13"/>
        <v>151321994</v>
      </c>
      <c r="G207" s="384">
        <f t="shared" si="14"/>
        <v>61.834311339337731</v>
      </c>
      <c r="H207" s="384">
        <f t="shared" si="15"/>
        <v>61.834311339337731</v>
      </c>
      <c r="I207" s="384">
        <f t="shared" si="12"/>
        <v>61.834311339337731</v>
      </c>
    </row>
    <row r="208" spans="1:9" x14ac:dyDescent="0.2">
      <c r="A208" s="383" t="s">
        <v>117</v>
      </c>
      <c r="B208" s="302">
        <v>8879766000</v>
      </c>
      <c r="C208" s="302">
        <v>7602638000</v>
      </c>
      <c r="D208" s="302">
        <v>7602638000</v>
      </c>
      <c r="E208" s="302">
        <v>7602638000</v>
      </c>
      <c r="F208" s="303">
        <f t="shared" si="13"/>
        <v>1277128000</v>
      </c>
      <c r="G208" s="384">
        <f t="shared" si="14"/>
        <v>85.617548930906523</v>
      </c>
      <c r="H208" s="384">
        <f t="shared" si="15"/>
        <v>85.617548930906523</v>
      </c>
      <c r="I208" s="384">
        <f t="shared" si="12"/>
        <v>85.617548930906523</v>
      </c>
    </row>
    <row r="209" spans="1:9" x14ac:dyDescent="0.2">
      <c r="A209" s="383" t="s">
        <v>118</v>
      </c>
      <c r="B209" s="302">
        <v>120240000</v>
      </c>
      <c r="C209" s="302">
        <v>111023644</v>
      </c>
      <c r="D209" s="302">
        <v>110115387</v>
      </c>
      <c r="E209" s="302">
        <v>110115387</v>
      </c>
      <c r="F209" s="303">
        <f t="shared" si="13"/>
        <v>9216356</v>
      </c>
      <c r="G209" s="384">
        <f t="shared" si="14"/>
        <v>92.335033266799741</v>
      </c>
      <c r="H209" s="384">
        <f t="shared" si="15"/>
        <v>91.57966317365269</v>
      </c>
      <c r="I209" s="384">
        <f t="shared" si="12"/>
        <v>91.57966317365269</v>
      </c>
    </row>
    <row r="210" spans="1:9" x14ac:dyDescent="0.2">
      <c r="A210" s="383" t="s">
        <v>124</v>
      </c>
      <c r="B210" s="302">
        <v>30805555000</v>
      </c>
      <c r="C210" s="302">
        <v>30782260928.139999</v>
      </c>
      <c r="D210" s="302">
        <v>30782260928.139999</v>
      </c>
      <c r="E210" s="302">
        <v>30782260928.139999</v>
      </c>
      <c r="F210" s="303">
        <f t="shared" si="13"/>
        <v>23294071.86000061</v>
      </c>
      <c r="G210" s="384">
        <f t="shared" si="14"/>
        <v>99.924383534528104</v>
      </c>
      <c r="H210" s="384">
        <f t="shared" si="15"/>
        <v>99.924383534528104</v>
      </c>
      <c r="I210" s="384">
        <f t="shared" si="12"/>
        <v>99.924383534528104</v>
      </c>
    </row>
    <row r="211" spans="1:9" hidden="1" x14ac:dyDescent="0.2">
      <c r="A211" s="382" t="s">
        <v>127</v>
      </c>
      <c r="B211" s="370">
        <v>1202181000</v>
      </c>
      <c r="C211" s="370">
        <v>166739800</v>
      </c>
      <c r="D211" s="370">
        <v>166739800</v>
      </c>
      <c r="E211" s="370">
        <v>166739800</v>
      </c>
      <c r="F211" s="142">
        <f t="shared" si="13"/>
        <v>1035441200</v>
      </c>
      <c r="G211" s="379">
        <f t="shared" si="14"/>
        <v>13.869775017239499</v>
      </c>
      <c r="H211" s="379">
        <f t="shared" si="15"/>
        <v>13.869775017239499</v>
      </c>
      <c r="I211" s="379">
        <f t="shared" si="12"/>
        <v>13.869775017239499</v>
      </c>
    </row>
    <row r="212" spans="1:9" x14ac:dyDescent="0.2">
      <c r="A212" s="383" t="s">
        <v>128</v>
      </c>
      <c r="B212" s="302">
        <v>181084000</v>
      </c>
      <c r="C212" s="302">
        <v>166739800</v>
      </c>
      <c r="D212" s="302">
        <v>166739800</v>
      </c>
      <c r="E212" s="302">
        <v>166739800</v>
      </c>
      <c r="F212" s="303">
        <f t="shared" si="13"/>
        <v>14344200</v>
      </c>
      <c r="G212" s="384">
        <f t="shared" si="14"/>
        <v>92.078703805968502</v>
      </c>
      <c r="H212" s="384">
        <f t="shared" si="15"/>
        <v>92.078703805968502</v>
      </c>
      <c r="I212" s="384">
        <f t="shared" si="12"/>
        <v>92.078703805968502</v>
      </c>
    </row>
    <row r="213" spans="1:9" x14ac:dyDescent="0.2">
      <c r="A213" s="383" t="s">
        <v>130</v>
      </c>
      <c r="B213" s="302">
        <v>1016097000</v>
      </c>
      <c r="C213" s="302">
        <v>0</v>
      </c>
      <c r="D213" s="302">
        <v>0</v>
      </c>
      <c r="E213" s="302">
        <v>0</v>
      </c>
      <c r="F213" s="303">
        <f t="shared" si="13"/>
        <v>1016097000</v>
      </c>
      <c r="G213" s="384">
        <f t="shared" si="14"/>
        <v>0</v>
      </c>
      <c r="H213" s="384">
        <f t="shared" si="15"/>
        <v>0</v>
      </c>
      <c r="I213" s="384">
        <f t="shared" si="12"/>
        <v>0</v>
      </c>
    </row>
    <row r="214" spans="1:9" x14ac:dyDescent="0.2">
      <c r="A214" s="383" t="s">
        <v>188</v>
      </c>
      <c r="B214" s="302">
        <v>5000000</v>
      </c>
      <c r="C214" s="302">
        <v>0</v>
      </c>
      <c r="D214" s="302">
        <v>0</v>
      </c>
      <c r="E214" s="302">
        <v>0</v>
      </c>
      <c r="F214" s="303">
        <f t="shared" si="13"/>
        <v>5000000</v>
      </c>
      <c r="G214" s="384">
        <f t="shared" si="14"/>
        <v>0</v>
      </c>
      <c r="H214" s="384">
        <f t="shared" si="15"/>
        <v>0</v>
      </c>
      <c r="I214" s="384">
        <f t="shared" si="12"/>
        <v>0</v>
      </c>
    </row>
    <row r="215" spans="1:9" hidden="1" x14ac:dyDescent="0.2">
      <c r="A215" s="381" t="s">
        <v>131</v>
      </c>
      <c r="B215" s="370">
        <v>1044297581638</v>
      </c>
      <c r="C215" s="370">
        <v>897885850768.09009</v>
      </c>
      <c r="D215" s="370">
        <v>176121082959.64999</v>
      </c>
      <c r="E215" s="370">
        <v>176045765094.64999</v>
      </c>
      <c r="F215" s="142">
        <f t="shared" si="13"/>
        <v>146411730869.90991</v>
      </c>
      <c r="G215" s="379">
        <f t="shared" si="14"/>
        <v>85.979884139896186</v>
      </c>
      <c r="H215" s="379">
        <f t="shared" si="15"/>
        <v>16.86502832683006</v>
      </c>
      <c r="I215" s="379">
        <f t="shared" si="12"/>
        <v>16.857816027737897</v>
      </c>
    </row>
    <row r="216" spans="1:9" hidden="1" x14ac:dyDescent="0.2">
      <c r="A216" s="382" t="s">
        <v>1651</v>
      </c>
      <c r="B216" s="370">
        <v>1044297581638</v>
      </c>
      <c r="C216" s="370">
        <v>897885850768.09009</v>
      </c>
      <c r="D216" s="370">
        <v>176121082959.64999</v>
      </c>
      <c r="E216" s="370">
        <v>176045765094.64999</v>
      </c>
      <c r="F216" s="142">
        <f t="shared" si="13"/>
        <v>146411730869.90991</v>
      </c>
      <c r="G216" s="379">
        <f t="shared" si="14"/>
        <v>85.979884139896186</v>
      </c>
      <c r="H216" s="379">
        <f t="shared" si="15"/>
        <v>16.86502832683006</v>
      </c>
      <c r="I216" s="379">
        <f t="shared" si="12"/>
        <v>16.857816027737897</v>
      </c>
    </row>
    <row r="217" spans="1:9" x14ac:dyDescent="0.2">
      <c r="A217" s="383" t="s">
        <v>189</v>
      </c>
      <c r="B217" s="302">
        <v>115427857</v>
      </c>
      <c r="C217" s="302">
        <v>0</v>
      </c>
      <c r="D217" s="302">
        <v>0</v>
      </c>
      <c r="E217" s="302">
        <v>0</v>
      </c>
      <c r="F217" s="303">
        <f t="shared" si="13"/>
        <v>115427857</v>
      </c>
      <c r="G217" s="384">
        <f t="shared" si="14"/>
        <v>0</v>
      </c>
      <c r="H217" s="384">
        <f t="shared" si="15"/>
        <v>0</v>
      </c>
      <c r="I217" s="384">
        <f t="shared" si="12"/>
        <v>0</v>
      </c>
    </row>
    <row r="218" spans="1:9" x14ac:dyDescent="0.2">
      <c r="A218" s="383" t="s">
        <v>190</v>
      </c>
      <c r="B218" s="302">
        <v>5000000000</v>
      </c>
      <c r="C218" s="302">
        <v>4975579890</v>
      </c>
      <c r="D218" s="302">
        <v>3942599176.3299999</v>
      </c>
      <c r="E218" s="302">
        <v>3941759476.3299999</v>
      </c>
      <c r="F218" s="303">
        <f t="shared" si="13"/>
        <v>24420110</v>
      </c>
      <c r="G218" s="384">
        <f t="shared" si="14"/>
        <v>99.51159779999999</v>
      </c>
      <c r="H218" s="384">
        <f t="shared" si="15"/>
        <v>78.851983526599994</v>
      </c>
      <c r="I218" s="384">
        <f t="shared" si="12"/>
        <v>78.835189526600004</v>
      </c>
    </row>
    <row r="219" spans="1:9" x14ac:dyDescent="0.2">
      <c r="A219" s="383" t="s">
        <v>191</v>
      </c>
      <c r="B219" s="302">
        <v>6260000000</v>
      </c>
      <c r="C219" s="302">
        <v>5545915991</v>
      </c>
      <c r="D219" s="302">
        <v>3531830774.0599999</v>
      </c>
      <c r="E219" s="302">
        <v>3530443700.0599999</v>
      </c>
      <c r="F219" s="303">
        <f t="shared" si="13"/>
        <v>714084009</v>
      </c>
      <c r="G219" s="384">
        <f t="shared" si="14"/>
        <v>88.592907204472851</v>
      </c>
      <c r="H219" s="384">
        <f t="shared" si="15"/>
        <v>56.419021949840257</v>
      </c>
      <c r="I219" s="384">
        <f t="shared" si="12"/>
        <v>56.396864218210865</v>
      </c>
    </row>
    <row r="220" spans="1:9" x14ac:dyDescent="0.2">
      <c r="A220" s="383" t="s">
        <v>192</v>
      </c>
      <c r="B220" s="302">
        <v>174906494126</v>
      </c>
      <c r="C220" s="302">
        <v>174906494126</v>
      </c>
      <c r="D220" s="302">
        <v>0</v>
      </c>
      <c r="E220" s="302">
        <v>0</v>
      </c>
      <c r="F220" s="303">
        <f t="shared" si="13"/>
        <v>0</v>
      </c>
      <c r="G220" s="384">
        <f t="shared" si="14"/>
        <v>100</v>
      </c>
      <c r="H220" s="384">
        <f t="shared" si="15"/>
        <v>0</v>
      </c>
      <c r="I220" s="384">
        <f t="shared" si="12"/>
        <v>0</v>
      </c>
    </row>
    <row r="221" spans="1:9" x14ac:dyDescent="0.2">
      <c r="A221" s="383" t="s">
        <v>193</v>
      </c>
      <c r="B221" s="302">
        <v>450000000000</v>
      </c>
      <c r="C221" s="302">
        <v>322673000000</v>
      </c>
      <c r="D221" s="302">
        <v>0</v>
      </c>
      <c r="E221" s="302">
        <v>0</v>
      </c>
      <c r="F221" s="303">
        <f t="shared" si="13"/>
        <v>127327000000</v>
      </c>
      <c r="G221" s="384">
        <f t="shared" si="14"/>
        <v>71.705111111111108</v>
      </c>
      <c r="H221" s="384">
        <f t="shared" si="15"/>
        <v>0</v>
      </c>
      <c r="I221" s="384">
        <f t="shared" si="12"/>
        <v>0</v>
      </c>
    </row>
    <row r="222" spans="1:9" x14ac:dyDescent="0.2">
      <c r="A222" s="383" t="s">
        <v>194</v>
      </c>
      <c r="B222" s="302">
        <v>253705155671</v>
      </c>
      <c r="C222" s="302">
        <v>245299924497.41</v>
      </c>
      <c r="D222" s="302">
        <v>60909563451.989998</v>
      </c>
      <c r="E222" s="302">
        <v>60909563451.989998</v>
      </c>
      <c r="F222" s="303">
        <f t="shared" si="13"/>
        <v>8405231173.5899963</v>
      </c>
      <c r="G222" s="384">
        <f t="shared" si="14"/>
        <v>96.687008132980253</v>
      </c>
      <c r="H222" s="384">
        <f t="shared" si="15"/>
        <v>24.00801169802649</v>
      </c>
      <c r="I222" s="384">
        <f t="shared" si="12"/>
        <v>24.00801169802649</v>
      </c>
    </row>
    <row r="223" spans="1:9" x14ac:dyDescent="0.2">
      <c r="A223" s="383" t="s">
        <v>195</v>
      </c>
      <c r="B223" s="302">
        <v>1000000000</v>
      </c>
      <c r="C223" s="302">
        <v>994077518</v>
      </c>
      <c r="D223" s="302">
        <v>76000000</v>
      </c>
      <c r="E223" s="302">
        <v>76000000</v>
      </c>
      <c r="F223" s="303">
        <f t="shared" si="13"/>
        <v>5922482</v>
      </c>
      <c r="G223" s="384">
        <f t="shared" si="14"/>
        <v>99.4077518</v>
      </c>
      <c r="H223" s="384">
        <f t="shared" si="15"/>
        <v>7.6</v>
      </c>
      <c r="I223" s="384">
        <f t="shared" si="12"/>
        <v>7.6</v>
      </c>
    </row>
    <row r="224" spans="1:9" x14ac:dyDescent="0.2">
      <c r="A224" s="383" t="s">
        <v>196</v>
      </c>
      <c r="B224" s="302">
        <v>18500000000</v>
      </c>
      <c r="C224" s="302">
        <v>17885352049</v>
      </c>
      <c r="D224" s="302">
        <v>12317979861</v>
      </c>
      <c r="E224" s="302">
        <v>12309763624</v>
      </c>
      <c r="F224" s="303">
        <f t="shared" si="13"/>
        <v>614647951</v>
      </c>
      <c r="G224" s="384">
        <f t="shared" si="14"/>
        <v>96.677578643243251</v>
      </c>
      <c r="H224" s="384">
        <f t="shared" si="15"/>
        <v>66.583674924324328</v>
      </c>
      <c r="I224" s="384">
        <f t="shared" si="12"/>
        <v>66.539262832432428</v>
      </c>
    </row>
    <row r="225" spans="1:9" x14ac:dyDescent="0.2">
      <c r="A225" s="383" t="s">
        <v>197</v>
      </c>
      <c r="B225" s="302">
        <v>5500000000</v>
      </c>
      <c r="C225" s="302">
        <v>5311445897</v>
      </c>
      <c r="D225" s="302">
        <v>3895330291</v>
      </c>
      <c r="E225" s="302">
        <v>3894925753</v>
      </c>
      <c r="F225" s="303">
        <f t="shared" si="13"/>
        <v>188554103</v>
      </c>
      <c r="G225" s="384">
        <f t="shared" si="14"/>
        <v>96.571743581818183</v>
      </c>
      <c r="H225" s="384">
        <f t="shared" si="15"/>
        <v>70.824187109090914</v>
      </c>
      <c r="I225" s="384">
        <f t="shared" si="12"/>
        <v>70.816831872727278</v>
      </c>
    </row>
    <row r="226" spans="1:9" x14ac:dyDescent="0.2">
      <c r="A226" s="383" t="s">
        <v>198</v>
      </c>
      <c r="B226" s="302">
        <v>10606292170</v>
      </c>
      <c r="C226" s="302">
        <v>10606292170</v>
      </c>
      <c r="D226" s="302">
        <v>9050972970.0300007</v>
      </c>
      <c r="E226" s="302">
        <v>9050972970.0300007</v>
      </c>
      <c r="F226" s="303">
        <f t="shared" si="13"/>
        <v>0</v>
      </c>
      <c r="G226" s="384">
        <f t="shared" si="14"/>
        <v>100</v>
      </c>
      <c r="H226" s="384">
        <f t="shared" si="15"/>
        <v>85.335881993056589</v>
      </c>
      <c r="I226" s="384">
        <f t="shared" si="12"/>
        <v>85.335881993056589</v>
      </c>
    </row>
    <row r="227" spans="1:9" x14ac:dyDescent="0.2">
      <c r="A227" s="383" t="s">
        <v>1658</v>
      </c>
      <c r="B227" s="302">
        <v>1300000000</v>
      </c>
      <c r="C227" s="302">
        <v>1300000000</v>
      </c>
      <c r="D227" s="302">
        <v>1300000000</v>
      </c>
      <c r="E227" s="302">
        <v>1300000000</v>
      </c>
      <c r="F227" s="303">
        <f t="shared" si="13"/>
        <v>0</v>
      </c>
      <c r="G227" s="384">
        <f t="shared" si="14"/>
        <v>100</v>
      </c>
      <c r="H227" s="384">
        <f t="shared" si="15"/>
        <v>100</v>
      </c>
      <c r="I227" s="384">
        <f t="shared" si="12"/>
        <v>100</v>
      </c>
    </row>
    <row r="228" spans="1:9" x14ac:dyDescent="0.2">
      <c r="A228" s="383" t="s">
        <v>199</v>
      </c>
      <c r="B228" s="302">
        <v>7400000000</v>
      </c>
      <c r="C228" s="302">
        <v>7400000000</v>
      </c>
      <c r="D228" s="302">
        <v>5415866932</v>
      </c>
      <c r="E228" s="302">
        <v>5415866932</v>
      </c>
      <c r="F228" s="303">
        <f t="shared" si="13"/>
        <v>0</v>
      </c>
      <c r="G228" s="384">
        <f t="shared" si="14"/>
        <v>100</v>
      </c>
      <c r="H228" s="384">
        <f t="shared" si="15"/>
        <v>73.187390972972977</v>
      </c>
      <c r="I228" s="384">
        <f t="shared" si="12"/>
        <v>73.187390972972977</v>
      </c>
    </row>
    <row r="229" spans="1:9" x14ac:dyDescent="0.2">
      <c r="A229" s="383" t="s">
        <v>200</v>
      </c>
      <c r="B229" s="302">
        <v>8200000000</v>
      </c>
      <c r="C229" s="302">
        <v>8200000000</v>
      </c>
      <c r="D229" s="302">
        <v>7205000000</v>
      </c>
      <c r="E229" s="302">
        <v>7205000000</v>
      </c>
      <c r="F229" s="303">
        <f t="shared" si="13"/>
        <v>0</v>
      </c>
      <c r="G229" s="384">
        <f t="shared" si="14"/>
        <v>100</v>
      </c>
      <c r="H229" s="384">
        <f t="shared" si="15"/>
        <v>87.865853658536579</v>
      </c>
      <c r="I229" s="384">
        <f t="shared" si="12"/>
        <v>87.865853658536579</v>
      </c>
    </row>
    <row r="230" spans="1:9" x14ac:dyDescent="0.2">
      <c r="A230" s="383" t="s">
        <v>201</v>
      </c>
      <c r="B230" s="302">
        <v>5000000000</v>
      </c>
      <c r="C230" s="302">
        <v>5000000000</v>
      </c>
      <c r="D230" s="302">
        <v>4780000000</v>
      </c>
      <c r="E230" s="302">
        <v>4780000000</v>
      </c>
      <c r="F230" s="303">
        <f t="shared" si="13"/>
        <v>0</v>
      </c>
      <c r="G230" s="384">
        <f t="shared" si="14"/>
        <v>100</v>
      </c>
      <c r="H230" s="384">
        <f t="shared" si="15"/>
        <v>95.6</v>
      </c>
      <c r="I230" s="384">
        <f t="shared" si="12"/>
        <v>95.6</v>
      </c>
    </row>
    <row r="231" spans="1:9" x14ac:dyDescent="0.2">
      <c r="A231" s="383" t="s">
        <v>202</v>
      </c>
      <c r="B231" s="302">
        <v>7300000000</v>
      </c>
      <c r="C231" s="302">
        <v>7291800349</v>
      </c>
      <c r="D231" s="302">
        <v>4449794968</v>
      </c>
      <c r="E231" s="302">
        <v>4448035231</v>
      </c>
      <c r="F231" s="303">
        <f t="shared" si="13"/>
        <v>8199651</v>
      </c>
      <c r="G231" s="384">
        <f t="shared" si="14"/>
        <v>99.887676013698638</v>
      </c>
      <c r="H231" s="384">
        <f t="shared" si="15"/>
        <v>60.95609545205479</v>
      </c>
      <c r="I231" s="384">
        <f t="shared" si="12"/>
        <v>60.931989465753425</v>
      </c>
    </row>
    <row r="232" spans="1:9" x14ac:dyDescent="0.2">
      <c r="A232" s="383" t="s">
        <v>1659</v>
      </c>
      <c r="B232" s="302">
        <v>14500000000</v>
      </c>
      <c r="C232" s="302">
        <v>13846962671</v>
      </c>
      <c r="D232" s="302">
        <v>8306274965.04</v>
      </c>
      <c r="E232" s="302">
        <v>8283159787.04</v>
      </c>
      <c r="F232" s="303">
        <f t="shared" si="13"/>
        <v>653037329</v>
      </c>
      <c r="G232" s="384">
        <f t="shared" si="14"/>
        <v>95.496294282758626</v>
      </c>
      <c r="H232" s="384">
        <f t="shared" si="15"/>
        <v>57.284654931310342</v>
      </c>
      <c r="I232" s="384">
        <f t="shared" si="12"/>
        <v>57.125239910620685</v>
      </c>
    </row>
    <row r="233" spans="1:9" x14ac:dyDescent="0.2">
      <c r="A233" s="383" t="s">
        <v>203</v>
      </c>
      <c r="B233" s="302">
        <v>5000000000</v>
      </c>
      <c r="C233" s="302">
        <v>4779650787</v>
      </c>
      <c r="D233" s="302">
        <v>3205766828.4499998</v>
      </c>
      <c r="E233" s="302">
        <v>3202999823.4499998</v>
      </c>
      <c r="F233" s="303">
        <f t="shared" si="13"/>
        <v>220349213</v>
      </c>
      <c r="G233" s="384">
        <f t="shared" si="14"/>
        <v>95.593015739999998</v>
      </c>
      <c r="H233" s="384">
        <f t="shared" si="15"/>
        <v>64.115336568999993</v>
      </c>
      <c r="I233" s="384">
        <f t="shared" si="12"/>
        <v>64.059996468999998</v>
      </c>
    </row>
    <row r="234" spans="1:9" ht="12" customHeight="1" x14ac:dyDescent="0.2">
      <c r="A234" s="383" t="s">
        <v>204</v>
      </c>
      <c r="B234" s="302">
        <v>10000000000</v>
      </c>
      <c r="C234" s="302">
        <v>8333420427</v>
      </c>
      <c r="D234" s="302">
        <v>4713975057</v>
      </c>
      <c r="E234" s="302">
        <v>4713150357</v>
      </c>
      <c r="F234" s="303">
        <f t="shared" si="13"/>
        <v>1666579573</v>
      </c>
      <c r="G234" s="384">
        <f t="shared" si="14"/>
        <v>83.334204270000001</v>
      </c>
      <c r="H234" s="384">
        <f t="shared" si="15"/>
        <v>47.139750569999997</v>
      </c>
      <c r="I234" s="384">
        <f t="shared" si="12"/>
        <v>47.13150357</v>
      </c>
    </row>
    <row r="235" spans="1:9" x14ac:dyDescent="0.2">
      <c r="A235" s="383" t="s">
        <v>1718</v>
      </c>
      <c r="B235" s="302">
        <v>2400000000</v>
      </c>
      <c r="C235" s="302">
        <v>2400000000</v>
      </c>
      <c r="D235" s="302">
        <v>2400000000</v>
      </c>
      <c r="E235" s="302">
        <v>2400000000</v>
      </c>
      <c r="F235" s="303">
        <f t="shared" si="13"/>
        <v>0</v>
      </c>
      <c r="G235" s="384">
        <f t="shared" si="14"/>
        <v>100</v>
      </c>
      <c r="H235" s="384">
        <f t="shared" si="15"/>
        <v>100</v>
      </c>
      <c r="I235" s="384">
        <f t="shared" si="12"/>
        <v>100</v>
      </c>
    </row>
    <row r="236" spans="1:9" x14ac:dyDescent="0.2">
      <c r="A236" s="383" t="s">
        <v>205</v>
      </c>
      <c r="B236" s="302">
        <v>2393707830</v>
      </c>
      <c r="C236" s="302">
        <v>2393707830</v>
      </c>
      <c r="D236" s="302">
        <v>2393707830</v>
      </c>
      <c r="E236" s="302">
        <v>2393707830</v>
      </c>
      <c r="F236" s="303">
        <f t="shared" si="13"/>
        <v>0</v>
      </c>
      <c r="G236" s="384">
        <f t="shared" si="14"/>
        <v>100</v>
      </c>
      <c r="H236" s="384">
        <f t="shared" si="15"/>
        <v>100</v>
      </c>
      <c r="I236" s="384">
        <f t="shared" si="12"/>
        <v>100</v>
      </c>
    </row>
    <row r="237" spans="1:9" x14ac:dyDescent="0.2">
      <c r="A237" s="383" t="s">
        <v>206</v>
      </c>
      <c r="B237" s="302">
        <v>10500000000</v>
      </c>
      <c r="C237" s="302">
        <v>7199826429</v>
      </c>
      <c r="D237" s="302">
        <v>4149719714</v>
      </c>
      <c r="E237" s="302">
        <v>4149719714</v>
      </c>
      <c r="F237" s="303">
        <f t="shared" si="13"/>
        <v>3300173571</v>
      </c>
      <c r="G237" s="384">
        <f t="shared" si="14"/>
        <v>68.569775514285709</v>
      </c>
      <c r="H237" s="384">
        <f t="shared" si="15"/>
        <v>39.521140133333333</v>
      </c>
      <c r="I237" s="384">
        <f t="shared" si="12"/>
        <v>39.521140133333333</v>
      </c>
    </row>
    <row r="238" spans="1:9" x14ac:dyDescent="0.2">
      <c r="A238" s="383" t="s">
        <v>207</v>
      </c>
      <c r="B238" s="302">
        <v>8800000000</v>
      </c>
      <c r="C238" s="302">
        <v>7578872366.6800003</v>
      </c>
      <c r="D238" s="302">
        <v>6925633114.3700008</v>
      </c>
      <c r="E238" s="302">
        <v>6911335116.3700008</v>
      </c>
      <c r="F238" s="303">
        <f t="shared" si="13"/>
        <v>1221127633.3199997</v>
      </c>
      <c r="G238" s="384">
        <f t="shared" si="14"/>
        <v>86.123549621363637</v>
      </c>
      <c r="H238" s="384">
        <f t="shared" si="15"/>
        <v>78.700376299659098</v>
      </c>
      <c r="I238" s="384">
        <f t="shared" si="12"/>
        <v>78.537899049659103</v>
      </c>
    </row>
    <row r="239" spans="1:9" x14ac:dyDescent="0.2">
      <c r="A239" s="383" t="s">
        <v>208</v>
      </c>
      <c r="B239" s="302">
        <v>19210503984</v>
      </c>
      <c r="C239" s="302">
        <v>17976059816</v>
      </c>
      <c r="D239" s="302">
        <v>13987777072.290001</v>
      </c>
      <c r="E239" s="302">
        <v>13976632645.290001</v>
      </c>
      <c r="F239" s="303">
        <f t="shared" si="13"/>
        <v>1234444168</v>
      </c>
      <c r="G239" s="384">
        <f t="shared" si="14"/>
        <v>93.574118778829856</v>
      </c>
      <c r="H239" s="384">
        <f t="shared" si="15"/>
        <v>72.813170773344154</v>
      </c>
      <c r="I239" s="384">
        <f t="shared" si="12"/>
        <v>72.755158620152955</v>
      </c>
    </row>
    <row r="240" spans="1:9" x14ac:dyDescent="0.2">
      <c r="A240" s="383" t="s">
        <v>1719</v>
      </c>
      <c r="B240" s="302">
        <v>3500000000</v>
      </c>
      <c r="C240" s="302">
        <v>3447608950</v>
      </c>
      <c r="D240" s="302">
        <v>2578783871.27</v>
      </c>
      <c r="E240" s="302">
        <v>2573985051.27</v>
      </c>
      <c r="F240" s="303">
        <f t="shared" si="13"/>
        <v>52391050</v>
      </c>
      <c r="G240" s="384">
        <f t="shared" si="14"/>
        <v>98.503112857142867</v>
      </c>
      <c r="H240" s="384">
        <f t="shared" si="15"/>
        <v>73.679539179142864</v>
      </c>
      <c r="I240" s="384">
        <f t="shared" si="12"/>
        <v>73.542430036285708</v>
      </c>
    </row>
    <row r="241" spans="1:9" x14ac:dyDescent="0.2">
      <c r="A241" s="383" t="s">
        <v>1660</v>
      </c>
      <c r="B241" s="302">
        <v>1200000000</v>
      </c>
      <c r="C241" s="302">
        <v>1200000000</v>
      </c>
      <c r="D241" s="302">
        <v>1200000000</v>
      </c>
      <c r="E241" s="302">
        <v>1200000000</v>
      </c>
      <c r="F241" s="303">
        <f t="shared" si="13"/>
        <v>0</v>
      </c>
      <c r="G241" s="384">
        <f t="shared" si="14"/>
        <v>100</v>
      </c>
      <c r="H241" s="384">
        <f t="shared" si="15"/>
        <v>100</v>
      </c>
      <c r="I241" s="384">
        <f t="shared" si="12"/>
        <v>100</v>
      </c>
    </row>
    <row r="242" spans="1:9" x14ac:dyDescent="0.2">
      <c r="A242" s="383" t="s">
        <v>209</v>
      </c>
      <c r="B242" s="302">
        <v>1500000000</v>
      </c>
      <c r="C242" s="302">
        <v>1500000000</v>
      </c>
      <c r="D242" s="302">
        <v>1500000000</v>
      </c>
      <c r="E242" s="302">
        <v>1500000000</v>
      </c>
      <c r="F242" s="303">
        <f t="shared" si="13"/>
        <v>0</v>
      </c>
      <c r="G242" s="384">
        <f t="shared" si="14"/>
        <v>100</v>
      </c>
      <c r="H242" s="384">
        <f t="shared" si="15"/>
        <v>100</v>
      </c>
      <c r="I242" s="384">
        <f t="shared" si="12"/>
        <v>100</v>
      </c>
    </row>
    <row r="243" spans="1:9" x14ac:dyDescent="0.2">
      <c r="A243" s="383" t="s">
        <v>210</v>
      </c>
      <c r="B243" s="302">
        <v>6000000000</v>
      </c>
      <c r="C243" s="302">
        <v>5563746056</v>
      </c>
      <c r="D243" s="302">
        <v>4832475938</v>
      </c>
      <c r="E243" s="302">
        <v>4828746820</v>
      </c>
      <c r="F243" s="303">
        <f t="shared" si="13"/>
        <v>436253944</v>
      </c>
      <c r="G243" s="384">
        <f t="shared" si="14"/>
        <v>92.729100933333328</v>
      </c>
      <c r="H243" s="384">
        <f t="shared" si="15"/>
        <v>80.541265633333339</v>
      </c>
      <c r="I243" s="384">
        <f t="shared" si="12"/>
        <v>80.479113666666663</v>
      </c>
    </row>
    <row r="244" spans="1:9" x14ac:dyDescent="0.2">
      <c r="A244" s="383" t="s">
        <v>211</v>
      </c>
      <c r="B244" s="302">
        <v>4500000000</v>
      </c>
      <c r="C244" s="302">
        <v>4276112948</v>
      </c>
      <c r="D244" s="302">
        <v>3052030144.8200002</v>
      </c>
      <c r="E244" s="302">
        <v>3049996811.8200002</v>
      </c>
      <c r="F244" s="303">
        <f t="shared" si="13"/>
        <v>223887052</v>
      </c>
      <c r="G244" s="384">
        <f t="shared" si="14"/>
        <v>95.024732177777778</v>
      </c>
      <c r="H244" s="384">
        <f t="shared" si="15"/>
        <v>67.822892107111116</v>
      </c>
      <c r="I244" s="384">
        <f t="shared" si="12"/>
        <v>67.777706929333334</v>
      </c>
    </row>
    <row r="245" spans="1:9" hidden="1" x14ac:dyDescent="0.2">
      <c r="A245" s="380" t="s">
        <v>212</v>
      </c>
      <c r="B245" s="370">
        <v>159711284264</v>
      </c>
      <c r="C245" s="370">
        <v>118293751659.44</v>
      </c>
      <c r="D245" s="370">
        <v>93397580733.089996</v>
      </c>
      <c r="E245" s="370">
        <v>93372168516.830002</v>
      </c>
      <c r="F245" s="142">
        <f t="shared" si="13"/>
        <v>41417532604.559998</v>
      </c>
      <c r="G245" s="379">
        <f t="shared" si="14"/>
        <v>74.06724716075945</v>
      </c>
      <c r="H245" s="379">
        <f t="shared" si="15"/>
        <v>58.479011776466216</v>
      </c>
      <c r="I245" s="379">
        <f t="shared" si="12"/>
        <v>58.463100429702521</v>
      </c>
    </row>
    <row r="246" spans="1:9" hidden="1" x14ac:dyDescent="0.2">
      <c r="A246" s="381" t="s">
        <v>109</v>
      </c>
      <c r="B246" s="370">
        <v>69700540000</v>
      </c>
      <c r="C246" s="370">
        <v>48118409551.099998</v>
      </c>
      <c r="D246" s="370">
        <v>45785147085.339996</v>
      </c>
      <c r="E246" s="370">
        <v>45762665908.339996</v>
      </c>
      <c r="F246" s="142">
        <f t="shared" si="13"/>
        <v>21582130448.900002</v>
      </c>
      <c r="G246" s="379">
        <f t="shared" si="14"/>
        <v>69.035920741933992</v>
      </c>
      <c r="H246" s="379">
        <f t="shared" si="15"/>
        <v>65.688367816576459</v>
      </c>
      <c r="I246" s="379">
        <f t="shared" si="12"/>
        <v>65.656113867037476</v>
      </c>
    </row>
    <row r="247" spans="1:9" hidden="1" x14ac:dyDescent="0.2">
      <c r="A247" s="382" t="s">
        <v>28</v>
      </c>
      <c r="B247" s="370">
        <v>52366313000</v>
      </c>
      <c r="C247" s="370">
        <v>36541868645</v>
      </c>
      <c r="D247" s="370">
        <v>36541868534</v>
      </c>
      <c r="E247" s="370">
        <v>36519479586</v>
      </c>
      <c r="F247" s="142">
        <f t="shared" si="13"/>
        <v>15824444355</v>
      </c>
      <c r="G247" s="379">
        <f t="shared" si="14"/>
        <v>69.781251632132282</v>
      </c>
      <c r="H247" s="379">
        <f t="shared" si="15"/>
        <v>69.781251420163954</v>
      </c>
      <c r="I247" s="379">
        <f t="shared" si="12"/>
        <v>69.738496934088147</v>
      </c>
    </row>
    <row r="248" spans="1:9" x14ac:dyDescent="0.2">
      <c r="A248" s="383" t="s">
        <v>110</v>
      </c>
      <c r="B248" s="302">
        <v>36104404000</v>
      </c>
      <c r="C248" s="302">
        <v>25132927034</v>
      </c>
      <c r="D248" s="302">
        <v>25132926923</v>
      </c>
      <c r="E248" s="302">
        <v>25116983528</v>
      </c>
      <c r="F248" s="303">
        <f t="shared" si="13"/>
        <v>10971476966</v>
      </c>
      <c r="G248" s="384">
        <f t="shared" si="14"/>
        <v>69.611804238618646</v>
      </c>
      <c r="H248" s="384">
        <f t="shared" si="15"/>
        <v>69.611803931176937</v>
      </c>
      <c r="I248" s="384">
        <f t="shared" si="12"/>
        <v>69.56764478926172</v>
      </c>
    </row>
    <row r="249" spans="1:9" x14ac:dyDescent="0.2">
      <c r="A249" s="383" t="s">
        <v>111</v>
      </c>
      <c r="B249" s="302">
        <v>13366087000</v>
      </c>
      <c r="C249" s="302">
        <v>9519730590</v>
      </c>
      <c r="D249" s="302">
        <v>9519730590</v>
      </c>
      <c r="E249" s="302">
        <v>9518947890</v>
      </c>
      <c r="F249" s="303">
        <f t="shared" si="13"/>
        <v>3846356410</v>
      </c>
      <c r="G249" s="384">
        <f t="shared" si="14"/>
        <v>71.223018299970661</v>
      </c>
      <c r="H249" s="384">
        <f t="shared" si="15"/>
        <v>71.223018299970661</v>
      </c>
      <c r="I249" s="384">
        <f t="shared" si="12"/>
        <v>71.217162435049246</v>
      </c>
    </row>
    <row r="250" spans="1:9" x14ac:dyDescent="0.2">
      <c r="A250" s="383" t="s">
        <v>112</v>
      </c>
      <c r="B250" s="302">
        <v>2895822000</v>
      </c>
      <c r="C250" s="302">
        <v>1889211021</v>
      </c>
      <c r="D250" s="302">
        <v>1889211021</v>
      </c>
      <c r="E250" s="302">
        <v>1883548168</v>
      </c>
      <c r="F250" s="303">
        <f t="shared" si="13"/>
        <v>1006610979</v>
      </c>
      <c r="G250" s="384">
        <f t="shared" si="14"/>
        <v>65.239197057001434</v>
      </c>
      <c r="H250" s="384">
        <f t="shared" si="15"/>
        <v>65.239197057001434</v>
      </c>
      <c r="I250" s="384">
        <f t="shared" si="12"/>
        <v>65.043644533400197</v>
      </c>
    </row>
    <row r="251" spans="1:9" hidden="1" x14ac:dyDescent="0.2">
      <c r="A251" s="382" t="s">
        <v>29</v>
      </c>
      <c r="B251" s="370">
        <v>12934027000</v>
      </c>
      <c r="C251" s="370">
        <v>10473204943.1</v>
      </c>
      <c r="D251" s="370">
        <v>8870571088.3400002</v>
      </c>
      <c r="E251" s="370">
        <v>8870478859.3400002</v>
      </c>
      <c r="F251" s="142">
        <f t="shared" si="13"/>
        <v>2460822056.8999996</v>
      </c>
      <c r="G251" s="379">
        <f t="shared" si="14"/>
        <v>80.974045771668798</v>
      </c>
      <c r="H251" s="379">
        <f t="shared" si="15"/>
        <v>68.583211464921177</v>
      </c>
      <c r="I251" s="379">
        <f t="shared" si="12"/>
        <v>68.582498392341378</v>
      </c>
    </row>
    <row r="252" spans="1:9" x14ac:dyDescent="0.2">
      <c r="A252" s="383" t="s">
        <v>113</v>
      </c>
      <c r="B252" s="302">
        <v>12934027000</v>
      </c>
      <c r="C252" s="302">
        <v>10473204943.1</v>
      </c>
      <c r="D252" s="302">
        <v>8870571088.3400002</v>
      </c>
      <c r="E252" s="302">
        <v>8870478859.3400002</v>
      </c>
      <c r="F252" s="303">
        <f t="shared" si="13"/>
        <v>2460822056.8999996</v>
      </c>
      <c r="G252" s="384">
        <f t="shared" si="14"/>
        <v>80.974045771668798</v>
      </c>
      <c r="H252" s="384">
        <f t="shared" si="15"/>
        <v>68.583211464921177</v>
      </c>
      <c r="I252" s="384">
        <f t="shared" si="12"/>
        <v>68.582498392341378</v>
      </c>
    </row>
    <row r="253" spans="1:9" hidden="1" x14ac:dyDescent="0.2">
      <c r="A253" s="382" t="s">
        <v>30</v>
      </c>
      <c r="B253" s="370">
        <v>3673900000</v>
      </c>
      <c r="C253" s="370">
        <v>512838809</v>
      </c>
      <c r="D253" s="370">
        <v>81702251</v>
      </c>
      <c r="E253" s="370">
        <v>81702251</v>
      </c>
      <c r="F253" s="142">
        <f t="shared" si="13"/>
        <v>3161061191</v>
      </c>
      <c r="G253" s="379">
        <f t="shared" si="14"/>
        <v>13.95897572062386</v>
      </c>
      <c r="H253" s="379">
        <f t="shared" si="15"/>
        <v>2.223856147418275</v>
      </c>
      <c r="I253" s="379">
        <f t="shared" si="12"/>
        <v>2.223856147418275</v>
      </c>
    </row>
    <row r="254" spans="1:9" x14ac:dyDescent="0.2">
      <c r="A254" s="383" t="s">
        <v>186</v>
      </c>
      <c r="B254" s="302">
        <v>1000000000</v>
      </c>
      <c r="C254" s="302">
        <v>425000000</v>
      </c>
      <c r="D254" s="302">
        <v>0</v>
      </c>
      <c r="E254" s="302">
        <v>0</v>
      </c>
      <c r="F254" s="303">
        <f t="shared" si="13"/>
        <v>575000000</v>
      </c>
      <c r="G254" s="384">
        <f t="shared" si="14"/>
        <v>42.5</v>
      </c>
      <c r="H254" s="384">
        <f t="shared" si="15"/>
        <v>0</v>
      </c>
      <c r="I254" s="384">
        <f t="shared" si="12"/>
        <v>0</v>
      </c>
    </row>
    <row r="255" spans="1:9" x14ac:dyDescent="0.2">
      <c r="A255" s="383" t="s">
        <v>115</v>
      </c>
      <c r="B255" s="302">
        <v>2480100000</v>
      </c>
      <c r="C255" s="302">
        <v>0</v>
      </c>
      <c r="D255" s="302">
        <v>0</v>
      </c>
      <c r="E255" s="302">
        <v>0</v>
      </c>
      <c r="F255" s="303">
        <f t="shared" si="13"/>
        <v>2480100000</v>
      </c>
      <c r="G255" s="384">
        <f t="shared" si="14"/>
        <v>0</v>
      </c>
      <c r="H255" s="384">
        <f t="shared" si="15"/>
        <v>0</v>
      </c>
      <c r="I255" s="384">
        <f t="shared" si="12"/>
        <v>0</v>
      </c>
    </row>
    <row r="256" spans="1:9" x14ac:dyDescent="0.2">
      <c r="A256" s="383" t="s">
        <v>118</v>
      </c>
      <c r="B256" s="302">
        <v>97850000</v>
      </c>
      <c r="C256" s="302">
        <v>87838809</v>
      </c>
      <c r="D256" s="302">
        <v>81702251</v>
      </c>
      <c r="E256" s="302">
        <v>81702251</v>
      </c>
      <c r="F256" s="303">
        <f t="shared" si="13"/>
        <v>10011191</v>
      </c>
      <c r="G256" s="384">
        <f t="shared" si="14"/>
        <v>89.768839039345934</v>
      </c>
      <c r="H256" s="384">
        <f t="shared" si="15"/>
        <v>83.497446090955535</v>
      </c>
      <c r="I256" s="384">
        <f t="shared" si="12"/>
        <v>83.497446090955535</v>
      </c>
    </row>
    <row r="257" spans="1:9" x14ac:dyDescent="0.2">
      <c r="A257" s="383" t="s">
        <v>124</v>
      </c>
      <c r="B257" s="302">
        <v>95950000</v>
      </c>
      <c r="C257" s="302">
        <v>0</v>
      </c>
      <c r="D257" s="302">
        <v>0</v>
      </c>
      <c r="E257" s="302">
        <v>0</v>
      </c>
      <c r="F257" s="303">
        <f t="shared" si="13"/>
        <v>95950000</v>
      </c>
      <c r="G257" s="384">
        <f t="shared" si="14"/>
        <v>0</v>
      </c>
      <c r="H257" s="384">
        <f t="shared" si="15"/>
        <v>0</v>
      </c>
      <c r="I257" s="384">
        <f t="shared" si="12"/>
        <v>0</v>
      </c>
    </row>
    <row r="258" spans="1:9" hidden="1" x14ac:dyDescent="0.2">
      <c r="A258" s="382" t="s">
        <v>127</v>
      </c>
      <c r="B258" s="370">
        <v>726300000</v>
      </c>
      <c r="C258" s="370">
        <v>590497154</v>
      </c>
      <c r="D258" s="370">
        <v>291005212</v>
      </c>
      <c r="E258" s="370">
        <v>291005212</v>
      </c>
      <c r="F258" s="142">
        <f t="shared" si="13"/>
        <v>135802846</v>
      </c>
      <c r="G258" s="379">
        <f t="shared" si="14"/>
        <v>81.302100234063062</v>
      </c>
      <c r="H258" s="379">
        <f t="shared" si="15"/>
        <v>40.066806003029058</v>
      </c>
      <c r="I258" s="379">
        <f t="shared" si="12"/>
        <v>40.066806003029058</v>
      </c>
    </row>
    <row r="259" spans="1:9" x14ac:dyDescent="0.2">
      <c r="A259" s="383" t="s">
        <v>128</v>
      </c>
      <c r="B259" s="302">
        <v>330000000</v>
      </c>
      <c r="C259" s="302">
        <v>291055562</v>
      </c>
      <c r="D259" s="302">
        <v>291005212</v>
      </c>
      <c r="E259" s="302">
        <v>291005212</v>
      </c>
      <c r="F259" s="303">
        <f t="shared" si="13"/>
        <v>38944438</v>
      </c>
      <c r="G259" s="384">
        <f t="shared" si="14"/>
        <v>88.198655151515155</v>
      </c>
      <c r="H259" s="384">
        <f t="shared" si="15"/>
        <v>88.183397575757567</v>
      </c>
      <c r="I259" s="384">
        <f t="shared" si="12"/>
        <v>88.183397575757567</v>
      </c>
    </row>
    <row r="260" spans="1:9" x14ac:dyDescent="0.2">
      <c r="A260" s="383" t="s">
        <v>130</v>
      </c>
      <c r="B260" s="302">
        <v>396300000</v>
      </c>
      <c r="C260" s="302">
        <v>299441592</v>
      </c>
      <c r="D260" s="302">
        <v>0</v>
      </c>
      <c r="E260" s="302">
        <v>0</v>
      </c>
      <c r="F260" s="303">
        <f t="shared" si="13"/>
        <v>96858408</v>
      </c>
      <c r="G260" s="384">
        <f t="shared" si="14"/>
        <v>75.559321725965177</v>
      </c>
      <c r="H260" s="384">
        <f t="shared" si="15"/>
        <v>0</v>
      </c>
      <c r="I260" s="384">
        <f t="shared" si="12"/>
        <v>0</v>
      </c>
    </row>
    <row r="261" spans="1:9" hidden="1" x14ac:dyDescent="0.2">
      <c r="A261" s="381" t="s">
        <v>131</v>
      </c>
      <c r="B261" s="370">
        <v>90010744264</v>
      </c>
      <c r="C261" s="370">
        <v>70175342108.339996</v>
      </c>
      <c r="D261" s="370">
        <v>47612433647.75</v>
      </c>
      <c r="E261" s="370">
        <v>47609502608.490005</v>
      </c>
      <c r="F261" s="142">
        <f t="shared" si="13"/>
        <v>19835402155.660004</v>
      </c>
      <c r="G261" s="379">
        <f t="shared" si="14"/>
        <v>77.963295028998871</v>
      </c>
      <c r="H261" s="379">
        <f t="shared" si="15"/>
        <v>52.89638924449234</v>
      </c>
      <c r="I261" s="379">
        <f t="shared" si="12"/>
        <v>52.893132922945441</v>
      </c>
    </row>
    <row r="262" spans="1:9" hidden="1" x14ac:dyDescent="0.2">
      <c r="A262" s="382" t="s">
        <v>1651</v>
      </c>
      <c r="B262" s="370">
        <v>90010744264</v>
      </c>
      <c r="C262" s="370">
        <v>70175342108.339996</v>
      </c>
      <c r="D262" s="370">
        <v>47612433647.75</v>
      </c>
      <c r="E262" s="370">
        <v>47609502608.490005</v>
      </c>
      <c r="F262" s="142">
        <f t="shared" si="13"/>
        <v>19835402155.660004</v>
      </c>
      <c r="G262" s="379">
        <f t="shared" si="14"/>
        <v>77.963295028998871</v>
      </c>
      <c r="H262" s="379">
        <f t="shared" si="15"/>
        <v>52.89638924449234</v>
      </c>
      <c r="I262" s="379">
        <f t="shared" si="12"/>
        <v>52.893132922945441</v>
      </c>
    </row>
    <row r="263" spans="1:9" x14ac:dyDescent="0.2">
      <c r="A263" s="383" t="s">
        <v>213</v>
      </c>
      <c r="B263" s="302">
        <v>61010744264</v>
      </c>
      <c r="C263" s="302">
        <v>50348084942.239998</v>
      </c>
      <c r="D263" s="302">
        <v>37024267445.870003</v>
      </c>
      <c r="E263" s="302">
        <v>37024267445.870003</v>
      </c>
      <c r="F263" s="303">
        <f t="shared" si="13"/>
        <v>10662659321.760002</v>
      </c>
      <c r="G263" s="384">
        <f t="shared" si="14"/>
        <v>82.523308885363633</v>
      </c>
      <c r="H263" s="384">
        <f t="shared" si="15"/>
        <v>60.684831651392493</v>
      </c>
      <c r="I263" s="384">
        <f t="shared" ref="I263:I326" si="16">IFERROR(IF(E263&gt;0,+E263/B263*100,0),0)</f>
        <v>60.684831651392493</v>
      </c>
    </row>
    <row r="264" spans="1:9" x14ac:dyDescent="0.2">
      <c r="A264" s="383" t="s">
        <v>214</v>
      </c>
      <c r="B264" s="302">
        <v>20000000000</v>
      </c>
      <c r="C264" s="302">
        <v>12693130125.1</v>
      </c>
      <c r="D264" s="302">
        <v>8333481728.0699997</v>
      </c>
      <c r="E264" s="302">
        <v>8333481728.0699997</v>
      </c>
      <c r="F264" s="303">
        <f t="shared" si="13"/>
        <v>7306869874.8999996</v>
      </c>
      <c r="G264" s="384">
        <f t="shared" si="14"/>
        <v>63.465650625500004</v>
      </c>
      <c r="H264" s="384">
        <f t="shared" si="15"/>
        <v>41.667408640350004</v>
      </c>
      <c r="I264" s="384">
        <f t="shared" si="16"/>
        <v>41.667408640350004</v>
      </c>
    </row>
    <row r="265" spans="1:9" x14ac:dyDescent="0.2">
      <c r="A265" s="383" t="s">
        <v>1661</v>
      </c>
      <c r="B265" s="302">
        <v>9000000000</v>
      </c>
      <c r="C265" s="302">
        <v>7134127041</v>
      </c>
      <c r="D265" s="302">
        <v>2254684473.8099999</v>
      </c>
      <c r="E265" s="302">
        <v>2251753434.5500002</v>
      </c>
      <c r="F265" s="303">
        <f t="shared" ref="F265:F328" si="17">+B265-C265</f>
        <v>1865872959</v>
      </c>
      <c r="G265" s="384">
        <f t="shared" ref="G265:G328" si="18">IFERROR(IF(C265&gt;0,+C265/B265*100,0),0)</f>
        <v>79.268078233333327</v>
      </c>
      <c r="H265" s="384">
        <f t="shared" ref="H265:H328" si="19">IFERROR(IF(D265&gt;0,+D265/B265*100,0),0)</f>
        <v>25.052049709000002</v>
      </c>
      <c r="I265" s="384">
        <f t="shared" si="16"/>
        <v>25.019482606111115</v>
      </c>
    </row>
    <row r="266" spans="1:9" ht="11.25" hidden="1" customHeight="1" x14ac:dyDescent="0.2">
      <c r="A266" s="380" t="s">
        <v>215</v>
      </c>
      <c r="B266" s="370">
        <v>126295932329</v>
      </c>
      <c r="C266" s="370">
        <v>104435845615.27</v>
      </c>
      <c r="D266" s="370">
        <v>90949549996.220001</v>
      </c>
      <c r="E266" s="370">
        <v>90949549996.220001</v>
      </c>
      <c r="F266" s="142">
        <f t="shared" si="17"/>
        <v>21860086713.729996</v>
      </c>
      <c r="G266" s="379">
        <f t="shared" si="18"/>
        <v>82.691377061309751</v>
      </c>
      <c r="H266" s="379">
        <f t="shared" si="19"/>
        <v>72.01304770394114</v>
      </c>
      <c r="I266" s="379">
        <f t="shared" si="16"/>
        <v>72.01304770394114</v>
      </c>
    </row>
    <row r="267" spans="1:9" hidden="1" x14ac:dyDescent="0.2">
      <c r="A267" s="381" t="s">
        <v>109</v>
      </c>
      <c r="B267" s="370">
        <v>92642798000</v>
      </c>
      <c r="C267" s="370">
        <v>71248095460.139999</v>
      </c>
      <c r="D267" s="370">
        <v>66386645419.089996</v>
      </c>
      <c r="E267" s="370">
        <v>66386645419.089996</v>
      </c>
      <c r="F267" s="142">
        <f t="shared" si="17"/>
        <v>21394702539.860001</v>
      </c>
      <c r="G267" s="379">
        <f t="shared" si="18"/>
        <v>76.906243116858363</v>
      </c>
      <c r="H267" s="379">
        <f t="shared" si="19"/>
        <v>71.658722374825075</v>
      </c>
      <c r="I267" s="379">
        <f t="shared" si="16"/>
        <v>71.658722374825075</v>
      </c>
    </row>
    <row r="268" spans="1:9" hidden="1" x14ac:dyDescent="0.2">
      <c r="A268" s="382" t="s">
        <v>28</v>
      </c>
      <c r="B268" s="370">
        <v>69884035000</v>
      </c>
      <c r="C268" s="370">
        <v>52407734334</v>
      </c>
      <c r="D268" s="370">
        <v>52402794504</v>
      </c>
      <c r="E268" s="370">
        <v>52402794504</v>
      </c>
      <c r="F268" s="142">
        <f t="shared" si="17"/>
        <v>17476300666</v>
      </c>
      <c r="G268" s="379">
        <f t="shared" si="18"/>
        <v>74.992427575196544</v>
      </c>
      <c r="H268" s="379">
        <f t="shared" si="19"/>
        <v>74.985358965033996</v>
      </c>
      <c r="I268" s="379">
        <f t="shared" si="16"/>
        <v>74.985358965033996</v>
      </c>
    </row>
    <row r="269" spans="1:9" x14ac:dyDescent="0.2">
      <c r="A269" s="383" t="s">
        <v>110</v>
      </c>
      <c r="B269" s="302">
        <v>43492903000</v>
      </c>
      <c r="C269" s="302">
        <v>35321074959</v>
      </c>
      <c r="D269" s="302">
        <v>35320721728</v>
      </c>
      <c r="E269" s="302">
        <v>35320721728</v>
      </c>
      <c r="F269" s="303">
        <f t="shared" si="17"/>
        <v>8171828041</v>
      </c>
      <c r="G269" s="384">
        <f t="shared" si="18"/>
        <v>81.211123017012682</v>
      </c>
      <c r="H269" s="384">
        <f t="shared" si="19"/>
        <v>81.210310859222247</v>
      </c>
      <c r="I269" s="384">
        <f t="shared" si="16"/>
        <v>81.210310859222247</v>
      </c>
    </row>
    <row r="270" spans="1:9" x14ac:dyDescent="0.2">
      <c r="A270" s="383" t="s">
        <v>111</v>
      </c>
      <c r="B270" s="302">
        <v>15649756000</v>
      </c>
      <c r="C270" s="302">
        <v>13671872110</v>
      </c>
      <c r="D270" s="302">
        <v>13667612898</v>
      </c>
      <c r="E270" s="302">
        <v>13667612898</v>
      </c>
      <c r="F270" s="303">
        <f t="shared" si="17"/>
        <v>1977883890</v>
      </c>
      <c r="G270" s="384">
        <f t="shared" si="18"/>
        <v>87.361567234658494</v>
      </c>
      <c r="H270" s="384">
        <f t="shared" si="19"/>
        <v>87.334351398194315</v>
      </c>
      <c r="I270" s="384">
        <f t="shared" si="16"/>
        <v>87.334351398194315</v>
      </c>
    </row>
    <row r="271" spans="1:9" x14ac:dyDescent="0.2">
      <c r="A271" s="383" t="s">
        <v>112</v>
      </c>
      <c r="B271" s="302">
        <v>4046315000</v>
      </c>
      <c r="C271" s="302">
        <v>3414787265</v>
      </c>
      <c r="D271" s="302">
        <v>3414459878</v>
      </c>
      <c r="E271" s="302">
        <v>3414459878</v>
      </c>
      <c r="F271" s="303">
        <f t="shared" si="17"/>
        <v>631527735</v>
      </c>
      <c r="G271" s="384">
        <f t="shared" si="18"/>
        <v>84.392521714201678</v>
      </c>
      <c r="H271" s="384">
        <f t="shared" si="19"/>
        <v>84.384430722768741</v>
      </c>
      <c r="I271" s="384">
        <f t="shared" si="16"/>
        <v>84.384430722768741</v>
      </c>
    </row>
    <row r="272" spans="1:9" x14ac:dyDescent="0.2">
      <c r="A272" s="383" t="s">
        <v>216</v>
      </c>
      <c r="B272" s="302">
        <v>6695061000</v>
      </c>
      <c r="C272" s="302">
        <v>0</v>
      </c>
      <c r="D272" s="302">
        <v>0</v>
      </c>
      <c r="E272" s="302">
        <v>0</v>
      </c>
      <c r="F272" s="303">
        <f t="shared" si="17"/>
        <v>6695061000</v>
      </c>
      <c r="G272" s="384">
        <f t="shared" si="18"/>
        <v>0</v>
      </c>
      <c r="H272" s="384">
        <f t="shared" si="19"/>
        <v>0</v>
      </c>
      <c r="I272" s="384">
        <f t="shared" si="16"/>
        <v>0</v>
      </c>
    </row>
    <row r="273" spans="1:9" hidden="1" x14ac:dyDescent="0.2">
      <c r="A273" s="382" t="s">
        <v>29</v>
      </c>
      <c r="B273" s="370">
        <v>22188500000</v>
      </c>
      <c r="C273" s="370">
        <v>18597426276.139999</v>
      </c>
      <c r="D273" s="370">
        <v>13827743634.09</v>
      </c>
      <c r="E273" s="370">
        <v>13827743634.09</v>
      </c>
      <c r="F273" s="142">
        <f t="shared" si="17"/>
        <v>3591073723.8600006</v>
      </c>
      <c r="G273" s="379">
        <f t="shared" si="18"/>
        <v>83.815608428420134</v>
      </c>
      <c r="H273" s="379">
        <f t="shared" si="19"/>
        <v>62.319416067287101</v>
      </c>
      <c r="I273" s="379">
        <f t="shared" si="16"/>
        <v>62.319416067287101</v>
      </c>
    </row>
    <row r="274" spans="1:9" x14ac:dyDescent="0.2">
      <c r="A274" s="383" t="s">
        <v>113</v>
      </c>
      <c r="B274" s="302">
        <v>22188500000</v>
      </c>
      <c r="C274" s="302">
        <v>18597426276.139999</v>
      </c>
      <c r="D274" s="302">
        <v>13827743634.09</v>
      </c>
      <c r="E274" s="302">
        <v>13827743634.09</v>
      </c>
      <c r="F274" s="303">
        <f t="shared" si="17"/>
        <v>3591073723.8600006</v>
      </c>
      <c r="G274" s="384">
        <f t="shared" si="18"/>
        <v>83.815608428420134</v>
      </c>
      <c r="H274" s="384">
        <f t="shared" si="19"/>
        <v>62.319416067287101</v>
      </c>
      <c r="I274" s="384">
        <f t="shared" si="16"/>
        <v>62.319416067287101</v>
      </c>
    </row>
    <row r="275" spans="1:9" hidden="1" x14ac:dyDescent="0.2">
      <c r="A275" s="382" t="s">
        <v>30</v>
      </c>
      <c r="B275" s="370">
        <v>381900000</v>
      </c>
      <c r="C275" s="370">
        <v>179238819</v>
      </c>
      <c r="D275" s="370">
        <v>155507281</v>
      </c>
      <c r="E275" s="370">
        <v>155507281</v>
      </c>
      <c r="F275" s="142">
        <f t="shared" si="17"/>
        <v>202661181</v>
      </c>
      <c r="G275" s="379">
        <f t="shared" si="18"/>
        <v>46.933443047918303</v>
      </c>
      <c r="H275" s="379">
        <f t="shared" si="19"/>
        <v>40.719371825085098</v>
      </c>
      <c r="I275" s="379">
        <f t="shared" si="16"/>
        <v>40.719371825085098</v>
      </c>
    </row>
    <row r="276" spans="1:9" x14ac:dyDescent="0.2">
      <c r="A276" s="383" t="s">
        <v>118</v>
      </c>
      <c r="B276" s="302">
        <v>275100000</v>
      </c>
      <c r="C276" s="302">
        <v>179238819</v>
      </c>
      <c r="D276" s="302">
        <v>155507281</v>
      </c>
      <c r="E276" s="302">
        <v>155507281</v>
      </c>
      <c r="F276" s="303">
        <f t="shared" si="17"/>
        <v>95861181</v>
      </c>
      <c r="G276" s="384">
        <f t="shared" si="18"/>
        <v>65.15405997818975</v>
      </c>
      <c r="H276" s="384">
        <f t="shared" si="19"/>
        <v>56.527546710287169</v>
      </c>
      <c r="I276" s="384">
        <f t="shared" si="16"/>
        <v>56.527546710287169</v>
      </c>
    </row>
    <row r="277" spans="1:9" x14ac:dyDescent="0.2">
      <c r="A277" s="383" t="s">
        <v>124</v>
      </c>
      <c r="B277" s="302">
        <v>106800000</v>
      </c>
      <c r="C277" s="302">
        <v>0</v>
      </c>
      <c r="D277" s="302">
        <v>0</v>
      </c>
      <c r="E277" s="302">
        <v>0</v>
      </c>
      <c r="F277" s="303">
        <f t="shared" si="17"/>
        <v>106800000</v>
      </c>
      <c r="G277" s="384">
        <f t="shared" si="18"/>
        <v>0</v>
      </c>
      <c r="H277" s="384">
        <f t="shared" si="19"/>
        <v>0</v>
      </c>
      <c r="I277" s="384">
        <f t="shared" si="16"/>
        <v>0</v>
      </c>
    </row>
    <row r="278" spans="1:9" ht="11.45" hidden="1" customHeight="1" x14ac:dyDescent="0.2">
      <c r="A278" s="382" t="s">
        <v>127</v>
      </c>
      <c r="B278" s="370">
        <v>188363000</v>
      </c>
      <c r="C278" s="370">
        <v>63696031</v>
      </c>
      <c r="D278" s="370">
        <v>600000</v>
      </c>
      <c r="E278" s="370">
        <v>600000</v>
      </c>
      <c r="F278" s="142">
        <f t="shared" si="17"/>
        <v>124666969</v>
      </c>
      <c r="G278" s="379">
        <f t="shared" si="18"/>
        <v>33.815574714779437</v>
      </c>
      <c r="H278" s="379">
        <f t="shared" si="19"/>
        <v>0.31853389466084103</v>
      </c>
      <c r="I278" s="379">
        <f t="shared" si="16"/>
        <v>0.31853389466084103</v>
      </c>
    </row>
    <row r="279" spans="1:9" x14ac:dyDescent="0.2">
      <c r="A279" s="383" t="s">
        <v>128</v>
      </c>
      <c r="B279" s="302">
        <v>28063000</v>
      </c>
      <c r="C279" s="302">
        <v>600000</v>
      </c>
      <c r="D279" s="302">
        <v>600000</v>
      </c>
      <c r="E279" s="302">
        <v>600000</v>
      </c>
      <c r="F279" s="303">
        <f t="shared" si="17"/>
        <v>27463000</v>
      </c>
      <c r="G279" s="384">
        <f t="shared" si="18"/>
        <v>2.1380465381463138</v>
      </c>
      <c r="H279" s="384">
        <f t="shared" si="19"/>
        <v>2.1380465381463138</v>
      </c>
      <c r="I279" s="384">
        <f t="shared" si="16"/>
        <v>2.1380465381463138</v>
      </c>
    </row>
    <row r="280" spans="1:9" x14ac:dyDescent="0.2">
      <c r="A280" s="383" t="s">
        <v>130</v>
      </c>
      <c r="B280" s="302">
        <v>160300000</v>
      </c>
      <c r="C280" s="302">
        <v>63096031</v>
      </c>
      <c r="D280" s="302">
        <v>0</v>
      </c>
      <c r="E280" s="302">
        <v>0</v>
      </c>
      <c r="F280" s="303">
        <f t="shared" si="17"/>
        <v>97203969</v>
      </c>
      <c r="G280" s="384">
        <f t="shared" si="18"/>
        <v>39.361217092950717</v>
      </c>
      <c r="H280" s="384">
        <f t="shared" si="19"/>
        <v>0</v>
      </c>
      <c r="I280" s="384">
        <f t="shared" si="16"/>
        <v>0</v>
      </c>
    </row>
    <row r="281" spans="1:9" hidden="1" x14ac:dyDescent="0.2">
      <c r="A281" s="381" t="s">
        <v>131</v>
      </c>
      <c r="B281" s="370">
        <v>33653134329</v>
      </c>
      <c r="C281" s="370">
        <v>33187750155.129997</v>
      </c>
      <c r="D281" s="370">
        <v>24562904577.129997</v>
      </c>
      <c r="E281" s="370">
        <v>24562904577.129997</v>
      </c>
      <c r="F281" s="142">
        <f t="shared" si="17"/>
        <v>465384173.87000275</v>
      </c>
      <c r="G281" s="379">
        <f t="shared" si="18"/>
        <v>98.617114919162333</v>
      </c>
      <c r="H281" s="379">
        <f t="shared" si="19"/>
        <v>72.988460263457071</v>
      </c>
      <c r="I281" s="379">
        <f t="shared" si="16"/>
        <v>72.988460263457071</v>
      </c>
    </row>
    <row r="282" spans="1:9" hidden="1" x14ac:dyDescent="0.2">
      <c r="A282" s="382" t="s">
        <v>1651</v>
      </c>
      <c r="B282" s="370">
        <v>33653134329</v>
      </c>
      <c r="C282" s="370">
        <v>33187750155.129997</v>
      </c>
      <c r="D282" s="370">
        <v>24562904577.129997</v>
      </c>
      <c r="E282" s="370">
        <v>24562904577.129997</v>
      </c>
      <c r="F282" s="142">
        <f t="shared" si="17"/>
        <v>465384173.87000275</v>
      </c>
      <c r="G282" s="379">
        <f t="shared" si="18"/>
        <v>98.617114919162333</v>
      </c>
      <c r="H282" s="379">
        <f t="shared" si="19"/>
        <v>72.988460263457071</v>
      </c>
      <c r="I282" s="379">
        <f t="shared" si="16"/>
        <v>72.988460263457071</v>
      </c>
    </row>
    <row r="283" spans="1:9" x14ac:dyDescent="0.2">
      <c r="A283" s="383" t="s">
        <v>214</v>
      </c>
      <c r="B283" s="302">
        <v>13653134329</v>
      </c>
      <c r="C283" s="302">
        <v>13286080610.129999</v>
      </c>
      <c r="D283" s="302">
        <v>9914172063.1299992</v>
      </c>
      <c r="E283" s="302">
        <v>9914172063.1299992</v>
      </c>
      <c r="F283" s="303">
        <f t="shared" si="17"/>
        <v>367053718.87000084</v>
      </c>
      <c r="G283" s="384">
        <f t="shared" si="18"/>
        <v>97.311579084881927</v>
      </c>
      <c r="H283" s="384">
        <f t="shared" si="19"/>
        <v>72.614623310866861</v>
      </c>
      <c r="I283" s="384">
        <f t="shared" si="16"/>
        <v>72.614623310866861</v>
      </c>
    </row>
    <row r="284" spans="1:9" x14ac:dyDescent="0.2">
      <c r="A284" s="383" t="s">
        <v>217</v>
      </c>
      <c r="B284" s="302">
        <v>20000000000</v>
      </c>
      <c r="C284" s="302">
        <v>19901669545</v>
      </c>
      <c r="D284" s="302">
        <v>14648732514</v>
      </c>
      <c r="E284" s="302">
        <v>14648732514</v>
      </c>
      <c r="F284" s="303">
        <f t="shared" si="17"/>
        <v>98330455</v>
      </c>
      <c r="G284" s="384">
        <f t="shared" si="18"/>
        <v>99.508347725000007</v>
      </c>
      <c r="H284" s="384">
        <f t="shared" si="19"/>
        <v>73.243662569999998</v>
      </c>
      <c r="I284" s="384">
        <f t="shared" si="16"/>
        <v>73.243662569999998</v>
      </c>
    </row>
    <row r="285" spans="1:9" hidden="1" x14ac:dyDescent="0.2">
      <c r="A285" s="380" t="s">
        <v>218</v>
      </c>
      <c r="B285" s="370">
        <v>99256276482</v>
      </c>
      <c r="C285" s="370">
        <v>81762713393.419998</v>
      </c>
      <c r="D285" s="370">
        <v>68476100177.289993</v>
      </c>
      <c r="E285" s="370">
        <v>68476100177.289993</v>
      </c>
      <c r="F285" s="142">
        <f t="shared" si="17"/>
        <v>17493563088.580002</v>
      </c>
      <c r="G285" s="379">
        <f t="shared" si="18"/>
        <v>82.37535830617982</v>
      </c>
      <c r="H285" s="379">
        <f t="shared" si="19"/>
        <v>68.98918900076616</v>
      </c>
      <c r="I285" s="379">
        <f t="shared" si="16"/>
        <v>68.98918900076616</v>
      </c>
    </row>
    <row r="286" spans="1:9" hidden="1" x14ac:dyDescent="0.2">
      <c r="A286" s="381" t="s">
        <v>109</v>
      </c>
      <c r="B286" s="370">
        <v>63095291000</v>
      </c>
      <c r="C286" s="370">
        <v>51946180567.839996</v>
      </c>
      <c r="D286" s="370">
        <v>47845644590.889999</v>
      </c>
      <c r="E286" s="370">
        <v>47845644590.889999</v>
      </c>
      <c r="F286" s="142">
        <f t="shared" si="17"/>
        <v>11149110432.160004</v>
      </c>
      <c r="G286" s="379">
        <f t="shared" si="18"/>
        <v>82.329726584254914</v>
      </c>
      <c r="H286" s="379">
        <f t="shared" si="19"/>
        <v>75.830769353120189</v>
      </c>
      <c r="I286" s="379">
        <f t="shared" si="16"/>
        <v>75.830769353120189</v>
      </c>
    </row>
    <row r="287" spans="1:9" hidden="1" x14ac:dyDescent="0.2">
      <c r="A287" s="382" t="s">
        <v>28</v>
      </c>
      <c r="B287" s="370">
        <v>40258060000</v>
      </c>
      <c r="C287" s="370">
        <v>31262061461</v>
      </c>
      <c r="D287" s="370">
        <v>31245760981</v>
      </c>
      <c r="E287" s="370">
        <v>31245760981</v>
      </c>
      <c r="F287" s="142">
        <f t="shared" si="17"/>
        <v>8995998539</v>
      </c>
      <c r="G287" s="379">
        <f t="shared" si="18"/>
        <v>77.654167789009207</v>
      </c>
      <c r="H287" s="379">
        <f t="shared" si="19"/>
        <v>77.613677810108086</v>
      </c>
      <c r="I287" s="379">
        <f t="shared" si="16"/>
        <v>77.613677810108086</v>
      </c>
    </row>
    <row r="288" spans="1:9" x14ac:dyDescent="0.2">
      <c r="A288" s="383" t="s">
        <v>110</v>
      </c>
      <c r="B288" s="302">
        <v>27281767000</v>
      </c>
      <c r="C288" s="302">
        <v>20774707130</v>
      </c>
      <c r="D288" s="302">
        <v>20762332427</v>
      </c>
      <c r="E288" s="302">
        <v>20762332427</v>
      </c>
      <c r="F288" s="303">
        <f t="shared" si="17"/>
        <v>6507059870</v>
      </c>
      <c r="G288" s="384">
        <f t="shared" si="18"/>
        <v>76.148686153649805</v>
      </c>
      <c r="H288" s="384">
        <f t="shared" si="19"/>
        <v>76.103327277151806</v>
      </c>
      <c r="I288" s="384">
        <f t="shared" si="16"/>
        <v>76.103327277151806</v>
      </c>
    </row>
    <row r="289" spans="1:9" x14ac:dyDescent="0.2">
      <c r="A289" s="383" t="s">
        <v>111</v>
      </c>
      <c r="B289" s="302">
        <v>10218933000</v>
      </c>
      <c r="C289" s="302">
        <v>8636095623</v>
      </c>
      <c r="D289" s="302">
        <v>8633570334</v>
      </c>
      <c r="E289" s="302">
        <v>8633570334</v>
      </c>
      <c r="F289" s="303">
        <f t="shared" si="17"/>
        <v>1582837377</v>
      </c>
      <c r="G289" s="384">
        <f t="shared" si="18"/>
        <v>84.510737304961296</v>
      </c>
      <c r="H289" s="384">
        <f t="shared" si="19"/>
        <v>84.486025439250838</v>
      </c>
      <c r="I289" s="384">
        <f t="shared" si="16"/>
        <v>84.486025439250838</v>
      </c>
    </row>
    <row r="290" spans="1:9" x14ac:dyDescent="0.2">
      <c r="A290" s="383" t="s">
        <v>112</v>
      </c>
      <c r="B290" s="302">
        <v>2757360000</v>
      </c>
      <c r="C290" s="302">
        <v>1851258708</v>
      </c>
      <c r="D290" s="302">
        <v>1849858220</v>
      </c>
      <c r="E290" s="302">
        <v>1849858220</v>
      </c>
      <c r="F290" s="303">
        <f t="shared" si="17"/>
        <v>906101292</v>
      </c>
      <c r="G290" s="384">
        <f t="shared" si="18"/>
        <v>67.13881060144486</v>
      </c>
      <c r="H290" s="384">
        <f t="shared" si="19"/>
        <v>67.088019700002903</v>
      </c>
      <c r="I290" s="384">
        <f t="shared" si="16"/>
        <v>67.088019700002903</v>
      </c>
    </row>
    <row r="291" spans="1:9" hidden="1" x14ac:dyDescent="0.2">
      <c r="A291" s="382" t="s">
        <v>29</v>
      </c>
      <c r="B291" s="370">
        <v>22049200000</v>
      </c>
      <c r="C291" s="370">
        <v>20525830116.84</v>
      </c>
      <c r="D291" s="370">
        <v>16441594619.889999</v>
      </c>
      <c r="E291" s="370">
        <v>16441594619.889999</v>
      </c>
      <c r="F291" s="142">
        <f t="shared" si="17"/>
        <v>1523369883.1599998</v>
      </c>
      <c r="G291" s="379">
        <f t="shared" si="18"/>
        <v>93.091042381764424</v>
      </c>
      <c r="H291" s="379">
        <f t="shared" si="19"/>
        <v>74.567760371759519</v>
      </c>
      <c r="I291" s="379">
        <f t="shared" si="16"/>
        <v>74.567760371759519</v>
      </c>
    </row>
    <row r="292" spans="1:9" x14ac:dyDescent="0.2">
      <c r="A292" s="383" t="s">
        <v>113</v>
      </c>
      <c r="B292" s="302">
        <v>22049200000</v>
      </c>
      <c r="C292" s="302">
        <v>20525830116.84</v>
      </c>
      <c r="D292" s="302">
        <v>16441594619.889999</v>
      </c>
      <c r="E292" s="302">
        <v>16441594619.889999</v>
      </c>
      <c r="F292" s="303">
        <f t="shared" si="17"/>
        <v>1523369883.1599998</v>
      </c>
      <c r="G292" s="384">
        <f t="shared" si="18"/>
        <v>93.091042381764424</v>
      </c>
      <c r="H292" s="384">
        <f t="shared" si="19"/>
        <v>74.567760371759519</v>
      </c>
      <c r="I292" s="384">
        <f t="shared" si="16"/>
        <v>74.567760371759519</v>
      </c>
    </row>
    <row r="293" spans="1:9" hidden="1" x14ac:dyDescent="0.2">
      <c r="A293" s="382" t="s">
        <v>30</v>
      </c>
      <c r="B293" s="370">
        <v>284031000</v>
      </c>
      <c r="C293" s="370">
        <v>70784065</v>
      </c>
      <c r="D293" s="370">
        <v>70784065</v>
      </c>
      <c r="E293" s="370">
        <v>70784065</v>
      </c>
      <c r="F293" s="142">
        <f t="shared" si="17"/>
        <v>213246935</v>
      </c>
      <c r="G293" s="379">
        <f t="shared" si="18"/>
        <v>24.921246272413928</v>
      </c>
      <c r="H293" s="379">
        <f t="shared" si="19"/>
        <v>24.921246272413928</v>
      </c>
      <c r="I293" s="379">
        <f t="shared" si="16"/>
        <v>24.921246272413928</v>
      </c>
    </row>
    <row r="294" spans="1:9" x14ac:dyDescent="0.2">
      <c r="A294" s="383" t="s">
        <v>118</v>
      </c>
      <c r="B294" s="302">
        <v>124031000</v>
      </c>
      <c r="C294" s="302">
        <v>70784065</v>
      </c>
      <c r="D294" s="302">
        <v>70784065</v>
      </c>
      <c r="E294" s="302">
        <v>70784065</v>
      </c>
      <c r="F294" s="303">
        <f t="shared" si="17"/>
        <v>53246935</v>
      </c>
      <c r="G294" s="384">
        <f t="shared" si="18"/>
        <v>57.069655973103494</v>
      </c>
      <c r="H294" s="384">
        <f t="shared" si="19"/>
        <v>57.069655973103494</v>
      </c>
      <c r="I294" s="384">
        <f t="shared" si="16"/>
        <v>57.069655973103494</v>
      </c>
    </row>
    <row r="295" spans="1:9" x14ac:dyDescent="0.2">
      <c r="A295" s="383" t="s">
        <v>124</v>
      </c>
      <c r="B295" s="302">
        <v>160000000</v>
      </c>
      <c r="C295" s="302">
        <v>0</v>
      </c>
      <c r="D295" s="302">
        <v>0</v>
      </c>
      <c r="E295" s="302">
        <v>0</v>
      </c>
      <c r="F295" s="303">
        <f t="shared" si="17"/>
        <v>160000000</v>
      </c>
      <c r="G295" s="384">
        <f t="shared" si="18"/>
        <v>0</v>
      </c>
      <c r="H295" s="384">
        <f t="shared" si="19"/>
        <v>0</v>
      </c>
      <c r="I295" s="384">
        <f t="shared" si="16"/>
        <v>0</v>
      </c>
    </row>
    <row r="296" spans="1:9" hidden="1" x14ac:dyDescent="0.2">
      <c r="A296" s="382" t="s">
        <v>127</v>
      </c>
      <c r="B296" s="370">
        <v>504000000</v>
      </c>
      <c r="C296" s="370">
        <v>87504925</v>
      </c>
      <c r="D296" s="370">
        <v>87504925</v>
      </c>
      <c r="E296" s="370">
        <v>87504925</v>
      </c>
      <c r="F296" s="142">
        <f t="shared" si="17"/>
        <v>416495075</v>
      </c>
      <c r="G296" s="379">
        <f t="shared" si="18"/>
        <v>17.362088293650793</v>
      </c>
      <c r="H296" s="379">
        <f t="shared" si="19"/>
        <v>17.362088293650793</v>
      </c>
      <c r="I296" s="379">
        <f t="shared" si="16"/>
        <v>17.362088293650793</v>
      </c>
    </row>
    <row r="297" spans="1:9" x14ac:dyDescent="0.2">
      <c r="A297" s="383" t="s">
        <v>128</v>
      </c>
      <c r="B297" s="302">
        <v>259800000</v>
      </c>
      <c r="C297" s="302">
        <v>87504925</v>
      </c>
      <c r="D297" s="302">
        <v>87504925</v>
      </c>
      <c r="E297" s="302">
        <v>87504925</v>
      </c>
      <c r="F297" s="303">
        <f t="shared" si="17"/>
        <v>172295075</v>
      </c>
      <c r="G297" s="384">
        <f t="shared" si="18"/>
        <v>33.681649345650499</v>
      </c>
      <c r="H297" s="384">
        <f t="shared" si="19"/>
        <v>33.681649345650499</v>
      </c>
      <c r="I297" s="384">
        <f t="shared" si="16"/>
        <v>33.681649345650499</v>
      </c>
    </row>
    <row r="298" spans="1:9" x14ac:dyDescent="0.2">
      <c r="A298" s="383" t="s">
        <v>130</v>
      </c>
      <c r="B298" s="302">
        <v>244200000</v>
      </c>
      <c r="C298" s="302">
        <v>0</v>
      </c>
      <c r="D298" s="302">
        <v>0</v>
      </c>
      <c r="E298" s="302">
        <v>0</v>
      </c>
      <c r="F298" s="303">
        <f t="shared" si="17"/>
        <v>244200000</v>
      </c>
      <c r="G298" s="384">
        <f t="shared" si="18"/>
        <v>0</v>
      </c>
      <c r="H298" s="384">
        <f t="shared" si="19"/>
        <v>0</v>
      </c>
      <c r="I298" s="384">
        <f t="shared" si="16"/>
        <v>0</v>
      </c>
    </row>
    <row r="299" spans="1:9" hidden="1" x14ac:dyDescent="0.2">
      <c r="A299" s="381" t="s">
        <v>131</v>
      </c>
      <c r="B299" s="370">
        <v>36160985482</v>
      </c>
      <c r="C299" s="370">
        <v>29816532825.580002</v>
      </c>
      <c r="D299" s="370">
        <v>20630455586.400002</v>
      </c>
      <c r="E299" s="370">
        <v>20630455586.400002</v>
      </c>
      <c r="F299" s="142">
        <f t="shared" si="17"/>
        <v>6344452656.4199982</v>
      </c>
      <c r="G299" s="379">
        <f t="shared" si="18"/>
        <v>82.45497855809792</v>
      </c>
      <c r="H299" s="379">
        <f t="shared" si="19"/>
        <v>57.051696217375792</v>
      </c>
      <c r="I299" s="379">
        <f t="shared" si="16"/>
        <v>57.051696217375792</v>
      </c>
    </row>
    <row r="300" spans="1:9" hidden="1" x14ac:dyDescent="0.2">
      <c r="A300" s="382" t="s">
        <v>1651</v>
      </c>
      <c r="B300" s="370">
        <v>36160985482</v>
      </c>
      <c r="C300" s="370">
        <v>29816532825.580002</v>
      </c>
      <c r="D300" s="370">
        <v>20630455586.400002</v>
      </c>
      <c r="E300" s="370">
        <v>20630455586.400002</v>
      </c>
      <c r="F300" s="142">
        <f t="shared" si="17"/>
        <v>6344452656.4199982</v>
      </c>
      <c r="G300" s="379">
        <f t="shared" si="18"/>
        <v>82.45497855809792</v>
      </c>
      <c r="H300" s="379">
        <f t="shared" si="19"/>
        <v>57.051696217375792</v>
      </c>
      <c r="I300" s="379">
        <f t="shared" si="16"/>
        <v>57.051696217375792</v>
      </c>
    </row>
    <row r="301" spans="1:9" x14ac:dyDescent="0.2">
      <c r="A301" s="383" t="s">
        <v>214</v>
      </c>
      <c r="B301" s="302">
        <v>14208904727</v>
      </c>
      <c r="C301" s="302">
        <v>9524932030.75</v>
      </c>
      <c r="D301" s="302">
        <v>5476378281.3400002</v>
      </c>
      <c r="E301" s="302">
        <v>5476378281.3400002</v>
      </c>
      <c r="F301" s="303">
        <f t="shared" si="17"/>
        <v>4683972696.25</v>
      </c>
      <c r="G301" s="384">
        <f t="shared" si="18"/>
        <v>67.034948954584536</v>
      </c>
      <c r="H301" s="384">
        <f t="shared" si="19"/>
        <v>38.541874877475209</v>
      </c>
      <c r="I301" s="384">
        <f t="shared" si="16"/>
        <v>38.541874877475209</v>
      </c>
    </row>
    <row r="302" spans="1:9" x14ac:dyDescent="0.2">
      <c r="A302" s="383" t="s">
        <v>219</v>
      </c>
      <c r="B302" s="302">
        <v>3816584452</v>
      </c>
      <c r="C302" s="302">
        <v>3805082648</v>
      </c>
      <c r="D302" s="302">
        <v>3315732029</v>
      </c>
      <c r="E302" s="302">
        <v>3315732029</v>
      </c>
      <c r="F302" s="303">
        <f t="shared" si="17"/>
        <v>11501804</v>
      </c>
      <c r="G302" s="384">
        <f t="shared" si="18"/>
        <v>99.698636198290529</v>
      </c>
      <c r="H302" s="384">
        <f t="shared" si="19"/>
        <v>86.876946408521391</v>
      </c>
      <c r="I302" s="384">
        <f t="shared" si="16"/>
        <v>86.876946408521391</v>
      </c>
    </row>
    <row r="303" spans="1:9" x14ac:dyDescent="0.2">
      <c r="A303" s="383" t="s">
        <v>220</v>
      </c>
      <c r="B303" s="302">
        <v>18135496303</v>
      </c>
      <c r="C303" s="302">
        <v>16486518146.83</v>
      </c>
      <c r="D303" s="302">
        <v>11838345276.060001</v>
      </c>
      <c r="E303" s="302">
        <v>11838345276.060001</v>
      </c>
      <c r="F303" s="303">
        <f t="shared" si="17"/>
        <v>1648978156.1700001</v>
      </c>
      <c r="G303" s="384">
        <f t="shared" si="18"/>
        <v>90.907455033931299</v>
      </c>
      <c r="H303" s="384">
        <f t="shared" si="19"/>
        <v>65.277205973688652</v>
      </c>
      <c r="I303" s="384">
        <f t="shared" si="16"/>
        <v>65.277205973688652</v>
      </c>
    </row>
    <row r="304" spans="1:9" hidden="1" x14ac:dyDescent="0.2">
      <c r="A304" s="380" t="s">
        <v>221</v>
      </c>
      <c r="B304" s="370">
        <v>273351559454</v>
      </c>
      <c r="C304" s="370">
        <v>225153181158.81</v>
      </c>
      <c r="D304" s="370">
        <v>171220072918.43997</v>
      </c>
      <c r="E304" s="370">
        <v>171203861030.43997</v>
      </c>
      <c r="F304" s="142">
        <f t="shared" si="17"/>
        <v>48198378295.190002</v>
      </c>
      <c r="G304" s="379">
        <f t="shared" si="18"/>
        <v>82.367622708477398</v>
      </c>
      <c r="H304" s="379">
        <f t="shared" si="19"/>
        <v>62.637313377849281</v>
      </c>
      <c r="I304" s="379">
        <f t="shared" si="16"/>
        <v>62.631382594782828</v>
      </c>
    </row>
    <row r="305" spans="1:9" hidden="1" x14ac:dyDescent="0.2">
      <c r="A305" s="381" t="s">
        <v>109</v>
      </c>
      <c r="B305" s="370">
        <v>94262862000</v>
      </c>
      <c r="C305" s="370">
        <v>92837254589</v>
      </c>
      <c r="D305" s="370">
        <v>92837254589</v>
      </c>
      <c r="E305" s="370">
        <v>92837254589</v>
      </c>
      <c r="F305" s="142">
        <f t="shared" si="17"/>
        <v>1425607411</v>
      </c>
      <c r="G305" s="379">
        <f>IFERROR(IF(C305&gt;0,+C305/B305*100,0),0)</f>
        <v>98.487625581536022</v>
      </c>
      <c r="H305" s="379">
        <f t="shared" si="19"/>
        <v>98.487625581536022</v>
      </c>
      <c r="I305" s="379">
        <f t="shared" si="16"/>
        <v>98.487625581536022</v>
      </c>
    </row>
    <row r="306" spans="1:9" hidden="1" x14ac:dyDescent="0.2">
      <c r="A306" s="382" t="s">
        <v>30</v>
      </c>
      <c r="B306" s="370">
        <v>92742798000</v>
      </c>
      <c r="C306" s="370">
        <v>92642798000</v>
      </c>
      <c r="D306" s="370">
        <v>92642798000</v>
      </c>
      <c r="E306" s="370">
        <v>92642798000</v>
      </c>
      <c r="F306" s="142">
        <f t="shared" si="17"/>
        <v>100000000</v>
      </c>
      <c r="G306" s="379">
        <f t="shared" si="18"/>
        <v>99.892174915835511</v>
      </c>
      <c r="H306" s="379">
        <f t="shared" si="19"/>
        <v>99.892174915835511</v>
      </c>
      <c r="I306" s="379">
        <f t="shared" si="16"/>
        <v>99.892174915835511</v>
      </c>
    </row>
    <row r="307" spans="1:9" x14ac:dyDescent="0.2">
      <c r="A307" s="383" t="s">
        <v>222</v>
      </c>
      <c r="B307" s="302">
        <v>92642798000</v>
      </c>
      <c r="C307" s="302">
        <v>92642798000</v>
      </c>
      <c r="D307" s="302">
        <v>92642798000</v>
      </c>
      <c r="E307" s="302">
        <v>92642798000</v>
      </c>
      <c r="F307" s="303">
        <f t="shared" si="17"/>
        <v>0</v>
      </c>
      <c r="G307" s="384">
        <f t="shared" si="18"/>
        <v>100</v>
      </c>
      <c r="H307" s="384">
        <f t="shared" si="19"/>
        <v>100</v>
      </c>
      <c r="I307" s="384">
        <f t="shared" si="16"/>
        <v>100</v>
      </c>
    </row>
    <row r="308" spans="1:9" x14ac:dyDescent="0.2">
      <c r="A308" s="383" t="s">
        <v>124</v>
      </c>
      <c r="B308" s="302">
        <v>100000000</v>
      </c>
      <c r="C308" s="302">
        <v>0</v>
      </c>
      <c r="D308" s="302">
        <v>0</v>
      </c>
      <c r="E308" s="302">
        <v>0</v>
      </c>
      <c r="F308" s="303">
        <f t="shared" si="17"/>
        <v>100000000</v>
      </c>
      <c r="G308" s="384">
        <f t="shared" si="18"/>
        <v>0</v>
      </c>
      <c r="H308" s="384">
        <f t="shared" si="19"/>
        <v>0</v>
      </c>
      <c r="I308" s="384">
        <f t="shared" si="16"/>
        <v>0</v>
      </c>
    </row>
    <row r="309" spans="1:9" hidden="1" x14ac:dyDescent="0.2">
      <c r="A309" s="382" t="s">
        <v>127</v>
      </c>
      <c r="B309" s="370">
        <v>1520064000</v>
      </c>
      <c r="C309" s="370">
        <v>194456589</v>
      </c>
      <c r="D309" s="370">
        <v>194456589</v>
      </c>
      <c r="E309" s="370">
        <v>194456589</v>
      </c>
      <c r="F309" s="142">
        <f t="shared" si="17"/>
        <v>1325607411</v>
      </c>
      <c r="G309" s="379">
        <f t="shared" si="18"/>
        <v>12.79265800650499</v>
      </c>
      <c r="H309" s="379">
        <f t="shared" si="19"/>
        <v>12.79265800650499</v>
      </c>
      <c r="I309" s="379">
        <f t="shared" si="16"/>
        <v>12.79265800650499</v>
      </c>
    </row>
    <row r="310" spans="1:9" x14ac:dyDescent="0.2">
      <c r="A310" s="383" t="s">
        <v>130</v>
      </c>
      <c r="B310" s="302">
        <v>1520064000</v>
      </c>
      <c r="C310" s="302">
        <v>194456589</v>
      </c>
      <c r="D310" s="302">
        <v>194456589</v>
      </c>
      <c r="E310" s="302">
        <v>194456589</v>
      </c>
      <c r="F310" s="303">
        <f t="shared" si="17"/>
        <v>1325607411</v>
      </c>
      <c r="G310" s="384">
        <f t="shared" si="18"/>
        <v>12.79265800650499</v>
      </c>
      <c r="H310" s="384">
        <f t="shared" si="19"/>
        <v>12.79265800650499</v>
      </c>
      <c r="I310" s="384">
        <f t="shared" si="16"/>
        <v>12.79265800650499</v>
      </c>
    </row>
    <row r="311" spans="1:9" hidden="1" x14ac:dyDescent="0.2">
      <c r="A311" s="381" t="s">
        <v>131</v>
      </c>
      <c r="B311" s="370">
        <v>179088697454</v>
      </c>
      <c r="C311" s="370">
        <v>132315926569.81</v>
      </c>
      <c r="D311" s="370">
        <v>78382818329.440002</v>
      </c>
      <c r="E311" s="370">
        <v>78366606441.440002</v>
      </c>
      <c r="F311" s="142">
        <f t="shared" si="17"/>
        <v>46772770884.190002</v>
      </c>
      <c r="G311" s="379">
        <f t="shared" si="18"/>
        <v>73.882901853030745</v>
      </c>
      <c r="H311" s="379">
        <f t="shared" si="19"/>
        <v>43.767596416615348</v>
      </c>
      <c r="I311" s="379">
        <f t="shared" si="16"/>
        <v>43.758543981575912</v>
      </c>
    </row>
    <row r="312" spans="1:9" hidden="1" x14ac:dyDescent="0.2">
      <c r="A312" s="382" t="s">
        <v>1651</v>
      </c>
      <c r="B312" s="370">
        <v>179088697454</v>
      </c>
      <c r="C312" s="370">
        <v>132315926569.81</v>
      </c>
      <c r="D312" s="370">
        <v>78382818329.440002</v>
      </c>
      <c r="E312" s="370">
        <v>78366606441.440002</v>
      </c>
      <c r="F312" s="142">
        <f t="shared" si="17"/>
        <v>46772770884.190002</v>
      </c>
      <c r="G312" s="379">
        <f t="shared" si="18"/>
        <v>73.882901853030745</v>
      </c>
      <c r="H312" s="379">
        <f t="shared" si="19"/>
        <v>43.767596416615348</v>
      </c>
      <c r="I312" s="379">
        <f t="shared" si="16"/>
        <v>43.758543981575912</v>
      </c>
    </row>
    <row r="313" spans="1:9" x14ac:dyDescent="0.2">
      <c r="A313" s="383" t="s">
        <v>223</v>
      </c>
      <c r="B313" s="302">
        <v>70978302363</v>
      </c>
      <c r="C313" s="302">
        <v>64807724913</v>
      </c>
      <c r="D313" s="302">
        <v>47591245946.360001</v>
      </c>
      <c r="E313" s="302">
        <v>47578613675.360001</v>
      </c>
      <c r="F313" s="303">
        <f t="shared" si="17"/>
        <v>6170577450</v>
      </c>
      <c r="G313" s="384">
        <f t="shared" si="18"/>
        <v>91.306389073040677</v>
      </c>
      <c r="H313" s="384">
        <f t="shared" si="19"/>
        <v>67.050414509728611</v>
      </c>
      <c r="I313" s="384">
        <f t="shared" si="16"/>
        <v>67.032617139857194</v>
      </c>
    </row>
    <row r="314" spans="1:9" x14ac:dyDescent="0.2">
      <c r="A314" s="383" t="s">
        <v>224</v>
      </c>
      <c r="B314" s="302">
        <v>11839129296</v>
      </c>
      <c r="C314" s="302">
        <v>5003670043</v>
      </c>
      <c r="D314" s="302">
        <v>2993599120.8500004</v>
      </c>
      <c r="E314" s="302">
        <v>2993599120.8500004</v>
      </c>
      <c r="F314" s="303">
        <f t="shared" si="17"/>
        <v>6835459253</v>
      </c>
      <c r="G314" s="384">
        <f t="shared" si="18"/>
        <v>42.2638347626675</v>
      </c>
      <c r="H314" s="384">
        <f t="shared" si="19"/>
        <v>25.285635843688485</v>
      </c>
      <c r="I314" s="384">
        <f t="shared" si="16"/>
        <v>25.285635843688485</v>
      </c>
    </row>
    <row r="315" spans="1:9" x14ac:dyDescent="0.2">
      <c r="A315" s="383" t="s">
        <v>225</v>
      </c>
      <c r="B315" s="302">
        <v>3215410000</v>
      </c>
      <c r="C315" s="302">
        <v>3215410000</v>
      </c>
      <c r="D315" s="302">
        <v>76700000</v>
      </c>
      <c r="E315" s="302">
        <v>76700000</v>
      </c>
      <c r="F315" s="303">
        <f t="shared" si="17"/>
        <v>0</v>
      </c>
      <c r="G315" s="384">
        <f t="shared" si="18"/>
        <v>100</v>
      </c>
      <c r="H315" s="384">
        <f t="shared" si="19"/>
        <v>2.3853878665551207</v>
      </c>
      <c r="I315" s="384">
        <f t="shared" si="16"/>
        <v>2.3853878665551207</v>
      </c>
    </row>
    <row r="316" spans="1:9" x14ac:dyDescent="0.2">
      <c r="A316" s="383" t="s">
        <v>226</v>
      </c>
      <c r="B316" s="302">
        <v>150000000</v>
      </c>
      <c r="C316" s="302">
        <v>126333333</v>
      </c>
      <c r="D316" s="302">
        <v>89433333</v>
      </c>
      <c r="E316" s="302">
        <v>89433333</v>
      </c>
      <c r="F316" s="303">
        <f t="shared" si="17"/>
        <v>23666667</v>
      </c>
      <c r="G316" s="384">
        <f t="shared" si="18"/>
        <v>84.222222000000002</v>
      </c>
      <c r="H316" s="384">
        <f t="shared" si="19"/>
        <v>59.622222000000001</v>
      </c>
      <c r="I316" s="384">
        <f t="shared" si="16"/>
        <v>59.622222000000001</v>
      </c>
    </row>
    <row r="317" spans="1:9" x14ac:dyDescent="0.2">
      <c r="A317" s="383" t="s">
        <v>227</v>
      </c>
      <c r="B317" s="302">
        <v>62334940158</v>
      </c>
      <c r="C317" s="302">
        <v>39079179717.709999</v>
      </c>
      <c r="D317" s="302">
        <v>16639877804.889999</v>
      </c>
      <c r="E317" s="302">
        <v>16636298187.889999</v>
      </c>
      <c r="F317" s="303">
        <f t="shared" si="17"/>
        <v>23255760440.290001</v>
      </c>
      <c r="G317" s="384">
        <f t="shared" si="18"/>
        <v>62.692255127952699</v>
      </c>
      <c r="H317" s="384">
        <f t="shared" si="19"/>
        <v>26.694303006809665</v>
      </c>
      <c r="I317" s="384">
        <f t="shared" si="16"/>
        <v>26.688560453771309</v>
      </c>
    </row>
    <row r="318" spans="1:9" x14ac:dyDescent="0.2">
      <c r="A318" s="383" t="s">
        <v>228</v>
      </c>
      <c r="B318" s="302">
        <v>24570915637</v>
      </c>
      <c r="C318" s="302">
        <v>15303254019.1</v>
      </c>
      <c r="D318" s="302">
        <v>10622067295.74</v>
      </c>
      <c r="E318" s="302">
        <v>10622067295.74</v>
      </c>
      <c r="F318" s="303">
        <f t="shared" si="17"/>
        <v>9267661617.8999996</v>
      </c>
      <c r="G318" s="384">
        <f t="shared" si="18"/>
        <v>62.281985112739001</v>
      </c>
      <c r="H318" s="384">
        <f t="shared" si="19"/>
        <v>43.230246087145439</v>
      </c>
      <c r="I318" s="384">
        <f t="shared" si="16"/>
        <v>43.230246087145439</v>
      </c>
    </row>
    <row r="319" spans="1:9" x14ac:dyDescent="0.2">
      <c r="A319" s="383" t="s">
        <v>229</v>
      </c>
      <c r="B319" s="302">
        <v>6000000000</v>
      </c>
      <c r="C319" s="302">
        <v>4780354544</v>
      </c>
      <c r="D319" s="302">
        <v>369894828.60000002</v>
      </c>
      <c r="E319" s="302">
        <v>369894828.60000002</v>
      </c>
      <c r="F319" s="303">
        <f t="shared" si="17"/>
        <v>1219645456</v>
      </c>
      <c r="G319" s="384">
        <f t="shared" si="18"/>
        <v>79.672575733333332</v>
      </c>
      <c r="H319" s="384">
        <f t="shared" si="19"/>
        <v>6.1649138100000007</v>
      </c>
      <c r="I319" s="384">
        <f t="shared" si="16"/>
        <v>6.1649138100000007</v>
      </c>
    </row>
    <row r="320" spans="1:9" hidden="1" x14ac:dyDescent="0.2">
      <c r="A320" s="380" t="s">
        <v>230</v>
      </c>
      <c r="B320" s="370">
        <v>9912225906</v>
      </c>
      <c r="C320" s="370">
        <v>8722065991</v>
      </c>
      <c r="D320" s="370">
        <v>5749726852</v>
      </c>
      <c r="E320" s="370">
        <v>5241668329</v>
      </c>
      <c r="F320" s="142">
        <f t="shared" si="17"/>
        <v>1190159915</v>
      </c>
      <c r="G320" s="379">
        <f t="shared" si="18"/>
        <v>87.993010588271787</v>
      </c>
      <c r="H320" s="379">
        <f t="shared" si="19"/>
        <v>58.006414568493788</v>
      </c>
      <c r="I320" s="379">
        <f t="shared" si="16"/>
        <v>52.880840072734316</v>
      </c>
    </row>
    <row r="321" spans="1:9" hidden="1" x14ac:dyDescent="0.2">
      <c r="A321" s="381" t="s">
        <v>109</v>
      </c>
      <c r="B321" s="370">
        <v>5034302685</v>
      </c>
      <c r="C321" s="370">
        <v>4013299388</v>
      </c>
      <c r="D321" s="370">
        <v>3898123738</v>
      </c>
      <c r="E321" s="370">
        <v>3884714333</v>
      </c>
      <c r="F321" s="142">
        <f t="shared" si="17"/>
        <v>1021003297</v>
      </c>
      <c r="G321" s="379">
        <f t="shared" si="18"/>
        <v>79.719072116141547</v>
      </c>
      <c r="H321" s="379">
        <f t="shared" si="19"/>
        <v>77.431254771682447</v>
      </c>
      <c r="I321" s="379">
        <f t="shared" si="16"/>
        <v>77.164894049273883</v>
      </c>
    </row>
    <row r="322" spans="1:9" hidden="1" x14ac:dyDescent="0.2">
      <c r="A322" s="382" t="s">
        <v>28</v>
      </c>
      <c r="B322" s="370">
        <v>3149989920</v>
      </c>
      <c r="C322" s="370">
        <v>2498529304</v>
      </c>
      <c r="D322" s="370">
        <v>2498529304</v>
      </c>
      <c r="E322" s="370">
        <v>2485119899</v>
      </c>
      <c r="F322" s="142">
        <f t="shared" si="17"/>
        <v>651460616</v>
      </c>
      <c r="G322" s="379">
        <f t="shared" si="18"/>
        <v>79.318644422836755</v>
      </c>
      <c r="H322" s="379">
        <f t="shared" si="19"/>
        <v>79.318644422836755</v>
      </c>
      <c r="I322" s="379">
        <f t="shared" si="16"/>
        <v>78.892947663781726</v>
      </c>
    </row>
    <row r="323" spans="1:9" x14ac:dyDescent="0.2">
      <c r="A323" s="383" t="s">
        <v>110</v>
      </c>
      <c r="B323" s="302">
        <v>2037952260</v>
      </c>
      <c r="C323" s="302">
        <v>1657185930</v>
      </c>
      <c r="D323" s="302">
        <v>1657185930</v>
      </c>
      <c r="E323" s="302">
        <v>1649903234</v>
      </c>
      <c r="F323" s="303">
        <f t="shared" si="17"/>
        <v>380766330</v>
      </c>
      <c r="G323" s="384">
        <f t="shared" si="18"/>
        <v>81.316229164269032</v>
      </c>
      <c r="H323" s="384">
        <f t="shared" si="19"/>
        <v>81.316229164269032</v>
      </c>
      <c r="I323" s="384">
        <f t="shared" si="16"/>
        <v>80.958875552855204</v>
      </c>
    </row>
    <row r="324" spans="1:9" x14ac:dyDescent="0.2">
      <c r="A324" s="383" t="s">
        <v>111</v>
      </c>
      <c r="B324" s="302">
        <v>799338816</v>
      </c>
      <c r="C324" s="302">
        <v>615136814</v>
      </c>
      <c r="D324" s="302">
        <v>615136814</v>
      </c>
      <c r="E324" s="302">
        <v>615136814</v>
      </c>
      <c r="F324" s="303">
        <f t="shared" si="17"/>
        <v>184202002</v>
      </c>
      <c r="G324" s="384">
        <f t="shared" si="18"/>
        <v>76.955704100324837</v>
      </c>
      <c r="H324" s="384">
        <f t="shared" si="19"/>
        <v>76.955704100324837</v>
      </c>
      <c r="I324" s="384">
        <f t="shared" si="16"/>
        <v>76.955704100324837</v>
      </c>
    </row>
    <row r="325" spans="1:9" x14ac:dyDescent="0.2">
      <c r="A325" s="383" t="s">
        <v>112</v>
      </c>
      <c r="B325" s="302">
        <v>312698844</v>
      </c>
      <c r="C325" s="302">
        <v>226206560</v>
      </c>
      <c r="D325" s="302">
        <v>226206560</v>
      </c>
      <c r="E325" s="302">
        <v>220079851</v>
      </c>
      <c r="F325" s="303">
        <f t="shared" si="17"/>
        <v>86492284</v>
      </c>
      <c r="G325" s="384">
        <f t="shared" si="18"/>
        <v>72.340069156123903</v>
      </c>
      <c r="H325" s="384">
        <f t="shared" si="19"/>
        <v>72.340069156123903</v>
      </c>
      <c r="I325" s="384">
        <f t="shared" si="16"/>
        <v>70.380768980393157</v>
      </c>
    </row>
    <row r="326" spans="1:9" hidden="1" x14ac:dyDescent="0.2">
      <c r="A326" s="382" t="s">
        <v>29</v>
      </c>
      <c r="B326" s="370">
        <v>744853000</v>
      </c>
      <c r="C326" s="370">
        <v>683244433</v>
      </c>
      <c r="D326" s="370">
        <v>613067561</v>
      </c>
      <c r="E326" s="370">
        <v>613067561</v>
      </c>
      <c r="F326" s="142">
        <f t="shared" si="17"/>
        <v>61608567</v>
      </c>
      <c r="G326" s="379">
        <f t="shared" si="18"/>
        <v>91.728761648271544</v>
      </c>
      <c r="H326" s="379">
        <f t="shared" si="19"/>
        <v>82.307188263993027</v>
      </c>
      <c r="I326" s="379">
        <f t="shared" si="16"/>
        <v>82.307188263993027</v>
      </c>
    </row>
    <row r="327" spans="1:9" x14ac:dyDescent="0.2">
      <c r="A327" s="383" t="s">
        <v>113</v>
      </c>
      <c r="B327" s="302">
        <v>744853000</v>
      </c>
      <c r="C327" s="302">
        <v>683244433</v>
      </c>
      <c r="D327" s="302">
        <v>613067561</v>
      </c>
      <c r="E327" s="302">
        <v>613067561</v>
      </c>
      <c r="F327" s="303">
        <f t="shared" si="17"/>
        <v>61608567</v>
      </c>
      <c r="G327" s="384">
        <f t="shared" si="18"/>
        <v>91.728761648271544</v>
      </c>
      <c r="H327" s="384">
        <f t="shared" si="19"/>
        <v>82.307188263993027</v>
      </c>
      <c r="I327" s="384">
        <f t="shared" ref="I327:I390" si="20">IFERROR(IF(E327&gt;0,+E327/B327*100,0),0)</f>
        <v>82.307188263993027</v>
      </c>
    </row>
    <row r="328" spans="1:9" hidden="1" x14ac:dyDescent="0.2">
      <c r="A328" s="382" t="s">
        <v>30</v>
      </c>
      <c r="B328" s="370">
        <v>645274374</v>
      </c>
      <c r="C328" s="370">
        <v>381602269</v>
      </c>
      <c r="D328" s="370">
        <v>381602269</v>
      </c>
      <c r="E328" s="370">
        <v>381602269</v>
      </c>
      <c r="F328" s="142">
        <f t="shared" si="17"/>
        <v>263672105</v>
      </c>
      <c r="G328" s="379">
        <f t="shared" si="18"/>
        <v>59.137986006554165</v>
      </c>
      <c r="H328" s="379">
        <f t="shared" si="19"/>
        <v>59.137986006554165</v>
      </c>
      <c r="I328" s="379">
        <f t="shared" si="20"/>
        <v>59.137986006554165</v>
      </c>
    </row>
    <row r="329" spans="1:9" x14ac:dyDescent="0.2">
      <c r="A329" s="383" t="s">
        <v>117</v>
      </c>
      <c r="B329" s="302">
        <v>388495000</v>
      </c>
      <c r="C329" s="302">
        <v>357623000</v>
      </c>
      <c r="D329" s="302">
        <v>357623000</v>
      </c>
      <c r="E329" s="302">
        <v>357623000</v>
      </c>
      <c r="F329" s="303">
        <f t="shared" ref="F329:F392" si="21">+B329-C329</f>
        <v>30872000</v>
      </c>
      <c r="G329" s="384">
        <f t="shared" ref="G329:G392" si="22">IFERROR(IF(C329&gt;0,+C329/B329*100,0),0)</f>
        <v>92.053436981170933</v>
      </c>
      <c r="H329" s="384">
        <f t="shared" ref="H329:H392" si="23">IFERROR(IF(D329&gt;0,+D329/B329*100,0),0)</f>
        <v>92.053436981170933</v>
      </c>
      <c r="I329" s="384">
        <f t="shared" si="20"/>
        <v>92.053436981170933</v>
      </c>
    </row>
    <row r="330" spans="1:9" x14ac:dyDescent="0.2">
      <c r="A330" s="383" t="s">
        <v>118</v>
      </c>
      <c r="B330" s="302">
        <v>14213000</v>
      </c>
      <c r="C330" s="302">
        <v>14213000</v>
      </c>
      <c r="D330" s="302">
        <v>14213000</v>
      </c>
      <c r="E330" s="302">
        <v>14213000</v>
      </c>
      <c r="F330" s="305">
        <f t="shared" si="21"/>
        <v>0</v>
      </c>
      <c r="G330" s="385">
        <f t="shared" si="22"/>
        <v>100</v>
      </c>
      <c r="H330" s="385">
        <f t="shared" si="23"/>
        <v>100</v>
      </c>
      <c r="I330" s="385">
        <f t="shared" si="20"/>
        <v>100</v>
      </c>
    </row>
    <row r="331" spans="1:9" x14ac:dyDescent="0.2">
      <c r="A331" s="383" t="s">
        <v>124</v>
      </c>
      <c r="B331" s="302">
        <v>242566374</v>
      </c>
      <c r="C331" s="302">
        <v>9766269</v>
      </c>
      <c r="D331" s="302">
        <v>9766269</v>
      </c>
      <c r="E331" s="302">
        <v>9766269</v>
      </c>
      <c r="F331" s="303">
        <f t="shared" si="21"/>
        <v>232800105</v>
      </c>
      <c r="G331" s="384">
        <f t="shared" si="22"/>
        <v>4.0262254157288924</v>
      </c>
      <c r="H331" s="384">
        <f t="shared" si="23"/>
        <v>4.0262254157288924</v>
      </c>
      <c r="I331" s="384">
        <f t="shared" si="20"/>
        <v>4.0262254157288924</v>
      </c>
    </row>
    <row r="332" spans="1:9" hidden="1" x14ac:dyDescent="0.2">
      <c r="A332" s="382" t="s">
        <v>127</v>
      </c>
      <c r="B332" s="370">
        <v>494185391</v>
      </c>
      <c r="C332" s="370">
        <v>449923382</v>
      </c>
      <c r="D332" s="370">
        <v>404924604</v>
      </c>
      <c r="E332" s="370">
        <v>404924604</v>
      </c>
      <c r="F332" s="142">
        <f t="shared" si="21"/>
        <v>44262009</v>
      </c>
      <c r="G332" s="379">
        <f t="shared" si="22"/>
        <v>91.043440416068464</v>
      </c>
      <c r="H332" s="379">
        <f t="shared" si="23"/>
        <v>81.937793260262524</v>
      </c>
      <c r="I332" s="379">
        <f t="shared" si="20"/>
        <v>81.937793260262524</v>
      </c>
    </row>
    <row r="333" spans="1:9" x14ac:dyDescent="0.2">
      <c r="A333" s="383" t="s">
        <v>128</v>
      </c>
      <c r="B333" s="302">
        <v>449186613</v>
      </c>
      <c r="C333" s="302">
        <v>404924604</v>
      </c>
      <c r="D333" s="302">
        <v>404924604</v>
      </c>
      <c r="E333" s="302">
        <v>404924604</v>
      </c>
      <c r="F333" s="305">
        <f t="shared" si="21"/>
        <v>44262009</v>
      </c>
      <c r="G333" s="385">
        <f t="shared" si="22"/>
        <v>90.146186970180253</v>
      </c>
      <c r="H333" s="385">
        <f t="shared" si="23"/>
        <v>90.146186970180253</v>
      </c>
      <c r="I333" s="385">
        <f t="shared" si="20"/>
        <v>90.146186970180253</v>
      </c>
    </row>
    <row r="334" spans="1:9" x14ac:dyDescent="0.2">
      <c r="A334" s="383" t="s">
        <v>130</v>
      </c>
      <c r="B334" s="302">
        <v>44998778</v>
      </c>
      <c r="C334" s="302">
        <v>44998778</v>
      </c>
      <c r="D334" s="302">
        <v>0</v>
      </c>
      <c r="E334" s="302">
        <v>0</v>
      </c>
      <c r="F334" s="305">
        <f t="shared" si="21"/>
        <v>0</v>
      </c>
      <c r="G334" s="385">
        <f t="shared" si="22"/>
        <v>100</v>
      </c>
      <c r="H334" s="385">
        <f t="shared" si="23"/>
        <v>0</v>
      </c>
      <c r="I334" s="385">
        <f t="shared" si="20"/>
        <v>0</v>
      </c>
    </row>
    <row r="335" spans="1:9" hidden="1" x14ac:dyDescent="0.2">
      <c r="A335" s="381" t="s">
        <v>131</v>
      </c>
      <c r="B335" s="370">
        <v>4877923221</v>
      </c>
      <c r="C335" s="370">
        <v>4708766603</v>
      </c>
      <c r="D335" s="370">
        <v>1851603114</v>
      </c>
      <c r="E335" s="370">
        <v>1356953996</v>
      </c>
      <c r="F335" s="142">
        <f t="shared" si="21"/>
        <v>169156618</v>
      </c>
      <c r="G335" s="379">
        <f t="shared" si="22"/>
        <v>96.532200070887512</v>
      </c>
      <c r="H335" s="379">
        <f t="shared" si="23"/>
        <v>37.958840885986959</v>
      </c>
      <c r="I335" s="379">
        <f t="shared" si="20"/>
        <v>27.818272951861207</v>
      </c>
    </row>
    <row r="336" spans="1:9" hidden="1" x14ac:dyDescent="0.2">
      <c r="A336" s="382" t="s">
        <v>1651</v>
      </c>
      <c r="B336" s="370">
        <v>4877923221</v>
      </c>
      <c r="C336" s="370">
        <v>4708766603</v>
      </c>
      <c r="D336" s="370">
        <v>1851603114</v>
      </c>
      <c r="E336" s="370">
        <v>1356953996</v>
      </c>
      <c r="F336" s="142">
        <f t="shared" si="21"/>
        <v>169156618</v>
      </c>
      <c r="G336" s="379">
        <f t="shared" si="22"/>
        <v>96.532200070887512</v>
      </c>
      <c r="H336" s="379">
        <f t="shared" si="23"/>
        <v>37.958840885986959</v>
      </c>
      <c r="I336" s="379">
        <f t="shared" si="20"/>
        <v>27.818272951861207</v>
      </c>
    </row>
    <row r="337" spans="1:9" x14ac:dyDescent="0.2">
      <c r="A337" s="383" t="s">
        <v>231</v>
      </c>
      <c r="B337" s="302">
        <v>3555502554</v>
      </c>
      <c r="C337" s="302">
        <v>3386400839</v>
      </c>
      <c r="D337" s="302">
        <v>1331231105</v>
      </c>
      <c r="E337" s="302">
        <v>1331231105</v>
      </c>
      <c r="F337" s="305">
        <f t="shared" si="21"/>
        <v>169101715</v>
      </c>
      <c r="G337" s="385">
        <f t="shared" si="22"/>
        <v>95.243943368575074</v>
      </c>
      <c r="H337" s="385">
        <f t="shared" si="23"/>
        <v>37.441432955865629</v>
      </c>
      <c r="I337" s="385">
        <f t="shared" si="20"/>
        <v>37.441432955865629</v>
      </c>
    </row>
    <row r="338" spans="1:9" x14ac:dyDescent="0.2">
      <c r="A338" s="383" t="s">
        <v>1662</v>
      </c>
      <c r="B338" s="302">
        <v>1322420667</v>
      </c>
      <c r="C338" s="302">
        <v>1322365764</v>
      </c>
      <c r="D338" s="302">
        <v>520372009</v>
      </c>
      <c r="E338" s="302">
        <v>25722891</v>
      </c>
      <c r="F338" s="305">
        <f t="shared" si="21"/>
        <v>54903</v>
      </c>
      <c r="G338" s="385">
        <f t="shared" si="22"/>
        <v>99.995848295374529</v>
      </c>
      <c r="H338" s="385">
        <f t="shared" si="23"/>
        <v>39.349960416188807</v>
      </c>
      <c r="I338" s="385">
        <f t="shared" si="20"/>
        <v>1.9451367966256989</v>
      </c>
    </row>
    <row r="339" spans="1:9" hidden="1" x14ac:dyDescent="0.2">
      <c r="A339" s="380" t="s">
        <v>232</v>
      </c>
      <c r="B339" s="370">
        <v>6563098800</v>
      </c>
      <c r="C339" s="370">
        <v>5007068349</v>
      </c>
      <c r="D339" s="370">
        <v>4992869749</v>
      </c>
      <c r="E339" s="370">
        <v>4992869749</v>
      </c>
      <c r="F339" s="142">
        <f t="shared" si="21"/>
        <v>1556030451</v>
      </c>
      <c r="G339" s="379">
        <f t="shared" si="22"/>
        <v>76.291223118567103</v>
      </c>
      <c r="H339" s="379">
        <f t="shared" si="23"/>
        <v>76.074883239606265</v>
      </c>
      <c r="I339" s="379">
        <f t="shared" si="20"/>
        <v>76.074883239606265</v>
      </c>
    </row>
    <row r="340" spans="1:9" hidden="1" x14ac:dyDescent="0.2">
      <c r="A340" s="381" t="s">
        <v>109</v>
      </c>
      <c r="B340" s="370">
        <v>6563098800</v>
      </c>
      <c r="C340" s="370">
        <v>5007068349</v>
      </c>
      <c r="D340" s="370">
        <v>4992869749</v>
      </c>
      <c r="E340" s="370">
        <v>4992869749</v>
      </c>
      <c r="F340" s="142">
        <f t="shared" si="21"/>
        <v>1556030451</v>
      </c>
      <c r="G340" s="379">
        <f t="shared" si="22"/>
        <v>76.291223118567103</v>
      </c>
      <c r="H340" s="379">
        <f t="shared" si="23"/>
        <v>76.074883239606265</v>
      </c>
      <c r="I340" s="379">
        <f t="shared" si="20"/>
        <v>76.074883239606265</v>
      </c>
    </row>
    <row r="341" spans="1:9" hidden="1" x14ac:dyDescent="0.2">
      <c r="A341" s="382" t="s">
        <v>28</v>
      </c>
      <c r="B341" s="370">
        <v>5942729200</v>
      </c>
      <c r="C341" s="370">
        <v>4565609340</v>
      </c>
      <c r="D341" s="370">
        <v>4565609340</v>
      </c>
      <c r="E341" s="370">
        <v>4565609340</v>
      </c>
      <c r="F341" s="142">
        <f t="shared" si="21"/>
        <v>1377119860</v>
      </c>
      <c r="G341" s="379">
        <f t="shared" si="22"/>
        <v>76.826811156059406</v>
      </c>
      <c r="H341" s="379">
        <f t="shared" si="23"/>
        <v>76.826811156059406</v>
      </c>
      <c r="I341" s="379">
        <f t="shared" si="20"/>
        <v>76.826811156059406</v>
      </c>
    </row>
    <row r="342" spans="1:9" x14ac:dyDescent="0.2">
      <c r="A342" s="383" t="s">
        <v>110</v>
      </c>
      <c r="B342" s="302">
        <v>4549548400</v>
      </c>
      <c r="C342" s="302">
        <v>3365014181</v>
      </c>
      <c r="D342" s="302">
        <v>3365014181</v>
      </c>
      <c r="E342" s="302">
        <v>3365014181</v>
      </c>
      <c r="F342" s="303">
        <f t="shared" si="21"/>
        <v>1184534219</v>
      </c>
      <c r="G342" s="384">
        <f t="shared" si="22"/>
        <v>73.963696726470701</v>
      </c>
      <c r="H342" s="384">
        <f t="shared" si="23"/>
        <v>73.963696726470701</v>
      </c>
      <c r="I342" s="384">
        <f t="shared" si="20"/>
        <v>73.963696726470701</v>
      </c>
    </row>
    <row r="343" spans="1:9" x14ac:dyDescent="0.2">
      <c r="A343" s="383" t="s">
        <v>111</v>
      </c>
      <c r="B343" s="302">
        <v>1200145000</v>
      </c>
      <c r="C343" s="302">
        <v>1051186467</v>
      </c>
      <c r="D343" s="302">
        <v>1051186467</v>
      </c>
      <c r="E343" s="302">
        <v>1051186467</v>
      </c>
      <c r="F343" s="305">
        <f t="shared" si="21"/>
        <v>148958533</v>
      </c>
      <c r="G343" s="385">
        <f t="shared" si="22"/>
        <v>87.588288665119634</v>
      </c>
      <c r="H343" s="385">
        <f t="shared" si="23"/>
        <v>87.588288665119634</v>
      </c>
      <c r="I343" s="385">
        <f t="shared" si="20"/>
        <v>87.588288665119634</v>
      </c>
    </row>
    <row r="344" spans="1:9" x14ac:dyDescent="0.2">
      <c r="A344" s="383" t="s">
        <v>112</v>
      </c>
      <c r="B344" s="302">
        <v>193035800</v>
      </c>
      <c r="C344" s="302">
        <v>149408692</v>
      </c>
      <c r="D344" s="302">
        <v>149408692</v>
      </c>
      <c r="E344" s="302">
        <v>149408692</v>
      </c>
      <c r="F344" s="303">
        <f t="shared" si="21"/>
        <v>43627108</v>
      </c>
      <c r="G344" s="384">
        <f t="shared" si="22"/>
        <v>77.399473051112793</v>
      </c>
      <c r="H344" s="384">
        <f t="shared" si="23"/>
        <v>77.399473051112793</v>
      </c>
      <c r="I344" s="384">
        <f t="shared" si="20"/>
        <v>77.399473051112793</v>
      </c>
    </row>
    <row r="345" spans="1:9" hidden="1" x14ac:dyDescent="0.2">
      <c r="A345" s="382" t="s">
        <v>29</v>
      </c>
      <c r="B345" s="370">
        <v>246837200</v>
      </c>
      <c r="C345" s="370">
        <v>197839310</v>
      </c>
      <c r="D345" s="370">
        <v>197839310</v>
      </c>
      <c r="E345" s="370">
        <v>197839310</v>
      </c>
      <c r="F345" s="142">
        <f t="shared" si="21"/>
        <v>48997890</v>
      </c>
      <c r="G345" s="379">
        <f t="shared" si="22"/>
        <v>80.149714062548099</v>
      </c>
      <c r="H345" s="379">
        <f t="shared" si="23"/>
        <v>80.149714062548099</v>
      </c>
      <c r="I345" s="379">
        <f t="shared" si="20"/>
        <v>80.149714062548099</v>
      </c>
    </row>
    <row r="346" spans="1:9" x14ac:dyDescent="0.2">
      <c r="A346" s="383" t="s">
        <v>113</v>
      </c>
      <c r="B346" s="302">
        <v>246837200</v>
      </c>
      <c r="C346" s="302">
        <v>197839310</v>
      </c>
      <c r="D346" s="302">
        <v>197839310</v>
      </c>
      <c r="E346" s="302">
        <v>197839310</v>
      </c>
      <c r="F346" s="303">
        <f t="shared" si="21"/>
        <v>48997890</v>
      </c>
      <c r="G346" s="384">
        <f t="shared" si="22"/>
        <v>80.149714062548099</v>
      </c>
      <c r="H346" s="384">
        <f t="shared" si="23"/>
        <v>80.149714062548099</v>
      </c>
      <c r="I346" s="384">
        <f t="shared" si="20"/>
        <v>80.149714062548099</v>
      </c>
    </row>
    <row r="347" spans="1:9" hidden="1" x14ac:dyDescent="0.2">
      <c r="A347" s="382" t="s">
        <v>30</v>
      </c>
      <c r="B347" s="370">
        <v>356057200</v>
      </c>
      <c r="C347" s="370">
        <v>229421099</v>
      </c>
      <c r="D347" s="370">
        <v>229421099</v>
      </c>
      <c r="E347" s="370">
        <v>229421099</v>
      </c>
      <c r="F347" s="142">
        <f t="shared" si="21"/>
        <v>126636101</v>
      </c>
      <c r="G347" s="379">
        <f t="shared" si="22"/>
        <v>64.433776089909145</v>
      </c>
      <c r="H347" s="379">
        <f t="shared" si="23"/>
        <v>64.433776089909145</v>
      </c>
      <c r="I347" s="379">
        <f t="shared" si="20"/>
        <v>64.433776089909145</v>
      </c>
    </row>
    <row r="348" spans="1:9" x14ac:dyDescent="0.2">
      <c r="A348" s="383" t="s">
        <v>152</v>
      </c>
      <c r="B348" s="302">
        <v>356057200</v>
      </c>
      <c r="C348" s="302">
        <v>229421099</v>
      </c>
      <c r="D348" s="302">
        <v>229421099</v>
      </c>
      <c r="E348" s="302">
        <v>229421099</v>
      </c>
      <c r="F348" s="303">
        <f t="shared" si="21"/>
        <v>126636101</v>
      </c>
      <c r="G348" s="384">
        <f t="shared" si="22"/>
        <v>64.433776089909145</v>
      </c>
      <c r="H348" s="384">
        <f t="shared" si="23"/>
        <v>64.433776089909145</v>
      </c>
      <c r="I348" s="384">
        <f t="shared" si="20"/>
        <v>64.433776089909145</v>
      </c>
    </row>
    <row r="349" spans="1:9" ht="11.25" hidden="1" customHeight="1" x14ac:dyDescent="0.2">
      <c r="A349" s="382" t="s">
        <v>127</v>
      </c>
      <c r="B349" s="370">
        <v>17475200</v>
      </c>
      <c r="C349" s="370">
        <v>14198600</v>
      </c>
      <c r="D349" s="370">
        <v>0</v>
      </c>
      <c r="E349" s="370">
        <v>0</v>
      </c>
      <c r="F349" s="142">
        <f t="shared" si="21"/>
        <v>3276600</v>
      </c>
      <c r="G349" s="379">
        <f t="shared" si="22"/>
        <v>81.25</v>
      </c>
      <c r="H349" s="379">
        <f t="shared" si="23"/>
        <v>0</v>
      </c>
      <c r="I349" s="379">
        <f t="shared" si="20"/>
        <v>0</v>
      </c>
    </row>
    <row r="350" spans="1:9" x14ac:dyDescent="0.2">
      <c r="A350" s="383" t="s">
        <v>128</v>
      </c>
      <c r="B350" s="302">
        <v>3276600</v>
      </c>
      <c r="C350" s="302">
        <v>0</v>
      </c>
      <c r="D350" s="302">
        <v>0</v>
      </c>
      <c r="E350" s="302">
        <v>0</v>
      </c>
      <c r="F350" s="305">
        <f t="shared" si="21"/>
        <v>3276600</v>
      </c>
      <c r="G350" s="385">
        <f t="shared" si="22"/>
        <v>0</v>
      </c>
      <c r="H350" s="385">
        <f t="shared" si="23"/>
        <v>0</v>
      </c>
      <c r="I350" s="385">
        <f t="shared" si="20"/>
        <v>0</v>
      </c>
    </row>
    <row r="351" spans="1:9" x14ac:dyDescent="0.2">
      <c r="A351" s="383" t="s">
        <v>130</v>
      </c>
      <c r="B351" s="302">
        <v>14198600</v>
      </c>
      <c r="C351" s="302">
        <v>14198600</v>
      </c>
      <c r="D351" s="302">
        <v>0</v>
      </c>
      <c r="E351" s="302">
        <v>0</v>
      </c>
      <c r="F351" s="305">
        <f t="shared" si="21"/>
        <v>0</v>
      </c>
      <c r="G351" s="385">
        <f t="shared" si="22"/>
        <v>100</v>
      </c>
      <c r="H351" s="385">
        <f t="shared" si="23"/>
        <v>0</v>
      </c>
      <c r="I351" s="385">
        <f t="shared" si="20"/>
        <v>0</v>
      </c>
    </row>
    <row r="352" spans="1:9" hidden="1" x14ac:dyDescent="0.2">
      <c r="A352" s="380" t="s">
        <v>233</v>
      </c>
      <c r="B352" s="370">
        <v>11972913518</v>
      </c>
      <c r="C352" s="370">
        <v>8928176786</v>
      </c>
      <c r="D352" s="370">
        <v>4736696393</v>
      </c>
      <c r="E352" s="370">
        <v>4468120057</v>
      </c>
      <c r="F352" s="142">
        <f t="shared" si="21"/>
        <v>3044736732</v>
      </c>
      <c r="G352" s="379">
        <f t="shared" si="22"/>
        <v>74.569792662224089</v>
      </c>
      <c r="H352" s="379">
        <f t="shared" si="23"/>
        <v>39.561769037075912</v>
      </c>
      <c r="I352" s="379">
        <f t="shared" si="20"/>
        <v>37.318569538505876</v>
      </c>
    </row>
    <row r="353" spans="1:9" hidden="1" x14ac:dyDescent="0.2">
      <c r="A353" s="381" t="s">
        <v>109</v>
      </c>
      <c r="B353" s="370">
        <v>6371931094</v>
      </c>
      <c r="C353" s="370">
        <v>4923194362</v>
      </c>
      <c r="D353" s="370">
        <v>4736696393</v>
      </c>
      <c r="E353" s="370">
        <v>4468120057</v>
      </c>
      <c r="F353" s="142">
        <f t="shared" si="21"/>
        <v>1448736732</v>
      </c>
      <c r="G353" s="379">
        <f t="shared" si="22"/>
        <v>77.263772777389676</v>
      </c>
      <c r="H353" s="379">
        <f t="shared" si="23"/>
        <v>74.336905454928953</v>
      </c>
      <c r="I353" s="379">
        <f t="shared" si="20"/>
        <v>70.121914237385823</v>
      </c>
    </row>
    <row r="354" spans="1:9" hidden="1" x14ac:dyDescent="0.2">
      <c r="A354" s="382" t="s">
        <v>28</v>
      </c>
      <c r="B354" s="370">
        <v>6039116407</v>
      </c>
      <c r="C354" s="370">
        <v>4659406318</v>
      </c>
      <c r="D354" s="370">
        <v>4659406318</v>
      </c>
      <c r="E354" s="370">
        <v>4421547408</v>
      </c>
      <c r="F354" s="142">
        <f t="shared" si="21"/>
        <v>1379710089</v>
      </c>
      <c r="G354" s="379">
        <f t="shared" si="22"/>
        <v>77.153775552318152</v>
      </c>
      <c r="H354" s="379">
        <f t="shared" si="23"/>
        <v>77.153775552318152</v>
      </c>
      <c r="I354" s="379">
        <f t="shared" si="20"/>
        <v>73.215137944268477</v>
      </c>
    </row>
    <row r="355" spans="1:9" x14ac:dyDescent="0.2">
      <c r="A355" s="383" t="s">
        <v>110</v>
      </c>
      <c r="B355" s="302">
        <v>4086068868</v>
      </c>
      <c r="C355" s="302">
        <v>3168022814</v>
      </c>
      <c r="D355" s="302">
        <v>3168022814</v>
      </c>
      <c r="E355" s="302">
        <v>2943592604</v>
      </c>
      <c r="F355" s="303">
        <f t="shared" si="21"/>
        <v>918046054</v>
      </c>
      <c r="G355" s="384">
        <f t="shared" si="22"/>
        <v>77.532291215410808</v>
      </c>
      <c r="H355" s="384">
        <f t="shared" si="23"/>
        <v>77.532291215410808</v>
      </c>
      <c r="I355" s="384">
        <f t="shared" si="20"/>
        <v>72.039720795033844</v>
      </c>
    </row>
    <row r="356" spans="1:9" x14ac:dyDescent="0.2">
      <c r="A356" s="383" t="s">
        <v>111</v>
      </c>
      <c r="B356" s="302">
        <v>1372514701</v>
      </c>
      <c r="C356" s="302">
        <v>996909778</v>
      </c>
      <c r="D356" s="302">
        <v>996909778</v>
      </c>
      <c r="E356" s="302">
        <v>983481078</v>
      </c>
      <c r="F356" s="305">
        <f t="shared" si="21"/>
        <v>375604923</v>
      </c>
      <c r="G356" s="385">
        <f t="shared" si="22"/>
        <v>72.633814215152796</v>
      </c>
      <c r="H356" s="385">
        <f t="shared" si="23"/>
        <v>72.633814215152796</v>
      </c>
      <c r="I356" s="385">
        <f t="shared" si="20"/>
        <v>71.655413037357334</v>
      </c>
    </row>
    <row r="357" spans="1:9" x14ac:dyDescent="0.2">
      <c r="A357" s="383" t="s">
        <v>112</v>
      </c>
      <c r="B357" s="302">
        <v>580532838</v>
      </c>
      <c r="C357" s="302">
        <v>494473726</v>
      </c>
      <c r="D357" s="302">
        <v>494473726</v>
      </c>
      <c r="E357" s="302">
        <v>494473726</v>
      </c>
      <c r="F357" s="303">
        <f t="shared" si="21"/>
        <v>86059112</v>
      </c>
      <c r="G357" s="384">
        <f t="shared" si="22"/>
        <v>85.175840819533448</v>
      </c>
      <c r="H357" s="384">
        <f t="shared" si="23"/>
        <v>85.175840819533448</v>
      </c>
      <c r="I357" s="384">
        <f t="shared" si="20"/>
        <v>85.175840819533448</v>
      </c>
    </row>
    <row r="358" spans="1:9" hidden="1" x14ac:dyDescent="0.2">
      <c r="A358" s="382" t="s">
        <v>29</v>
      </c>
      <c r="B358" s="370">
        <v>283729011</v>
      </c>
      <c r="C358" s="370">
        <v>214702368</v>
      </c>
      <c r="D358" s="370">
        <v>51027399</v>
      </c>
      <c r="E358" s="370">
        <v>46572649</v>
      </c>
      <c r="F358" s="142">
        <f t="shared" si="21"/>
        <v>69026643</v>
      </c>
      <c r="G358" s="379">
        <f t="shared" si="22"/>
        <v>75.671630209150521</v>
      </c>
      <c r="H358" s="379">
        <f t="shared" si="23"/>
        <v>17.984554635479274</v>
      </c>
      <c r="I358" s="379">
        <f t="shared" si="20"/>
        <v>16.414482550041384</v>
      </c>
    </row>
    <row r="359" spans="1:9" x14ac:dyDescent="0.2">
      <c r="A359" s="383" t="s">
        <v>113</v>
      </c>
      <c r="B359" s="302">
        <v>283729011</v>
      </c>
      <c r="C359" s="302">
        <v>214702368</v>
      </c>
      <c r="D359" s="302">
        <v>51027399</v>
      </c>
      <c r="E359" s="302">
        <v>46572649</v>
      </c>
      <c r="F359" s="303">
        <f t="shared" si="21"/>
        <v>69026643</v>
      </c>
      <c r="G359" s="384">
        <f t="shared" si="22"/>
        <v>75.671630209150521</v>
      </c>
      <c r="H359" s="384">
        <f t="shared" si="23"/>
        <v>17.984554635479274</v>
      </c>
      <c r="I359" s="384">
        <f t="shared" si="20"/>
        <v>16.414482550041384</v>
      </c>
    </row>
    <row r="360" spans="1:9" hidden="1" x14ac:dyDescent="0.2">
      <c r="A360" s="382" t="s">
        <v>30</v>
      </c>
      <c r="B360" s="370">
        <v>26262676</v>
      </c>
      <c r="C360" s="370">
        <v>26262676</v>
      </c>
      <c r="D360" s="370">
        <v>26262676</v>
      </c>
      <c r="E360" s="370">
        <v>0</v>
      </c>
      <c r="F360" s="142">
        <f t="shared" si="21"/>
        <v>0</v>
      </c>
      <c r="G360" s="379">
        <f t="shared" si="22"/>
        <v>100</v>
      </c>
      <c r="H360" s="379">
        <f t="shared" si="23"/>
        <v>100</v>
      </c>
      <c r="I360" s="379">
        <f t="shared" si="20"/>
        <v>0</v>
      </c>
    </row>
    <row r="361" spans="1:9" x14ac:dyDescent="0.2">
      <c r="A361" s="383" t="s">
        <v>153</v>
      </c>
      <c r="B361" s="302">
        <v>26262676</v>
      </c>
      <c r="C361" s="302">
        <v>26262676</v>
      </c>
      <c r="D361" s="302">
        <v>26262676</v>
      </c>
      <c r="E361" s="302">
        <v>0</v>
      </c>
      <c r="F361" s="305">
        <f t="shared" si="21"/>
        <v>0</v>
      </c>
      <c r="G361" s="385">
        <f t="shared" si="22"/>
        <v>100</v>
      </c>
      <c r="H361" s="385">
        <f t="shared" si="23"/>
        <v>100</v>
      </c>
      <c r="I361" s="385">
        <f t="shared" si="20"/>
        <v>0</v>
      </c>
    </row>
    <row r="362" spans="1:9" hidden="1" x14ac:dyDescent="0.2">
      <c r="A362" s="382" t="s">
        <v>127</v>
      </c>
      <c r="B362" s="370">
        <v>22823000</v>
      </c>
      <c r="C362" s="370">
        <v>22823000</v>
      </c>
      <c r="D362" s="370">
        <v>0</v>
      </c>
      <c r="E362" s="370">
        <v>0</v>
      </c>
      <c r="F362" s="142">
        <f t="shared" si="21"/>
        <v>0</v>
      </c>
      <c r="G362" s="379">
        <f t="shared" si="22"/>
        <v>100</v>
      </c>
      <c r="H362" s="379">
        <f t="shared" si="23"/>
        <v>0</v>
      </c>
      <c r="I362" s="379">
        <f t="shared" si="20"/>
        <v>0</v>
      </c>
    </row>
    <row r="363" spans="1:9" x14ac:dyDescent="0.2">
      <c r="A363" s="383" t="s">
        <v>130</v>
      </c>
      <c r="B363" s="302">
        <v>22823000</v>
      </c>
      <c r="C363" s="302">
        <v>22823000</v>
      </c>
      <c r="D363" s="302">
        <v>0</v>
      </c>
      <c r="E363" s="302">
        <v>0</v>
      </c>
      <c r="F363" s="305">
        <f t="shared" si="21"/>
        <v>0</v>
      </c>
      <c r="G363" s="385">
        <f t="shared" si="22"/>
        <v>100</v>
      </c>
      <c r="H363" s="385">
        <f t="shared" si="23"/>
        <v>0</v>
      </c>
      <c r="I363" s="385">
        <f t="shared" si="20"/>
        <v>0</v>
      </c>
    </row>
    <row r="364" spans="1:9" hidden="1" x14ac:dyDescent="0.2">
      <c r="A364" s="381" t="s">
        <v>131</v>
      </c>
      <c r="B364" s="370">
        <v>5600982424</v>
      </c>
      <c r="C364" s="370">
        <v>4004982424</v>
      </c>
      <c r="D364" s="370">
        <v>0</v>
      </c>
      <c r="E364" s="370">
        <v>0</v>
      </c>
      <c r="F364" s="142">
        <f t="shared" si="21"/>
        <v>1596000000</v>
      </c>
      <c r="G364" s="379">
        <f t="shared" si="22"/>
        <v>71.504998959446837</v>
      </c>
      <c r="H364" s="379">
        <f t="shared" si="23"/>
        <v>0</v>
      </c>
      <c r="I364" s="379">
        <f t="shared" si="20"/>
        <v>0</v>
      </c>
    </row>
    <row r="365" spans="1:9" hidden="1" x14ac:dyDescent="0.2">
      <c r="A365" s="382" t="s">
        <v>1651</v>
      </c>
      <c r="B365" s="370">
        <v>5600982424</v>
      </c>
      <c r="C365" s="370">
        <v>4004982424</v>
      </c>
      <c r="D365" s="370">
        <v>0</v>
      </c>
      <c r="E365" s="370">
        <v>0</v>
      </c>
      <c r="F365" s="142">
        <f t="shared" si="21"/>
        <v>1596000000</v>
      </c>
      <c r="G365" s="379">
        <f t="shared" si="22"/>
        <v>71.504998959446837</v>
      </c>
      <c r="H365" s="379">
        <f t="shared" si="23"/>
        <v>0</v>
      </c>
      <c r="I365" s="379">
        <f t="shared" si="20"/>
        <v>0</v>
      </c>
    </row>
    <row r="366" spans="1:9" x14ac:dyDescent="0.2">
      <c r="A366" s="383" t="s">
        <v>1663</v>
      </c>
      <c r="B366" s="302">
        <v>4004982424</v>
      </c>
      <c r="C366" s="302">
        <v>4004982424</v>
      </c>
      <c r="D366" s="302">
        <v>0</v>
      </c>
      <c r="E366" s="302">
        <v>0</v>
      </c>
      <c r="F366" s="303">
        <f t="shared" si="21"/>
        <v>0</v>
      </c>
      <c r="G366" s="384">
        <f t="shared" si="22"/>
        <v>100</v>
      </c>
      <c r="H366" s="384">
        <f t="shared" si="23"/>
        <v>0</v>
      </c>
      <c r="I366" s="384">
        <f t="shared" si="20"/>
        <v>0</v>
      </c>
    </row>
    <row r="367" spans="1:9" x14ac:dyDescent="0.2">
      <c r="A367" s="383" t="s">
        <v>1739</v>
      </c>
      <c r="B367" s="302">
        <v>1596000000</v>
      </c>
      <c r="C367" s="302">
        <v>0</v>
      </c>
      <c r="D367" s="302">
        <v>0</v>
      </c>
      <c r="E367" s="302">
        <v>0</v>
      </c>
      <c r="F367" s="303">
        <f t="shared" si="21"/>
        <v>1596000000</v>
      </c>
      <c r="G367" s="384">
        <f t="shared" si="22"/>
        <v>0</v>
      </c>
      <c r="H367" s="384">
        <f t="shared" si="23"/>
        <v>0</v>
      </c>
      <c r="I367" s="384">
        <f t="shared" si="20"/>
        <v>0</v>
      </c>
    </row>
    <row r="368" spans="1:9" hidden="1" x14ac:dyDescent="0.2">
      <c r="A368" s="380" t="s">
        <v>1720</v>
      </c>
      <c r="B368" s="370">
        <v>4840067000</v>
      </c>
      <c r="C368" s="370">
        <v>3777188000</v>
      </c>
      <c r="D368" s="370">
        <v>3777188000</v>
      </c>
      <c r="E368" s="370">
        <v>3777188000</v>
      </c>
      <c r="F368" s="142">
        <f t="shared" si="21"/>
        <v>1062879000</v>
      </c>
      <c r="G368" s="379">
        <f t="shared" si="22"/>
        <v>78.0399940744622</v>
      </c>
      <c r="H368" s="379">
        <f t="shared" si="23"/>
        <v>78.0399940744622</v>
      </c>
      <c r="I368" s="379">
        <f t="shared" si="20"/>
        <v>78.0399940744622</v>
      </c>
    </row>
    <row r="369" spans="1:9" hidden="1" x14ac:dyDescent="0.2">
      <c r="A369" s="381" t="s">
        <v>109</v>
      </c>
      <c r="B369" s="370">
        <v>4840067000</v>
      </c>
      <c r="C369" s="370">
        <v>3777188000</v>
      </c>
      <c r="D369" s="370">
        <v>3777188000</v>
      </c>
      <c r="E369" s="370">
        <v>3777188000</v>
      </c>
      <c r="F369" s="142">
        <f t="shared" si="21"/>
        <v>1062879000</v>
      </c>
      <c r="G369" s="379">
        <f t="shared" si="22"/>
        <v>78.0399940744622</v>
      </c>
      <c r="H369" s="379">
        <f t="shared" si="23"/>
        <v>78.0399940744622</v>
      </c>
      <c r="I369" s="379">
        <f t="shared" si="20"/>
        <v>78.0399940744622</v>
      </c>
    </row>
    <row r="370" spans="1:9" hidden="1" x14ac:dyDescent="0.2">
      <c r="A370" s="382" t="s">
        <v>28</v>
      </c>
      <c r="B370" s="370">
        <v>4785467000</v>
      </c>
      <c r="C370" s="370">
        <v>3734600000</v>
      </c>
      <c r="D370" s="370">
        <v>3734600000</v>
      </c>
      <c r="E370" s="370">
        <v>3734600000</v>
      </c>
      <c r="F370" s="142">
        <f t="shared" si="21"/>
        <v>1050867000</v>
      </c>
      <c r="G370" s="379">
        <f t="shared" si="22"/>
        <v>78.040450388645453</v>
      </c>
      <c r="H370" s="379">
        <f t="shared" si="23"/>
        <v>78.040450388645453</v>
      </c>
      <c r="I370" s="379">
        <f t="shared" si="20"/>
        <v>78.040450388645453</v>
      </c>
    </row>
    <row r="371" spans="1:9" x14ac:dyDescent="0.2">
      <c r="A371" s="383" t="s">
        <v>110</v>
      </c>
      <c r="B371" s="302">
        <v>3430144000</v>
      </c>
      <c r="C371" s="302">
        <v>2509082114</v>
      </c>
      <c r="D371" s="302">
        <v>2509082114</v>
      </c>
      <c r="E371" s="302">
        <v>2509082114</v>
      </c>
      <c r="F371" s="305">
        <f t="shared" si="21"/>
        <v>921061886</v>
      </c>
      <c r="G371" s="385">
        <f t="shared" si="22"/>
        <v>73.14801110390701</v>
      </c>
      <c r="H371" s="385">
        <f t="shared" si="23"/>
        <v>73.14801110390701</v>
      </c>
      <c r="I371" s="385">
        <f t="shared" si="20"/>
        <v>73.14801110390701</v>
      </c>
    </row>
    <row r="372" spans="1:9" x14ac:dyDescent="0.2">
      <c r="A372" s="383" t="s">
        <v>111</v>
      </c>
      <c r="B372" s="302">
        <v>1044703000</v>
      </c>
      <c r="C372" s="302">
        <v>976223738</v>
      </c>
      <c r="D372" s="302">
        <v>976223738</v>
      </c>
      <c r="E372" s="302">
        <v>976223738</v>
      </c>
      <c r="F372" s="303">
        <f t="shared" si="21"/>
        <v>68479262</v>
      </c>
      <c r="G372" s="384">
        <f t="shared" si="22"/>
        <v>93.445097601902177</v>
      </c>
      <c r="H372" s="384">
        <f t="shared" si="23"/>
        <v>93.445097601902177</v>
      </c>
      <c r="I372" s="384">
        <f t="shared" si="20"/>
        <v>93.445097601902177</v>
      </c>
    </row>
    <row r="373" spans="1:9" x14ac:dyDescent="0.2">
      <c r="A373" s="383" t="s">
        <v>112</v>
      </c>
      <c r="B373" s="302">
        <v>310620000</v>
      </c>
      <c r="C373" s="302">
        <v>249294148</v>
      </c>
      <c r="D373" s="302">
        <v>249294148</v>
      </c>
      <c r="E373" s="302">
        <v>249294148</v>
      </c>
      <c r="F373" s="305">
        <f t="shared" si="21"/>
        <v>61325852</v>
      </c>
      <c r="G373" s="385">
        <f t="shared" si="22"/>
        <v>80.256953190393403</v>
      </c>
      <c r="H373" s="385">
        <f t="shared" si="23"/>
        <v>80.256953190393403</v>
      </c>
      <c r="I373" s="385">
        <f t="shared" si="20"/>
        <v>80.256953190393403</v>
      </c>
    </row>
    <row r="374" spans="1:9" hidden="1" x14ac:dyDescent="0.2">
      <c r="A374" s="382" t="s">
        <v>29</v>
      </c>
      <c r="B374" s="370">
        <v>42588000</v>
      </c>
      <c r="C374" s="370">
        <v>42588000</v>
      </c>
      <c r="D374" s="370">
        <v>42588000</v>
      </c>
      <c r="E374" s="370">
        <v>42588000</v>
      </c>
      <c r="F374" s="142">
        <f t="shared" si="21"/>
        <v>0</v>
      </c>
      <c r="G374" s="379">
        <f t="shared" si="22"/>
        <v>100</v>
      </c>
      <c r="H374" s="379">
        <f t="shared" si="23"/>
        <v>100</v>
      </c>
      <c r="I374" s="379">
        <f t="shared" si="20"/>
        <v>100</v>
      </c>
    </row>
    <row r="375" spans="1:9" x14ac:dyDescent="0.2">
      <c r="A375" s="383" t="s">
        <v>113</v>
      </c>
      <c r="B375" s="302">
        <v>42588000</v>
      </c>
      <c r="C375" s="302">
        <v>42588000</v>
      </c>
      <c r="D375" s="302">
        <v>42588000</v>
      </c>
      <c r="E375" s="302">
        <v>42588000</v>
      </c>
      <c r="F375" s="305">
        <f t="shared" si="21"/>
        <v>0</v>
      </c>
      <c r="G375" s="385">
        <f t="shared" si="22"/>
        <v>100</v>
      </c>
      <c r="H375" s="385">
        <f t="shared" si="23"/>
        <v>100</v>
      </c>
      <c r="I375" s="385">
        <f t="shared" si="20"/>
        <v>100</v>
      </c>
    </row>
    <row r="376" spans="1:9" hidden="1" x14ac:dyDescent="0.2">
      <c r="A376" s="382" t="s">
        <v>127</v>
      </c>
      <c r="B376" s="370">
        <v>12012000</v>
      </c>
      <c r="C376" s="370">
        <v>0</v>
      </c>
      <c r="D376" s="370">
        <v>0</v>
      </c>
      <c r="E376" s="370">
        <v>0</v>
      </c>
      <c r="F376" s="142">
        <f t="shared" si="21"/>
        <v>12012000</v>
      </c>
      <c r="G376" s="379">
        <f t="shared" si="22"/>
        <v>0</v>
      </c>
      <c r="H376" s="379">
        <f t="shared" si="23"/>
        <v>0</v>
      </c>
      <c r="I376" s="379">
        <f t="shared" si="20"/>
        <v>0</v>
      </c>
    </row>
    <row r="377" spans="1:9" x14ac:dyDescent="0.2">
      <c r="A377" s="383" t="s">
        <v>130</v>
      </c>
      <c r="B377" s="302">
        <v>12012000</v>
      </c>
      <c r="C377" s="302">
        <v>0</v>
      </c>
      <c r="D377" s="302">
        <v>0</v>
      </c>
      <c r="E377" s="302">
        <v>0</v>
      </c>
      <c r="F377" s="303">
        <f t="shared" si="21"/>
        <v>12012000</v>
      </c>
      <c r="G377" s="384">
        <f t="shared" si="22"/>
        <v>0</v>
      </c>
      <c r="H377" s="384">
        <f t="shared" si="23"/>
        <v>0</v>
      </c>
      <c r="I377" s="384">
        <f t="shared" si="20"/>
        <v>0</v>
      </c>
    </row>
    <row r="378" spans="1:9" hidden="1" x14ac:dyDescent="0.2">
      <c r="A378" s="380" t="s">
        <v>234</v>
      </c>
      <c r="B378" s="370">
        <v>10840756877</v>
      </c>
      <c r="C378" s="370">
        <v>7704039600.9099998</v>
      </c>
      <c r="D378" s="370">
        <v>5639815809.46</v>
      </c>
      <c r="E378" s="370">
        <v>3573651820</v>
      </c>
      <c r="F378" s="142">
        <f t="shared" si="21"/>
        <v>3136717276.0900002</v>
      </c>
      <c r="G378" s="379">
        <f t="shared" si="22"/>
        <v>71.065514044089198</v>
      </c>
      <c r="H378" s="379">
        <f t="shared" si="23"/>
        <v>52.02418865628804</v>
      </c>
      <c r="I378" s="379">
        <f t="shared" si="20"/>
        <v>32.96496601249256</v>
      </c>
    </row>
    <row r="379" spans="1:9" hidden="1" x14ac:dyDescent="0.2">
      <c r="A379" s="381" t="s">
        <v>109</v>
      </c>
      <c r="B379" s="370">
        <v>3663548277</v>
      </c>
      <c r="C379" s="370">
        <v>3635129562</v>
      </c>
      <c r="D379" s="370">
        <v>3613960790</v>
      </c>
      <c r="E379" s="370">
        <v>3573651820</v>
      </c>
      <c r="F379" s="142">
        <f t="shared" si="21"/>
        <v>28418715</v>
      </c>
      <c r="G379" s="379">
        <f t="shared" si="22"/>
        <v>99.224284413599392</v>
      </c>
      <c r="H379" s="379">
        <f t="shared" si="23"/>
        <v>98.646462848290724</v>
      </c>
      <c r="I379" s="379">
        <f t="shared" si="20"/>
        <v>97.546191555209589</v>
      </c>
    </row>
    <row r="380" spans="1:9" hidden="1" x14ac:dyDescent="0.2">
      <c r="A380" s="382" t="s">
        <v>28</v>
      </c>
      <c r="B380" s="370">
        <v>3442434033</v>
      </c>
      <c r="C380" s="370">
        <v>3439247487</v>
      </c>
      <c r="D380" s="370">
        <v>3439247487</v>
      </c>
      <c r="E380" s="370">
        <v>3436007487</v>
      </c>
      <c r="F380" s="142">
        <f t="shared" si="21"/>
        <v>3186546</v>
      </c>
      <c r="G380" s="379">
        <f t="shared" si="22"/>
        <v>99.907433346014685</v>
      </c>
      <c r="H380" s="379">
        <f t="shared" si="23"/>
        <v>99.907433346014685</v>
      </c>
      <c r="I380" s="379">
        <f t="shared" si="20"/>
        <v>99.813313895389328</v>
      </c>
    </row>
    <row r="381" spans="1:9" x14ac:dyDescent="0.2">
      <c r="A381" s="383" t="s">
        <v>110</v>
      </c>
      <c r="B381" s="302">
        <v>2512886502</v>
      </c>
      <c r="C381" s="302">
        <v>2509699956</v>
      </c>
      <c r="D381" s="302">
        <v>2509699956</v>
      </c>
      <c r="E381" s="302">
        <v>2506459956</v>
      </c>
      <c r="F381" s="305">
        <f t="shared" si="21"/>
        <v>3186546</v>
      </c>
      <c r="G381" s="385">
        <f t="shared" si="22"/>
        <v>99.873191805620195</v>
      </c>
      <c r="H381" s="385">
        <f t="shared" si="23"/>
        <v>99.873191805620195</v>
      </c>
      <c r="I381" s="385">
        <f t="shared" si="20"/>
        <v>99.744256416082251</v>
      </c>
    </row>
    <row r="382" spans="1:9" x14ac:dyDescent="0.2">
      <c r="A382" s="383" t="s">
        <v>111</v>
      </c>
      <c r="B382" s="302">
        <v>839797931</v>
      </c>
      <c r="C382" s="302">
        <v>839797931</v>
      </c>
      <c r="D382" s="302">
        <v>839797931</v>
      </c>
      <c r="E382" s="302">
        <v>839797931</v>
      </c>
      <c r="F382" s="303">
        <f t="shared" si="21"/>
        <v>0</v>
      </c>
      <c r="G382" s="384">
        <f t="shared" si="22"/>
        <v>100</v>
      </c>
      <c r="H382" s="384">
        <f t="shared" si="23"/>
        <v>100</v>
      </c>
      <c r="I382" s="384">
        <f t="shared" si="20"/>
        <v>100</v>
      </c>
    </row>
    <row r="383" spans="1:9" x14ac:dyDescent="0.2">
      <c r="A383" s="383" t="s">
        <v>112</v>
      </c>
      <c r="B383" s="302">
        <v>89749600</v>
      </c>
      <c r="C383" s="302">
        <v>89749600</v>
      </c>
      <c r="D383" s="302">
        <v>89749600</v>
      </c>
      <c r="E383" s="302">
        <v>89749600</v>
      </c>
      <c r="F383" s="305">
        <f t="shared" si="21"/>
        <v>0</v>
      </c>
      <c r="G383" s="385">
        <f>IFERROR(IF(C383&gt;0,+C383/B383*100,0),0)</f>
        <v>100</v>
      </c>
      <c r="H383" s="385">
        <f t="shared" si="23"/>
        <v>100</v>
      </c>
      <c r="I383" s="385">
        <f t="shared" si="20"/>
        <v>100</v>
      </c>
    </row>
    <row r="384" spans="1:9" hidden="1" x14ac:dyDescent="0.2">
      <c r="A384" s="382" t="s">
        <v>29</v>
      </c>
      <c r="B384" s="370">
        <v>102658244</v>
      </c>
      <c r="C384" s="370">
        <v>99276551</v>
      </c>
      <c r="D384" s="370">
        <v>82902303</v>
      </c>
      <c r="E384" s="370">
        <v>45833333</v>
      </c>
      <c r="F384" s="142">
        <f t="shared" si="21"/>
        <v>3381693</v>
      </c>
      <c r="G384" s="379">
        <f t="shared" si="22"/>
        <v>96.705872935056249</v>
      </c>
      <c r="H384" s="379">
        <f t="shared" si="23"/>
        <v>80.755621535860286</v>
      </c>
      <c r="I384" s="379">
        <f t="shared" si="20"/>
        <v>44.646519572261532</v>
      </c>
    </row>
    <row r="385" spans="1:9" x14ac:dyDescent="0.2">
      <c r="A385" s="383" t="s">
        <v>113</v>
      </c>
      <c r="B385" s="302">
        <v>102658244</v>
      </c>
      <c r="C385" s="302">
        <v>99276551</v>
      </c>
      <c r="D385" s="302">
        <v>82902303</v>
      </c>
      <c r="E385" s="302">
        <v>45833333</v>
      </c>
      <c r="F385" s="305">
        <f t="shared" si="21"/>
        <v>3381693</v>
      </c>
      <c r="G385" s="385">
        <f t="shared" si="22"/>
        <v>96.705872935056249</v>
      </c>
      <c r="H385" s="385">
        <f t="shared" si="23"/>
        <v>80.755621535860286</v>
      </c>
      <c r="I385" s="385">
        <f t="shared" si="20"/>
        <v>44.646519572261532</v>
      </c>
    </row>
    <row r="386" spans="1:9" hidden="1" x14ac:dyDescent="0.2">
      <c r="A386" s="382" t="s">
        <v>30</v>
      </c>
      <c r="B386" s="370">
        <v>91811000</v>
      </c>
      <c r="C386" s="370">
        <v>91811000</v>
      </c>
      <c r="D386" s="370">
        <v>91811000</v>
      </c>
      <c r="E386" s="370">
        <v>91811000</v>
      </c>
      <c r="F386" s="142">
        <f t="shared" si="21"/>
        <v>0</v>
      </c>
      <c r="G386" s="379">
        <f t="shared" si="22"/>
        <v>100</v>
      </c>
      <c r="H386" s="379">
        <f t="shared" si="23"/>
        <v>100</v>
      </c>
      <c r="I386" s="379">
        <f t="shared" si="20"/>
        <v>100</v>
      </c>
    </row>
    <row r="387" spans="1:9" x14ac:dyDescent="0.2">
      <c r="A387" s="383" t="s">
        <v>124</v>
      </c>
      <c r="B387" s="302">
        <v>91811000</v>
      </c>
      <c r="C387" s="302">
        <v>91811000</v>
      </c>
      <c r="D387" s="302">
        <v>91811000</v>
      </c>
      <c r="E387" s="302">
        <v>91811000</v>
      </c>
      <c r="F387" s="305">
        <f t="shared" si="21"/>
        <v>0</v>
      </c>
      <c r="G387" s="385">
        <f t="shared" si="22"/>
        <v>100</v>
      </c>
      <c r="H387" s="385">
        <f t="shared" si="23"/>
        <v>100</v>
      </c>
      <c r="I387" s="385">
        <f t="shared" si="20"/>
        <v>100</v>
      </c>
    </row>
    <row r="388" spans="1:9" hidden="1" x14ac:dyDescent="0.2">
      <c r="A388" s="382" t="s">
        <v>127</v>
      </c>
      <c r="B388" s="370">
        <v>26645000</v>
      </c>
      <c r="C388" s="370">
        <v>4794524</v>
      </c>
      <c r="D388" s="370">
        <v>0</v>
      </c>
      <c r="E388" s="370">
        <v>0</v>
      </c>
      <c r="F388" s="142">
        <f t="shared" si="21"/>
        <v>21850476</v>
      </c>
      <c r="G388" s="379">
        <f t="shared" si="22"/>
        <v>17.994085194220304</v>
      </c>
      <c r="H388" s="379">
        <f t="shared" si="23"/>
        <v>0</v>
      </c>
      <c r="I388" s="379">
        <f t="shared" si="20"/>
        <v>0</v>
      </c>
    </row>
    <row r="389" spans="1:9" x14ac:dyDescent="0.2">
      <c r="A389" s="383" t="s">
        <v>130</v>
      </c>
      <c r="B389" s="302">
        <v>26645000</v>
      </c>
      <c r="C389" s="302">
        <v>4794524</v>
      </c>
      <c r="D389" s="302">
        <v>0</v>
      </c>
      <c r="E389" s="302">
        <v>0</v>
      </c>
      <c r="F389" s="305">
        <f t="shared" si="21"/>
        <v>21850476</v>
      </c>
      <c r="G389" s="385">
        <f t="shared" si="22"/>
        <v>17.994085194220304</v>
      </c>
      <c r="H389" s="385">
        <f t="shared" si="23"/>
        <v>0</v>
      </c>
      <c r="I389" s="385">
        <f t="shared" si="20"/>
        <v>0</v>
      </c>
    </row>
    <row r="390" spans="1:9" hidden="1" x14ac:dyDescent="0.2">
      <c r="A390" s="381" t="s">
        <v>131</v>
      </c>
      <c r="B390" s="370">
        <v>7177208600</v>
      </c>
      <c r="C390" s="370">
        <v>4068910038.9099998</v>
      </c>
      <c r="D390" s="370">
        <v>2025855019.46</v>
      </c>
      <c r="E390" s="370">
        <v>0</v>
      </c>
      <c r="F390" s="142">
        <f t="shared" si="21"/>
        <v>3108298561.0900002</v>
      </c>
      <c r="G390" s="379">
        <f t="shared" si="22"/>
        <v>56.692096686586481</v>
      </c>
      <c r="H390" s="379">
        <f t="shared" si="23"/>
        <v>28.226224600187876</v>
      </c>
      <c r="I390" s="379">
        <f t="shared" si="20"/>
        <v>0</v>
      </c>
    </row>
    <row r="391" spans="1:9" hidden="1" x14ac:dyDescent="0.2">
      <c r="A391" s="382" t="s">
        <v>1651</v>
      </c>
      <c r="B391" s="370">
        <v>7177208600</v>
      </c>
      <c r="C391" s="370">
        <v>4068910038.9099998</v>
      </c>
      <c r="D391" s="370">
        <v>2025855019.46</v>
      </c>
      <c r="E391" s="370">
        <v>0</v>
      </c>
      <c r="F391" s="142">
        <f t="shared" si="21"/>
        <v>3108298561.0900002</v>
      </c>
      <c r="G391" s="379">
        <f t="shared" si="22"/>
        <v>56.692096686586481</v>
      </c>
      <c r="H391" s="379">
        <f t="shared" si="23"/>
        <v>28.226224600187876</v>
      </c>
      <c r="I391" s="379">
        <f t="shared" ref="I391:I454" si="24">IFERROR(IF(E391&gt;0,+E391/B391*100,0),0)</f>
        <v>0</v>
      </c>
    </row>
    <row r="392" spans="1:9" x14ac:dyDescent="0.2">
      <c r="A392" s="383" t="s">
        <v>1684</v>
      </c>
      <c r="B392" s="302">
        <v>4169836170</v>
      </c>
      <c r="C392" s="302">
        <v>4068910038.9099998</v>
      </c>
      <c r="D392" s="302">
        <v>2025855019.46</v>
      </c>
      <c r="E392" s="302">
        <v>0</v>
      </c>
      <c r="F392" s="303">
        <f t="shared" si="21"/>
        <v>100926131.09000015</v>
      </c>
      <c r="G392" s="384">
        <f t="shared" si="22"/>
        <v>97.579613995002589</v>
      </c>
      <c r="H392" s="384">
        <f t="shared" si="23"/>
        <v>48.583563882798778</v>
      </c>
      <c r="I392" s="384">
        <f t="shared" si="24"/>
        <v>0</v>
      </c>
    </row>
    <row r="393" spans="1:9" x14ac:dyDescent="0.2">
      <c r="A393" s="383" t="s">
        <v>1702</v>
      </c>
      <c r="B393" s="302">
        <v>3007372430</v>
      </c>
      <c r="C393" s="302">
        <v>0</v>
      </c>
      <c r="D393" s="302">
        <v>0</v>
      </c>
      <c r="E393" s="302">
        <v>0</v>
      </c>
      <c r="F393" s="305">
        <f t="shared" ref="F393:F456" si="25">+B393-C393</f>
        <v>3007372430</v>
      </c>
      <c r="G393" s="385">
        <f t="shared" ref="G393:G456" si="26">IFERROR(IF(C393&gt;0,+C393/B393*100,0),0)</f>
        <v>0</v>
      </c>
      <c r="H393" s="385">
        <f t="shared" ref="H393:H456" si="27">IFERROR(IF(D393&gt;0,+D393/B393*100,0),0)</f>
        <v>0</v>
      </c>
      <c r="I393" s="385">
        <f t="shared" si="24"/>
        <v>0</v>
      </c>
    </row>
    <row r="394" spans="1:9" hidden="1" x14ac:dyDescent="0.2">
      <c r="A394" s="380" t="s">
        <v>235</v>
      </c>
      <c r="B394" s="370">
        <v>1535066000</v>
      </c>
      <c r="C394" s="370">
        <v>1535066000</v>
      </c>
      <c r="D394" s="370">
        <v>1266429453.3</v>
      </c>
      <c r="E394" s="370">
        <v>1266429453.3</v>
      </c>
      <c r="F394" s="142">
        <f t="shared" si="25"/>
        <v>0</v>
      </c>
      <c r="G394" s="379">
        <f t="shared" si="26"/>
        <v>100</v>
      </c>
      <c r="H394" s="379">
        <f t="shared" si="27"/>
        <v>82.500000214974463</v>
      </c>
      <c r="I394" s="379">
        <f t="shared" si="24"/>
        <v>82.500000214974463</v>
      </c>
    </row>
    <row r="395" spans="1:9" hidden="1" x14ac:dyDescent="0.2">
      <c r="A395" s="381" t="s">
        <v>109</v>
      </c>
      <c r="B395" s="370">
        <v>1535066000</v>
      </c>
      <c r="C395" s="370">
        <v>1535066000</v>
      </c>
      <c r="D395" s="370">
        <v>1266429453.3</v>
      </c>
      <c r="E395" s="370">
        <v>1266429453.3</v>
      </c>
      <c r="F395" s="142">
        <f t="shared" si="25"/>
        <v>0</v>
      </c>
      <c r="G395" s="379">
        <f t="shared" si="26"/>
        <v>100</v>
      </c>
      <c r="H395" s="379">
        <f t="shared" si="27"/>
        <v>82.500000214974463</v>
      </c>
      <c r="I395" s="379">
        <f t="shared" si="24"/>
        <v>82.500000214974463</v>
      </c>
    </row>
    <row r="396" spans="1:9" hidden="1" x14ac:dyDescent="0.2">
      <c r="A396" s="382" t="s">
        <v>28</v>
      </c>
      <c r="B396" s="370">
        <v>1535066000</v>
      </c>
      <c r="C396" s="370">
        <v>1535066000</v>
      </c>
      <c r="D396" s="370">
        <v>1266429453.3</v>
      </c>
      <c r="E396" s="370">
        <v>1266429453.3</v>
      </c>
      <c r="F396" s="142">
        <f t="shared" si="25"/>
        <v>0</v>
      </c>
      <c r="G396" s="379">
        <f t="shared" si="26"/>
        <v>100</v>
      </c>
      <c r="H396" s="379">
        <f t="shared" si="27"/>
        <v>82.500000214974463</v>
      </c>
      <c r="I396" s="379">
        <f t="shared" si="24"/>
        <v>82.500000214974463</v>
      </c>
    </row>
    <row r="397" spans="1:9" x14ac:dyDescent="0.2">
      <c r="A397" s="383" t="s">
        <v>110</v>
      </c>
      <c r="B397" s="302">
        <v>1535066000</v>
      </c>
      <c r="C397" s="302">
        <v>1535066000</v>
      </c>
      <c r="D397" s="302">
        <v>1266429453.3</v>
      </c>
      <c r="E397" s="302">
        <v>1266429453.3</v>
      </c>
      <c r="F397" s="303">
        <f t="shared" si="25"/>
        <v>0</v>
      </c>
      <c r="G397" s="384">
        <f t="shared" si="26"/>
        <v>100</v>
      </c>
      <c r="H397" s="384">
        <f t="shared" si="27"/>
        <v>82.500000214974463</v>
      </c>
      <c r="I397" s="384">
        <f t="shared" si="24"/>
        <v>82.500000214974463</v>
      </c>
    </row>
    <row r="398" spans="1:9" hidden="1" x14ac:dyDescent="0.2">
      <c r="A398" s="380" t="s">
        <v>236</v>
      </c>
      <c r="B398" s="370">
        <v>2790441000</v>
      </c>
      <c r="C398" s="370">
        <v>1986454698.0999999</v>
      </c>
      <c r="D398" s="370">
        <v>1986454698.0999999</v>
      </c>
      <c r="E398" s="370">
        <v>1986454698.0999999</v>
      </c>
      <c r="F398" s="142">
        <f t="shared" si="25"/>
        <v>803986301.9000001</v>
      </c>
      <c r="G398" s="379">
        <f t="shared" si="26"/>
        <v>71.187840850245536</v>
      </c>
      <c r="H398" s="379">
        <f t="shared" si="27"/>
        <v>71.187840850245536</v>
      </c>
      <c r="I398" s="379">
        <f t="shared" si="24"/>
        <v>71.187840850245536</v>
      </c>
    </row>
    <row r="399" spans="1:9" hidden="1" x14ac:dyDescent="0.2">
      <c r="A399" s="381" t="s">
        <v>109</v>
      </c>
      <c r="B399" s="370">
        <v>2790441000</v>
      </c>
      <c r="C399" s="370">
        <v>1986454698.0999999</v>
      </c>
      <c r="D399" s="370">
        <v>1986454698.0999999</v>
      </c>
      <c r="E399" s="370">
        <v>1986454698.0999999</v>
      </c>
      <c r="F399" s="142">
        <f t="shared" si="25"/>
        <v>803986301.9000001</v>
      </c>
      <c r="G399" s="379">
        <f t="shared" si="26"/>
        <v>71.187840850245536</v>
      </c>
      <c r="H399" s="379">
        <f t="shared" si="27"/>
        <v>71.187840850245536</v>
      </c>
      <c r="I399" s="379">
        <f t="shared" si="24"/>
        <v>71.187840850245536</v>
      </c>
    </row>
    <row r="400" spans="1:9" ht="11.25" hidden="1" customHeight="1" x14ac:dyDescent="0.2">
      <c r="A400" s="382" t="s">
        <v>28</v>
      </c>
      <c r="B400" s="370">
        <v>2658347000</v>
      </c>
      <c r="C400" s="370">
        <v>1904203634.0999999</v>
      </c>
      <c r="D400" s="370">
        <v>1904203634.0999999</v>
      </c>
      <c r="E400" s="370">
        <v>1904203634.0999999</v>
      </c>
      <c r="F400" s="142">
        <f t="shared" si="25"/>
        <v>754143365.9000001</v>
      </c>
      <c r="G400" s="379">
        <f t="shared" si="26"/>
        <v>71.631116408053572</v>
      </c>
      <c r="H400" s="379">
        <f t="shared" si="27"/>
        <v>71.631116408053572</v>
      </c>
      <c r="I400" s="379">
        <f t="shared" si="24"/>
        <v>71.631116408053572</v>
      </c>
    </row>
    <row r="401" spans="1:9" x14ac:dyDescent="0.2">
      <c r="A401" s="383" t="s">
        <v>110</v>
      </c>
      <c r="B401" s="302">
        <v>2085750000</v>
      </c>
      <c r="C401" s="302">
        <v>1437078664.0999999</v>
      </c>
      <c r="D401" s="302">
        <v>1437078664.0999999</v>
      </c>
      <c r="E401" s="302">
        <v>1437078664.0999999</v>
      </c>
      <c r="F401" s="303">
        <f t="shared" si="25"/>
        <v>648671335.9000001</v>
      </c>
      <c r="G401" s="384">
        <f t="shared" si="26"/>
        <v>68.899852048423824</v>
      </c>
      <c r="H401" s="384">
        <f t="shared" si="27"/>
        <v>68.899852048423824</v>
      </c>
      <c r="I401" s="384">
        <f t="shared" si="24"/>
        <v>68.899852048423824</v>
      </c>
    </row>
    <row r="402" spans="1:9" x14ac:dyDescent="0.2">
      <c r="A402" s="383" t="s">
        <v>111</v>
      </c>
      <c r="B402" s="302">
        <v>500060000</v>
      </c>
      <c r="C402" s="302">
        <v>406298685</v>
      </c>
      <c r="D402" s="302">
        <v>406298685</v>
      </c>
      <c r="E402" s="302">
        <v>406298685</v>
      </c>
      <c r="F402" s="303">
        <f t="shared" si="25"/>
        <v>93761315</v>
      </c>
      <c r="G402" s="384">
        <f t="shared" si="26"/>
        <v>81.249987001559816</v>
      </c>
      <c r="H402" s="384">
        <f t="shared" si="27"/>
        <v>81.249987001559816</v>
      </c>
      <c r="I402" s="384">
        <f t="shared" si="24"/>
        <v>81.249987001559816</v>
      </c>
    </row>
    <row r="403" spans="1:9" x14ac:dyDescent="0.2">
      <c r="A403" s="383" t="s">
        <v>112</v>
      </c>
      <c r="B403" s="302">
        <v>72537000</v>
      </c>
      <c r="C403" s="302">
        <v>60826285</v>
      </c>
      <c r="D403" s="302">
        <v>60826285</v>
      </c>
      <c r="E403" s="302">
        <v>60826285</v>
      </c>
      <c r="F403" s="303">
        <f t="shared" si="25"/>
        <v>11710715</v>
      </c>
      <c r="G403" s="384">
        <f t="shared" si="26"/>
        <v>83.855528902491145</v>
      </c>
      <c r="H403" s="384">
        <f t="shared" si="27"/>
        <v>83.855528902491145</v>
      </c>
      <c r="I403" s="384">
        <f t="shared" si="24"/>
        <v>83.855528902491145</v>
      </c>
    </row>
    <row r="404" spans="1:9" hidden="1" x14ac:dyDescent="0.2">
      <c r="A404" s="382" t="s">
        <v>29</v>
      </c>
      <c r="B404" s="370">
        <v>111821000</v>
      </c>
      <c r="C404" s="370">
        <v>72680064</v>
      </c>
      <c r="D404" s="370">
        <v>72680064</v>
      </c>
      <c r="E404" s="370">
        <v>72680064</v>
      </c>
      <c r="F404" s="142">
        <f t="shared" si="25"/>
        <v>39140936</v>
      </c>
      <c r="G404" s="379">
        <f t="shared" si="26"/>
        <v>64.996793088954675</v>
      </c>
      <c r="H404" s="379">
        <f t="shared" si="27"/>
        <v>64.996793088954675</v>
      </c>
      <c r="I404" s="379">
        <f t="shared" si="24"/>
        <v>64.996793088954675</v>
      </c>
    </row>
    <row r="405" spans="1:9" x14ac:dyDescent="0.2">
      <c r="A405" s="383" t="s">
        <v>113</v>
      </c>
      <c r="B405" s="302">
        <v>111821000</v>
      </c>
      <c r="C405" s="302">
        <v>72680064</v>
      </c>
      <c r="D405" s="302">
        <v>72680064</v>
      </c>
      <c r="E405" s="302">
        <v>72680064</v>
      </c>
      <c r="F405" s="303">
        <f t="shared" si="25"/>
        <v>39140936</v>
      </c>
      <c r="G405" s="384">
        <f t="shared" si="26"/>
        <v>64.996793088954675</v>
      </c>
      <c r="H405" s="384">
        <f t="shared" si="27"/>
        <v>64.996793088954675</v>
      </c>
      <c r="I405" s="384">
        <f t="shared" si="24"/>
        <v>64.996793088954675</v>
      </c>
    </row>
    <row r="406" spans="1:9" hidden="1" x14ac:dyDescent="0.2">
      <c r="A406" s="382" t="s">
        <v>127</v>
      </c>
      <c r="B406" s="370">
        <v>20273000</v>
      </c>
      <c r="C406" s="370">
        <v>9571000</v>
      </c>
      <c r="D406" s="370">
        <v>9571000</v>
      </c>
      <c r="E406" s="370">
        <v>9571000</v>
      </c>
      <c r="F406" s="142">
        <f t="shared" si="25"/>
        <v>10702000</v>
      </c>
      <c r="G406" s="379">
        <f t="shared" si="26"/>
        <v>47.210575642480144</v>
      </c>
      <c r="H406" s="379">
        <f t="shared" si="27"/>
        <v>47.210575642480144</v>
      </c>
      <c r="I406" s="379">
        <f t="shared" si="24"/>
        <v>47.210575642480144</v>
      </c>
    </row>
    <row r="407" spans="1:9" x14ac:dyDescent="0.2">
      <c r="A407" s="383" t="s">
        <v>128</v>
      </c>
      <c r="B407" s="302">
        <v>9571000</v>
      </c>
      <c r="C407" s="302">
        <v>9571000</v>
      </c>
      <c r="D407" s="302">
        <v>9571000</v>
      </c>
      <c r="E407" s="302">
        <v>9571000</v>
      </c>
      <c r="F407" s="303">
        <f t="shared" si="25"/>
        <v>0</v>
      </c>
      <c r="G407" s="384">
        <f t="shared" si="26"/>
        <v>100</v>
      </c>
      <c r="H407" s="384">
        <f t="shared" si="27"/>
        <v>100</v>
      </c>
      <c r="I407" s="384">
        <f t="shared" si="24"/>
        <v>100</v>
      </c>
    </row>
    <row r="408" spans="1:9" x14ac:dyDescent="0.2">
      <c r="A408" s="383" t="s">
        <v>130</v>
      </c>
      <c r="B408" s="302">
        <v>10702000</v>
      </c>
      <c r="C408" s="302">
        <v>0</v>
      </c>
      <c r="D408" s="302">
        <v>0</v>
      </c>
      <c r="E408" s="302">
        <v>0</v>
      </c>
      <c r="F408" s="303">
        <f t="shared" si="25"/>
        <v>10702000</v>
      </c>
      <c r="G408" s="384">
        <f t="shared" si="26"/>
        <v>0</v>
      </c>
      <c r="H408" s="384">
        <f t="shared" si="27"/>
        <v>0</v>
      </c>
      <c r="I408" s="384">
        <f t="shared" si="24"/>
        <v>0</v>
      </c>
    </row>
    <row r="409" spans="1:9" hidden="1" x14ac:dyDescent="0.2">
      <c r="A409" s="380" t="s">
        <v>237</v>
      </c>
      <c r="B409" s="370">
        <v>3183319000</v>
      </c>
      <c r="C409" s="370">
        <v>2394470904.8400002</v>
      </c>
      <c r="D409" s="370">
        <v>2394470904.8400002</v>
      </c>
      <c r="E409" s="370">
        <v>2394470904.8400002</v>
      </c>
      <c r="F409" s="142">
        <f t="shared" si="25"/>
        <v>788848095.15999985</v>
      </c>
      <c r="G409" s="379">
        <f t="shared" si="26"/>
        <v>75.219319987723509</v>
      </c>
      <c r="H409" s="379">
        <f t="shared" si="27"/>
        <v>75.219319987723509</v>
      </c>
      <c r="I409" s="379">
        <f t="shared" si="24"/>
        <v>75.219319987723509</v>
      </c>
    </row>
    <row r="410" spans="1:9" hidden="1" x14ac:dyDescent="0.2">
      <c r="A410" s="381" t="s">
        <v>109</v>
      </c>
      <c r="B410" s="370">
        <v>3183319000</v>
      </c>
      <c r="C410" s="370">
        <v>2394470904.8400002</v>
      </c>
      <c r="D410" s="370">
        <v>2394470904.8400002</v>
      </c>
      <c r="E410" s="370">
        <v>2394470904.8400002</v>
      </c>
      <c r="F410" s="142">
        <f t="shared" si="25"/>
        <v>788848095.15999985</v>
      </c>
      <c r="G410" s="379">
        <f t="shared" si="26"/>
        <v>75.219319987723509</v>
      </c>
      <c r="H410" s="379">
        <f t="shared" si="27"/>
        <v>75.219319987723509</v>
      </c>
      <c r="I410" s="379">
        <f t="shared" si="24"/>
        <v>75.219319987723509</v>
      </c>
    </row>
    <row r="411" spans="1:9" hidden="1" x14ac:dyDescent="0.2">
      <c r="A411" s="382" t="s">
        <v>28</v>
      </c>
      <c r="B411" s="370">
        <v>3023676000</v>
      </c>
      <c r="C411" s="370">
        <v>2277000000</v>
      </c>
      <c r="D411" s="370">
        <v>2277000000</v>
      </c>
      <c r="E411" s="370">
        <v>2277000000</v>
      </c>
      <c r="F411" s="142">
        <f t="shared" si="25"/>
        <v>746676000</v>
      </c>
      <c r="G411" s="379">
        <f t="shared" si="26"/>
        <v>75.305687514138413</v>
      </c>
      <c r="H411" s="379">
        <f t="shared" si="27"/>
        <v>75.305687514138413</v>
      </c>
      <c r="I411" s="379">
        <f t="shared" si="24"/>
        <v>75.305687514138413</v>
      </c>
    </row>
    <row r="412" spans="1:9" x14ac:dyDescent="0.2">
      <c r="A412" s="383" t="s">
        <v>110</v>
      </c>
      <c r="B412" s="302">
        <v>1885270000</v>
      </c>
      <c r="C412" s="302">
        <v>1138594000</v>
      </c>
      <c r="D412" s="302">
        <v>1138594000</v>
      </c>
      <c r="E412" s="302">
        <v>1138594000</v>
      </c>
      <c r="F412" s="303">
        <f t="shared" si="25"/>
        <v>746676000</v>
      </c>
      <c r="G412" s="384">
        <f t="shared" si="26"/>
        <v>60.394214091350307</v>
      </c>
      <c r="H412" s="384">
        <f t="shared" si="27"/>
        <v>60.394214091350307</v>
      </c>
      <c r="I412" s="384">
        <f t="shared" si="24"/>
        <v>60.394214091350307</v>
      </c>
    </row>
    <row r="413" spans="1:9" x14ac:dyDescent="0.2">
      <c r="A413" s="383" t="s">
        <v>111</v>
      </c>
      <c r="B413" s="302">
        <v>601182000</v>
      </c>
      <c r="C413" s="302">
        <v>601182000</v>
      </c>
      <c r="D413" s="302">
        <v>601182000</v>
      </c>
      <c r="E413" s="302">
        <v>601182000</v>
      </c>
      <c r="F413" s="303">
        <f t="shared" si="25"/>
        <v>0</v>
      </c>
      <c r="G413" s="384">
        <f t="shared" si="26"/>
        <v>100</v>
      </c>
      <c r="H413" s="384">
        <f t="shared" si="27"/>
        <v>100</v>
      </c>
      <c r="I413" s="384">
        <f t="shared" si="24"/>
        <v>100</v>
      </c>
    </row>
    <row r="414" spans="1:9" x14ac:dyDescent="0.2">
      <c r="A414" s="383" t="s">
        <v>112</v>
      </c>
      <c r="B414" s="302">
        <v>537224000</v>
      </c>
      <c r="C414" s="302">
        <v>537224000</v>
      </c>
      <c r="D414" s="302">
        <v>537224000</v>
      </c>
      <c r="E414" s="302">
        <v>537224000</v>
      </c>
      <c r="F414" s="303">
        <f t="shared" si="25"/>
        <v>0</v>
      </c>
      <c r="G414" s="384">
        <f t="shared" si="26"/>
        <v>100</v>
      </c>
      <c r="H414" s="384">
        <f t="shared" si="27"/>
        <v>100</v>
      </c>
      <c r="I414" s="384">
        <f t="shared" si="24"/>
        <v>100</v>
      </c>
    </row>
    <row r="415" spans="1:9" hidden="1" x14ac:dyDescent="0.2">
      <c r="A415" s="382" t="s">
        <v>29</v>
      </c>
      <c r="B415" s="370">
        <v>97516000</v>
      </c>
      <c r="C415" s="370">
        <v>71068904.840000004</v>
      </c>
      <c r="D415" s="370">
        <v>71068904.840000004</v>
      </c>
      <c r="E415" s="370">
        <v>71068904.840000004</v>
      </c>
      <c r="F415" s="142">
        <f t="shared" si="25"/>
        <v>26447095.159999996</v>
      </c>
      <c r="G415" s="379">
        <f t="shared" si="26"/>
        <v>72.879224783625247</v>
      </c>
      <c r="H415" s="379">
        <f t="shared" si="27"/>
        <v>72.879224783625247</v>
      </c>
      <c r="I415" s="379">
        <f t="shared" si="24"/>
        <v>72.879224783625247</v>
      </c>
    </row>
    <row r="416" spans="1:9" x14ac:dyDescent="0.2">
      <c r="A416" s="383" t="s">
        <v>113</v>
      </c>
      <c r="B416" s="302">
        <v>97516000</v>
      </c>
      <c r="C416" s="302">
        <v>71068904.840000004</v>
      </c>
      <c r="D416" s="302">
        <v>71068904.840000004</v>
      </c>
      <c r="E416" s="302">
        <v>71068904.840000004</v>
      </c>
      <c r="F416" s="303">
        <f t="shared" si="25"/>
        <v>26447095.159999996</v>
      </c>
      <c r="G416" s="384">
        <f t="shared" si="26"/>
        <v>72.879224783625247</v>
      </c>
      <c r="H416" s="384">
        <f t="shared" si="27"/>
        <v>72.879224783625247</v>
      </c>
      <c r="I416" s="384">
        <f t="shared" si="24"/>
        <v>72.879224783625247</v>
      </c>
    </row>
    <row r="417" spans="1:9" hidden="1" x14ac:dyDescent="0.2">
      <c r="A417" s="382" t="s">
        <v>127</v>
      </c>
      <c r="B417" s="370">
        <v>62127000</v>
      </c>
      <c r="C417" s="370">
        <v>46402000</v>
      </c>
      <c r="D417" s="370">
        <v>46402000</v>
      </c>
      <c r="E417" s="370">
        <v>46402000</v>
      </c>
      <c r="F417" s="142">
        <f t="shared" si="25"/>
        <v>15725000</v>
      </c>
      <c r="G417" s="379">
        <f t="shared" si="26"/>
        <v>74.68894361549728</v>
      </c>
      <c r="H417" s="379">
        <f t="shared" si="27"/>
        <v>74.68894361549728</v>
      </c>
      <c r="I417" s="379">
        <f t="shared" si="24"/>
        <v>74.68894361549728</v>
      </c>
    </row>
    <row r="418" spans="1:9" x14ac:dyDescent="0.2">
      <c r="A418" s="383" t="s">
        <v>128</v>
      </c>
      <c r="B418" s="302">
        <v>46402000</v>
      </c>
      <c r="C418" s="302">
        <v>46402000</v>
      </c>
      <c r="D418" s="302">
        <v>46402000</v>
      </c>
      <c r="E418" s="302">
        <v>46402000</v>
      </c>
      <c r="F418" s="305">
        <f t="shared" si="25"/>
        <v>0</v>
      </c>
      <c r="G418" s="385">
        <f t="shared" si="26"/>
        <v>100</v>
      </c>
      <c r="H418" s="385">
        <f t="shared" si="27"/>
        <v>100</v>
      </c>
      <c r="I418" s="385">
        <f t="shared" si="24"/>
        <v>100</v>
      </c>
    </row>
    <row r="419" spans="1:9" x14ac:dyDescent="0.2">
      <c r="A419" s="383" t="s">
        <v>130</v>
      </c>
      <c r="B419" s="302">
        <v>15725000</v>
      </c>
      <c r="C419" s="302">
        <v>0</v>
      </c>
      <c r="D419" s="302">
        <v>0</v>
      </c>
      <c r="E419" s="302">
        <v>0</v>
      </c>
      <c r="F419" s="303">
        <f t="shared" si="25"/>
        <v>15725000</v>
      </c>
      <c r="G419" s="384">
        <f t="shared" si="26"/>
        <v>0</v>
      </c>
      <c r="H419" s="384">
        <f t="shared" si="27"/>
        <v>0</v>
      </c>
      <c r="I419" s="384">
        <f t="shared" si="24"/>
        <v>0</v>
      </c>
    </row>
    <row r="420" spans="1:9" hidden="1" x14ac:dyDescent="0.2">
      <c r="A420" s="380" t="s">
        <v>238</v>
      </c>
      <c r="B420" s="370">
        <v>9205986240</v>
      </c>
      <c r="C420" s="370">
        <v>8636245989</v>
      </c>
      <c r="D420" s="370">
        <v>5148259466</v>
      </c>
      <c r="E420" s="370">
        <v>5140159466</v>
      </c>
      <c r="F420" s="142">
        <f t="shared" si="25"/>
        <v>569740251</v>
      </c>
      <c r="G420" s="379">
        <f t="shared" si="26"/>
        <v>93.811198103637409</v>
      </c>
      <c r="H420" s="379">
        <f t="shared" si="27"/>
        <v>55.922954171176343</v>
      </c>
      <c r="I420" s="379">
        <f t="shared" si="24"/>
        <v>55.83496794364099</v>
      </c>
    </row>
    <row r="421" spans="1:9" hidden="1" x14ac:dyDescent="0.2">
      <c r="A421" s="381" t="s">
        <v>109</v>
      </c>
      <c r="B421" s="370">
        <v>4028276882</v>
      </c>
      <c r="C421" s="370">
        <v>3557208631</v>
      </c>
      <c r="D421" s="370">
        <v>3497211187</v>
      </c>
      <c r="E421" s="370">
        <v>3497211187</v>
      </c>
      <c r="F421" s="142">
        <f t="shared" si="25"/>
        <v>471068251</v>
      </c>
      <c r="G421" s="379">
        <f t="shared" si="26"/>
        <v>88.305961461960891</v>
      </c>
      <c r="H421" s="379">
        <f t="shared" si="27"/>
        <v>86.816554309535661</v>
      </c>
      <c r="I421" s="379">
        <f t="shared" si="24"/>
        <v>86.816554309535661</v>
      </c>
    </row>
    <row r="422" spans="1:9" hidden="1" x14ac:dyDescent="0.2">
      <c r="A422" s="382" t="s">
        <v>28</v>
      </c>
      <c r="B422" s="370">
        <v>3424334681</v>
      </c>
      <c r="C422" s="370">
        <v>3424334681</v>
      </c>
      <c r="D422" s="370">
        <v>3424334681</v>
      </c>
      <c r="E422" s="370">
        <v>3424334681</v>
      </c>
      <c r="F422" s="142">
        <f t="shared" si="25"/>
        <v>0</v>
      </c>
      <c r="G422" s="379">
        <f t="shared" si="26"/>
        <v>100</v>
      </c>
      <c r="H422" s="379">
        <f t="shared" si="27"/>
        <v>100</v>
      </c>
      <c r="I422" s="379">
        <f t="shared" si="24"/>
        <v>100</v>
      </c>
    </row>
    <row r="423" spans="1:9" x14ac:dyDescent="0.2">
      <c r="A423" s="383" t="s">
        <v>110</v>
      </c>
      <c r="B423" s="302">
        <v>2592861681</v>
      </c>
      <c r="C423" s="302">
        <v>2592861681</v>
      </c>
      <c r="D423" s="302">
        <v>2592861681</v>
      </c>
      <c r="E423" s="302">
        <v>2592861681</v>
      </c>
      <c r="F423" s="303">
        <f t="shared" si="25"/>
        <v>0</v>
      </c>
      <c r="G423" s="384">
        <f t="shared" si="26"/>
        <v>100</v>
      </c>
      <c r="H423" s="384">
        <f t="shared" si="27"/>
        <v>100</v>
      </c>
      <c r="I423" s="384">
        <f t="shared" si="24"/>
        <v>100</v>
      </c>
    </row>
    <row r="424" spans="1:9" x14ac:dyDescent="0.2">
      <c r="A424" s="383" t="s">
        <v>111</v>
      </c>
      <c r="B424" s="302">
        <v>651959000</v>
      </c>
      <c r="C424" s="302">
        <v>651959000</v>
      </c>
      <c r="D424" s="302">
        <v>651959000</v>
      </c>
      <c r="E424" s="302">
        <v>651959000</v>
      </c>
      <c r="F424" s="303">
        <f t="shared" si="25"/>
        <v>0</v>
      </c>
      <c r="G424" s="384">
        <f t="shared" si="26"/>
        <v>100</v>
      </c>
      <c r="H424" s="384">
        <f t="shared" si="27"/>
        <v>100</v>
      </c>
      <c r="I424" s="384">
        <f t="shared" si="24"/>
        <v>100</v>
      </c>
    </row>
    <row r="425" spans="1:9" x14ac:dyDescent="0.2">
      <c r="A425" s="383" t="s">
        <v>112</v>
      </c>
      <c r="B425" s="302">
        <v>179514000</v>
      </c>
      <c r="C425" s="302">
        <v>179514000</v>
      </c>
      <c r="D425" s="302">
        <v>179514000</v>
      </c>
      <c r="E425" s="302">
        <v>179514000</v>
      </c>
      <c r="F425" s="303">
        <f t="shared" si="25"/>
        <v>0</v>
      </c>
      <c r="G425" s="384">
        <f t="shared" si="26"/>
        <v>100</v>
      </c>
      <c r="H425" s="384">
        <f t="shared" si="27"/>
        <v>100</v>
      </c>
      <c r="I425" s="384">
        <f t="shared" si="24"/>
        <v>100</v>
      </c>
    </row>
    <row r="426" spans="1:9" hidden="1" x14ac:dyDescent="0.2">
      <c r="A426" s="382" t="s">
        <v>29</v>
      </c>
      <c r="B426" s="370">
        <v>451727201</v>
      </c>
      <c r="C426" s="370">
        <v>59997444</v>
      </c>
      <c r="D426" s="370">
        <v>0</v>
      </c>
      <c r="E426" s="370">
        <v>0</v>
      </c>
      <c r="F426" s="142">
        <f t="shared" si="25"/>
        <v>391729757</v>
      </c>
      <c r="G426" s="379">
        <f t="shared" si="26"/>
        <v>13.281786854363018</v>
      </c>
      <c r="H426" s="379">
        <f t="shared" si="27"/>
        <v>0</v>
      </c>
      <c r="I426" s="379">
        <f t="shared" si="24"/>
        <v>0</v>
      </c>
    </row>
    <row r="427" spans="1:9" x14ac:dyDescent="0.2">
      <c r="A427" s="383" t="s">
        <v>113</v>
      </c>
      <c r="B427" s="302">
        <v>451727201</v>
      </c>
      <c r="C427" s="302">
        <v>59997444</v>
      </c>
      <c r="D427" s="302">
        <v>0</v>
      </c>
      <c r="E427" s="302">
        <v>0</v>
      </c>
      <c r="F427" s="303">
        <f t="shared" si="25"/>
        <v>391729757</v>
      </c>
      <c r="G427" s="384">
        <f t="shared" si="26"/>
        <v>13.281786854363018</v>
      </c>
      <c r="H427" s="384">
        <f t="shared" si="27"/>
        <v>0</v>
      </c>
      <c r="I427" s="384">
        <f t="shared" si="24"/>
        <v>0</v>
      </c>
    </row>
    <row r="428" spans="1:9" hidden="1" x14ac:dyDescent="0.2">
      <c r="A428" s="382" t="s">
        <v>30</v>
      </c>
      <c r="B428" s="370">
        <v>134507000</v>
      </c>
      <c r="C428" s="370">
        <v>72876506</v>
      </c>
      <c r="D428" s="370">
        <v>72876506</v>
      </c>
      <c r="E428" s="370">
        <v>72876506</v>
      </c>
      <c r="F428" s="142">
        <f t="shared" si="25"/>
        <v>61630494</v>
      </c>
      <c r="G428" s="379">
        <f t="shared" si="26"/>
        <v>54.180456035745351</v>
      </c>
      <c r="H428" s="379">
        <f t="shared" si="27"/>
        <v>54.180456035745351</v>
      </c>
      <c r="I428" s="379">
        <f t="shared" si="24"/>
        <v>54.180456035745351</v>
      </c>
    </row>
    <row r="429" spans="1:9" x14ac:dyDescent="0.2">
      <c r="A429" s="383" t="s">
        <v>152</v>
      </c>
      <c r="B429" s="302">
        <v>121430000</v>
      </c>
      <c r="C429" s="302">
        <v>64267676</v>
      </c>
      <c r="D429" s="302">
        <v>64267676</v>
      </c>
      <c r="E429" s="302">
        <v>64267676</v>
      </c>
      <c r="F429" s="305">
        <f t="shared" si="25"/>
        <v>57162324</v>
      </c>
      <c r="G429" s="385">
        <f t="shared" si="26"/>
        <v>52.925698756485218</v>
      </c>
      <c r="H429" s="385">
        <f t="shared" si="27"/>
        <v>52.925698756485218</v>
      </c>
      <c r="I429" s="385">
        <f t="shared" si="24"/>
        <v>52.925698756485218</v>
      </c>
    </row>
    <row r="430" spans="1:9" x14ac:dyDescent="0.2">
      <c r="A430" s="383" t="s">
        <v>118</v>
      </c>
      <c r="B430" s="302">
        <v>13077000</v>
      </c>
      <c r="C430" s="302">
        <v>8608830</v>
      </c>
      <c r="D430" s="302">
        <v>8608830</v>
      </c>
      <c r="E430" s="302">
        <v>8608830</v>
      </c>
      <c r="F430" s="305">
        <f t="shared" si="25"/>
        <v>4468170</v>
      </c>
      <c r="G430" s="385">
        <f t="shared" si="26"/>
        <v>65.831842165634328</v>
      </c>
      <c r="H430" s="385">
        <f t="shared" si="27"/>
        <v>65.831842165634328</v>
      </c>
      <c r="I430" s="385">
        <f t="shared" si="24"/>
        <v>65.831842165634328</v>
      </c>
    </row>
    <row r="431" spans="1:9" hidden="1" x14ac:dyDescent="0.2">
      <c r="A431" s="382" t="s">
        <v>127</v>
      </c>
      <c r="B431" s="370">
        <v>17708000</v>
      </c>
      <c r="C431" s="370">
        <v>0</v>
      </c>
      <c r="D431" s="370">
        <v>0</v>
      </c>
      <c r="E431" s="370">
        <v>0</v>
      </c>
      <c r="F431" s="142">
        <f t="shared" si="25"/>
        <v>17708000</v>
      </c>
      <c r="G431" s="379">
        <f t="shared" si="26"/>
        <v>0</v>
      </c>
      <c r="H431" s="379">
        <f t="shared" si="27"/>
        <v>0</v>
      </c>
      <c r="I431" s="379">
        <f t="shared" si="24"/>
        <v>0</v>
      </c>
    </row>
    <row r="432" spans="1:9" x14ac:dyDescent="0.2">
      <c r="A432" s="383" t="s">
        <v>130</v>
      </c>
      <c r="B432" s="302">
        <v>17708000</v>
      </c>
      <c r="C432" s="302">
        <v>0</v>
      </c>
      <c r="D432" s="302">
        <v>0</v>
      </c>
      <c r="E432" s="302">
        <v>0</v>
      </c>
      <c r="F432" s="303">
        <f t="shared" si="25"/>
        <v>17708000</v>
      </c>
      <c r="G432" s="384">
        <f t="shared" si="26"/>
        <v>0</v>
      </c>
      <c r="H432" s="384">
        <f t="shared" si="27"/>
        <v>0</v>
      </c>
      <c r="I432" s="384">
        <f t="shared" si="24"/>
        <v>0</v>
      </c>
    </row>
    <row r="433" spans="1:9" hidden="1" x14ac:dyDescent="0.2">
      <c r="A433" s="381" t="s">
        <v>131</v>
      </c>
      <c r="B433" s="370">
        <v>5177709358</v>
      </c>
      <c r="C433" s="370">
        <v>5079037358</v>
      </c>
      <c r="D433" s="370">
        <v>1651048279</v>
      </c>
      <c r="E433" s="370">
        <v>1642948279</v>
      </c>
      <c r="F433" s="142">
        <f t="shared" si="25"/>
        <v>98672000</v>
      </c>
      <c r="G433" s="379">
        <f t="shared" si="26"/>
        <v>98.094292414317479</v>
      </c>
      <c r="H433" s="379">
        <f t="shared" si="27"/>
        <v>31.887619888300421</v>
      </c>
      <c r="I433" s="379">
        <f t="shared" si="24"/>
        <v>31.731180052845293</v>
      </c>
    </row>
    <row r="434" spans="1:9" hidden="1" x14ac:dyDescent="0.2">
      <c r="A434" s="382" t="s">
        <v>1651</v>
      </c>
      <c r="B434" s="370">
        <v>5177709358</v>
      </c>
      <c r="C434" s="370">
        <v>5079037358</v>
      </c>
      <c r="D434" s="370">
        <v>1651048279</v>
      </c>
      <c r="E434" s="370">
        <v>1642948279</v>
      </c>
      <c r="F434" s="142">
        <f t="shared" si="25"/>
        <v>98672000</v>
      </c>
      <c r="G434" s="379">
        <f t="shared" si="26"/>
        <v>98.094292414317479</v>
      </c>
      <c r="H434" s="379">
        <f t="shared" si="27"/>
        <v>31.887619888300421</v>
      </c>
      <c r="I434" s="379">
        <f t="shared" si="24"/>
        <v>31.731180052845293</v>
      </c>
    </row>
    <row r="435" spans="1:9" ht="11.25" customHeight="1" x14ac:dyDescent="0.2">
      <c r="A435" s="383" t="s">
        <v>1703</v>
      </c>
      <c r="B435" s="302">
        <v>2308869358</v>
      </c>
      <c r="C435" s="302">
        <v>2293469358</v>
      </c>
      <c r="D435" s="302">
        <v>1107934679</v>
      </c>
      <c r="E435" s="302">
        <v>1099834679</v>
      </c>
      <c r="F435" s="303">
        <f t="shared" si="25"/>
        <v>15400000</v>
      </c>
      <c r="G435" s="384">
        <f t="shared" si="26"/>
        <v>99.333006869936554</v>
      </c>
      <c r="H435" s="384">
        <f t="shared" si="27"/>
        <v>47.986027237146089</v>
      </c>
      <c r="I435" s="384">
        <f t="shared" si="24"/>
        <v>47.635206175229598</v>
      </c>
    </row>
    <row r="436" spans="1:9" x14ac:dyDescent="0.2">
      <c r="A436" s="383" t="s">
        <v>1704</v>
      </c>
      <c r="B436" s="302">
        <v>2868840000</v>
      </c>
      <c r="C436" s="302">
        <v>2785568000</v>
      </c>
      <c r="D436" s="302">
        <v>543113600</v>
      </c>
      <c r="E436" s="302">
        <v>543113600</v>
      </c>
      <c r="F436" s="305">
        <f t="shared" si="25"/>
        <v>83272000</v>
      </c>
      <c r="G436" s="385">
        <f t="shared" si="26"/>
        <v>97.09736339426388</v>
      </c>
      <c r="H436" s="385">
        <f t="shared" si="27"/>
        <v>18.931470559529288</v>
      </c>
      <c r="I436" s="385">
        <f t="shared" si="24"/>
        <v>18.931470559529288</v>
      </c>
    </row>
    <row r="437" spans="1:9" ht="11.25" hidden="1" customHeight="1" x14ac:dyDescent="0.2">
      <c r="A437" s="380" t="s">
        <v>239</v>
      </c>
      <c r="B437" s="370">
        <v>4994182000</v>
      </c>
      <c r="C437" s="370">
        <v>4070000000</v>
      </c>
      <c r="D437" s="370">
        <v>4070000000</v>
      </c>
      <c r="E437" s="370">
        <v>4070000000</v>
      </c>
      <c r="F437" s="142">
        <f t="shared" si="25"/>
        <v>924182000</v>
      </c>
      <c r="G437" s="379">
        <f t="shared" si="26"/>
        <v>81.494827381140695</v>
      </c>
      <c r="H437" s="379">
        <f t="shared" si="27"/>
        <v>81.494827381140695</v>
      </c>
      <c r="I437" s="379">
        <f t="shared" si="24"/>
        <v>81.494827381140695</v>
      </c>
    </row>
    <row r="438" spans="1:9" hidden="1" x14ac:dyDescent="0.2">
      <c r="A438" s="381" t="s">
        <v>109</v>
      </c>
      <c r="B438" s="370">
        <v>4994182000</v>
      </c>
      <c r="C438" s="370">
        <v>4070000000</v>
      </c>
      <c r="D438" s="370">
        <v>4070000000</v>
      </c>
      <c r="E438" s="370">
        <v>4070000000</v>
      </c>
      <c r="F438" s="142">
        <f t="shared" si="25"/>
        <v>924182000</v>
      </c>
      <c r="G438" s="379">
        <f t="shared" si="26"/>
        <v>81.494827381140695</v>
      </c>
      <c r="H438" s="379">
        <f t="shared" si="27"/>
        <v>81.494827381140695</v>
      </c>
      <c r="I438" s="379">
        <f t="shared" si="24"/>
        <v>81.494827381140695</v>
      </c>
    </row>
    <row r="439" spans="1:9" hidden="1" x14ac:dyDescent="0.2">
      <c r="A439" s="382" t="s">
        <v>28</v>
      </c>
      <c r="B439" s="370">
        <v>4979768000</v>
      </c>
      <c r="C439" s="370">
        <v>4070000000</v>
      </c>
      <c r="D439" s="370">
        <v>4070000000</v>
      </c>
      <c r="E439" s="370">
        <v>4070000000</v>
      </c>
      <c r="F439" s="142">
        <f t="shared" si="25"/>
        <v>909768000</v>
      </c>
      <c r="G439" s="379">
        <f t="shared" si="26"/>
        <v>81.730715165847073</v>
      </c>
      <c r="H439" s="379">
        <f t="shared" si="27"/>
        <v>81.730715165847073</v>
      </c>
      <c r="I439" s="379">
        <f t="shared" si="24"/>
        <v>81.730715165847073</v>
      </c>
    </row>
    <row r="440" spans="1:9" x14ac:dyDescent="0.2">
      <c r="A440" s="383" t="s">
        <v>110</v>
      </c>
      <c r="B440" s="302">
        <v>3924577000</v>
      </c>
      <c r="C440" s="302">
        <v>3103968353</v>
      </c>
      <c r="D440" s="302">
        <v>3103968353</v>
      </c>
      <c r="E440" s="302">
        <v>3103968353</v>
      </c>
      <c r="F440" s="303">
        <f t="shared" si="25"/>
        <v>820608647</v>
      </c>
      <c r="G440" s="384">
        <f t="shared" si="26"/>
        <v>79.090519895519947</v>
      </c>
      <c r="H440" s="384">
        <f t="shared" si="27"/>
        <v>79.090519895519947</v>
      </c>
      <c r="I440" s="384">
        <f t="shared" si="24"/>
        <v>79.090519895519947</v>
      </c>
    </row>
    <row r="441" spans="1:9" x14ac:dyDescent="0.2">
      <c r="A441" s="383" t="s">
        <v>111</v>
      </c>
      <c r="B441" s="302">
        <v>852314000</v>
      </c>
      <c r="C441" s="302">
        <v>801981534</v>
      </c>
      <c r="D441" s="302">
        <v>801981534</v>
      </c>
      <c r="E441" s="302">
        <v>801981534</v>
      </c>
      <c r="F441" s="305">
        <f t="shared" si="25"/>
        <v>50332466</v>
      </c>
      <c r="G441" s="385">
        <f t="shared" si="26"/>
        <v>94.094609967687973</v>
      </c>
      <c r="H441" s="385">
        <f t="shared" si="27"/>
        <v>94.094609967687973</v>
      </c>
      <c r="I441" s="385">
        <f t="shared" si="24"/>
        <v>94.094609967687973</v>
      </c>
    </row>
    <row r="442" spans="1:9" x14ac:dyDescent="0.2">
      <c r="A442" s="383" t="s">
        <v>112</v>
      </c>
      <c r="B442" s="302">
        <v>202877000</v>
      </c>
      <c r="C442" s="302">
        <v>164050113</v>
      </c>
      <c r="D442" s="302">
        <v>164050113</v>
      </c>
      <c r="E442" s="302">
        <v>164050113</v>
      </c>
      <c r="F442" s="305">
        <f t="shared" si="25"/>
        <v>38826887</v>
      </c>
      <c r="G442" s="385">
        <f t="shared" si="26"/>
        <v>80.86185866313086</v>
      </c>
      <c r="H442" s="385">
        <f t="shared" si="27"/>
        <v>80.86185866313086</v>
      </c>
      <c r="I442" s="385">
        <f t="shared" si="24"/>
        <v>80.86185866313086</v>
      </c>
    </row>
    <row r="443" spans="1:9" hidden="1" x14ac:dyDescent="0.2">
      <c r="A443" s="382" t="s">
        <v>127</v>
      </c>
      <c r="B443" s="370">
        <v>14414000</v>
      </c>
      <c r="C443" s="370">
        <v>0</v>
      </c>
      <c r="D443" s="370">
        <v>0</v>
      </c>
      <c r="E443" s="370">
        <v>0</v>
      </c>
      <c r="F443" s="142">
        <f t="shared" si="25"/>
        <v>14414000</v>
      </c>
      <c r="G443" s="379">
        <f t="shared" si="26"/>
        <v>0</v>
      </c>
      <c r="H443" s="379">
        <f t="shared" si="27"/>
        <v>0</v>
      </c>
      <c r="I443" s="379">
        <f t="shared" si="24"/>
        <v>0</v>
      </c>
    </row>
    <row r="444" spans="1:9" x14ac:dyDescent="0.2">
      <c r="A444" s="383" t="s">
        <v>130</v>
      </c>
      <c r="B444" s="302">
        <v>14414000</v>
      </c>
      <c r="C444" s="302">
        <v>0</v>
      </c>
      <c r="D444" s="302">
        <v>0</v>
      </c>
      <c r="E444" s="302">
        <v>0</v>
      </c>
      <c r="F444" s="303">
        <f t="shared" si="25"/>
        <v>14414000</v>
      </c>
      <c r="G444" s="384">
        <f t="shared" si="26"/>
        <v>0</v>
      </c>
      <c r="H444" s="384">
        <f t="shared" si="27"/>
        <v>0</v>
      </c>
      <c r="I444" s="384">
        <f t="shared" si="24"/>
        <v>0</v>
      </c>
    </row>
    <row r="445" spans="1:9" hidden="1" x14ac:dyDescent="0.2">
      <c r="A445" s="380" t="s">
        <v>240</v>
      </c>
      <c r="B445" s="370">
        <v>10103553371</v>
      </c>
      <c r="C445" s="370">
        <v>5374831514</v>
      </c>
      <c r="D445" s="370">
        <v>3642534833</v>
      </c>
      <c r="E445" s="370">
        <v>3642534833</v>
      </c>
      <c r="F445" s="142">
        <f t="shared" si="25"/>
        <v>4728721857</v>
      </c>
      <c r="G445" s="379">
        <f t="shared" si="26"/>
        <v>53.197437739352736</v>
      </c>
      <c r="H445" s="379">
        <f t="shared" si="27"/>
        <v>36.052017535286993</v>
      </c>
      <c r="I445" s="379">
        <f t="shared" si="24"/>
        <v>36.052017535286993</v>
      </c>
    </row>
    <row r="446" spans="1:9" hidden="1" x14ac:dyDescent="0.2">
      <c r="A446" s="381" t="s">
        <v>109</v>
      </c>
      <c r="B446" s="370">
        <v>5625390706</v>
      </c>
      <c r="C446" s="370">
        <v>4383065045</v>
      </c>
      <c r="D446" s="370">
        <v>3642534833</v>
      </c>
      <c r="E446" s="370">
        <v>3642534833</v>
      </c>
      <c r="F446" s="142">
        <f t="shared" si="25"/>
        <v>1242325661</v>
      </c>
      <c r="G446" s="379">
        <f t="shared" si="26"/>
        <v>77.915744417984257</v>
      </c>
      <c r="H446" s="379">
        <f t="shared" si="27"/>
        <v>64.751677232212501</v>
      </c>
      <c r="I446" s="379">
        <f t="shared" si="24"/>
        <v>64.751677232212501</v>
      </c>
    </row>
    <row r="447" spans="1:9" hidden="1" x14ac:dyDescent="0.2">
      <c r="A447" s="382" t="s">
        <v>28</v>
      </c>
      <c r="B447" s="370">
        <v>5061462422</v>
      </c>
      <c r="C447" s="370">
        <v>3933462927</v>
      </c>
      <c r="D447" s="370">
        <v>3642534833</v>
      </c>
      <c r="E447" s="370">
        <v>3642534833</v>
      </c>
      <c r="F447" s="142">
        <f t="shared" si="25"/>
        <v>1127999495</v>
      </c>
      <c r="G447" s="379">
        <f t="shared" si="26"/>
        <v>77.713960888120567</v>
      </c>
      <c r="H447" s="379">
        <f t="shared" si="27"/>
        <v>71.966055050956584</v>
      </c>
      <c r="I447" s="379">
        <f t="shared" si="24"/>
        <v>71.966055050956584</v>
      </c>
    </row>
    <row r="448" spans="1:9" x14ac:dyDescent="0.2">
      <c r="A448" s="383" t="s">
        <v>110</v>
      </c>
      <c r="B448" s="302">
        <v>3457131581</v>
      </c>
      <c r="C448" s="302">
        <v>2644022348</v>
      </c>
      <c r="D448" s="302">
        <v>2513679595</v>
      </c>
      <c r="E448" s="302">
        <v>2513679595</v>
      </c>
      <c r="F448" s="303">
        <f t="shared" si="25"/>
        <v>813109233</v>
      </c>
      <c r="G448" s="384">
        <f t="shared" si="26"/>
        <v>76.480234727866431</v>
      </c>
      <c r="H448" s="384">
        <f t="shared" si="27"/>
        <v>72.709977508952676</v>
      </c>
      <c r="I448" s="384">
        <f t="shared" si="24"/>
        <v>72.709977508952676</v>
      </c>
    </row>
    <row r="449" spans="1:9" x14ac:dyDescent="0.2">
      <c r="A449" s="383" t="s">
        <v>111</v>
      </c>
      <c r="B449" s="302">
        <v>964581670</v>
      </c>
      <c r="C449" s="302">
        <v>867163639</v>
      </c>
      <c r="D449" s="302">
        <v>772178400</v>
      </c>
      <c r="E449" s="302">
        <v>772178400</v>
      </c>
      <c r="F449" s="305">
        <f t="shared" si="25"/>
        <v>97418031</v>
      </c>
      <c r="G449" s="385">
        <f t="shared" si="26"/>
        <v>89.900489089741882</v>
      </c>
      <c r="H449" s="385">
        <f t="shared" si="27"/>
        <v>80.053190312024071</v>
      </c>
      <c r="I449" s="385">
        <f t="shared" si="24"/>
        <v>80.053190312024071</v>
      </c>
    </row>
    <row r="450" spans="1:9" x14ac:dyDescent="0.2">
      <c r="A450" s="383" t="s">
        <v>112</v>
      </c>
      <c r="B450" s="302">
        <v>639749171</v>
      </c>
      <c r="C450" s="302">
        <v>422276940</v>
      </c>
      <c r="D450" s="302">
        <v>356676838</v>
      </c>
      <c r="E450" s="302">
        <v>356676838</v>
      </c>
      <c r="F450" s="303">
        <f t="shared" si="25"/>
        <v>217472231</v>
      </c>
      <c r="G450" s="384">
        <f t="shared" si="26"/>
        <v>66.00664121845341</v>
      </c>
      <c r="H450" s="384">
        <f t="shared" si="27"/>
        <v>55.752606516468632</v>
      </c>
      <c r="I450" s="384">
        <f t="shared" si="24"/>
        <v>55.752606516468632</v>
      </c>
    </row>
    <row r="451" spans="1:9" hidden="1" x14ac:dyDescent="0.2">
      <c r="A451" s="382" t="s">
        <v>29</v>
      </c>
      <c r="B451" s="370">
        <v>449602118</v>
      </c>
      <c r="C451" s="370">
        <v>449602118</v>
      </c>
      <c r="D451" s="370">
        <v>0</v>
      </c>
      <c r="E451" s="370">
        <v>0</v>
      </c>
      <c r="F451" s="142">
        <f t="shared" si="25"/>
        <v>0</v>
      </c>
      <c r="G451" s="379">
        <f t="shared" si="26"/>
        <v>100</v>
      </c>
      <c r="H451" s="379">
        <f t="shared" si="27"/>
        <v>0</v>
      </c>
      <c r="I451" s="379">
        <f t="shared" si="24"/>
        <v>0</v>
      </c>
    </row>
    <row r="452" spans="1:9" x14ac:dyDescent="0.2">
      <c r="A452" s="383" t="s">
        <v>113</v>
      </c>
      <c r="B452" s="302">
        <v>449602118</v>
      </c>
      <c r="C452" s="302">
        <v>449602118</v>
      </c>
      <c r="D452" s="302">
        <v>0</v>
      </c>
      <c r="E452" s="302">
        <v>0</v>
      </c>
      <c r="F452" s="305">
        <f t="shared" si="25"/>
        <v>0</v>
      </c>
      <c r="G452" s="385">
        <f t="shared" si="26"/>
        <v>100</v>
      </c>
      <c r="H452" s="385">
        <f t="shared" si="27"/>
        <v>0</v>
      </c>
      <c r="I452" s="385">
        <f t="shared" si="24"/>
        <v>0</v>
      </c>
    </row>
    <row r="453" spans="1:9" hidden="1" x14ac:dyDescent="0.2">
      <c r="A453" s="382" t="s">
        <v>127</v>
      </c>
      <c r="B453" s="370">
        <v>114326166</v>
      </c>
      <c r="C453" s="370">
        <v>0</v>
      </c>
      <c r="D453" s="370">
        <v>0</v>
      </c>
      <c r="E453" s="370">
        <v>0</v>
      </c>
      <c r="F453" s="142">
        <f t="shared" si="25"/>
        <v>114326166</v>
      </c>
      <c r="G453" s="379">
        <f t="shared" si="26"/>
        <v>0</v>
      </c>
      <c r="H453" s="379">
        <f t="shared" si="27"/>
        <v>0</v>
      </c>
      <c r="I453" s="379">
        <f t="shared" si="24"/>
        <v>0</v>
      </c>
    </row>
    <row r="454" spans="1:9" x14ac:dyDescent="0.2">
      <c r="A454" s="383" t="s">
        <v>128</v>
      </c>
      <c r="B454" s="302">
        <v>71426166</v>
      </c>
      <c r="C454" s="302">
        <v>0</v>
      </c>
      <c r="D454" s="302">
        <v>0</v>
      </c>
      <c r="E454" s="302">
        <v>0</v>
      </c>
      <c r="F454" s="303">
        <f t="shared" si="25"/>
        <v>71426166</v>
      </c>
      <c r="G454" s="384">
        <f t="shared" si="26"/>
        <v>0</v>
      </c>
      <c r="H454" s="384">
        <f t="shared" si="27"/>
        <v>0</v>
      </c>
      <c r="I454" s="384">
        <f t="shared" si="24"/>
        <v>0</v>
      </c>
    </row>
    <row r="455" spans="1:9" x14ac:dyDescent="0.2">
      <c r="A455" s="383" t="s">
        <v>130</v>
      </c>
      <c r="B455" s="302">
        <v>42900000</v>
      </c>
      <c r="C455" s="302">
        <v>0</v>
      </c>
      <c r="D455" s="302">
        <v>0</v>
      </c>
      <c r="E455" s="302">
        <v>0</v>
      </c>
      <c r="F455" s="303">
        <f t="shared" si="25"/>
        <v>42900000</v>
      </c>
      <c r="G455" s="384">
        <f t="shared" si="26"/>
        <v>0</v>
      </c>
      <c r="H455" s="384">
        <f t="shared" si="27"/>
        <v>0</v>
      </c>
      <c r="I455" s="384">
        <f t="shared" ref="I455:I518" si="28">IFERROR(IF(E455&gt;0,+E455/B455*100,0),0)</f>
        <v>0</v>
      </c>
    </row>
    <row r="456" spans="1:9" hidden="1" x14ac:dyDescent="0.2">
      <c r="A456" s="381" t="s">
        <v>131</v>
      </c>
      <c r="B456" s="370">
        <v>4478162665</v>
      </c>
      <c r="C456" s="370">
        <v>991766469</v>
      </c>
      <c r="D456" s="370">
        <v>0</v>
      </c>
      <c r="E456" s="370">
        <v>0</v>
      </c>
      <c r="F456" s="142">
        <f t="shared" si="25"/>
        <v>3486396196</v>
      </c>
      <c r="G456" s="379">
        <f t="shared" si="26"/>
        <v>22.146727200227776</v>
      </c>
      <c r="H456" s="379">
        <f t="shared" si="27"/>
        <v>0</v>
      </c>
      <c r="I456" s="379">
        <f t="shared" si="28"/>
        <v>0</v>
      </c>
    </row>
    <row r="457" spans="1:9" hidden="1" x14ac:dyDescent="0.2">
      <c r="A457" s="382" t="s">
        <v>1651</v>
      </c>
      <c r="B457" s="370">
        <v>4478162665</v>
      </c>
      <c r="C457" s="370">
        <v>991766469</v>
      </c>
      <c r="D457" s="370">
        <v>0</v>
      </c>
      <c r="E457" s="370">
        <v>0</v>
      </c>
      <c r="F457" s="142">
        <f t="shared" ref="F457:F520" si="29">+B457-C457</f>
        <v>3486396196</v>
      </c>
      <c r="G457" s="379">
        <f t="shared" ref="G457:G520" si="30">IFERROR(IF(C457&gt;0,+C457/B457*100,0),0)</f>
        <v>22.146727200227776</v>
      </c>
      <c r="H457" s="379">
        <f t="shared" ref="H457:H520" si="31">IFERROR(IF(D457&gt;0,+D457/B457*100,0),0)</f>
        <v>0</v>
      </c>
      <c r="I457" s="379">
        <f t="shared" si="28"/>
        <v>0</v>
      </c>
    </row>
    <row r="458" spans="1:9" x14ac:dyDescent="0.2">
      <c r="A458" s="383" t="s">
        <v>1664</v>
      </c>
      <c r="B458" s="302">
        <v>3486396196</v>
      </c>
      <c r="C458" s="302">
        <v>0</v>
      </c>
      <c r="D458" s="302">
        <v>0</v>
      </c>
      <c r="E458" s="302">
        <v>0</v>
      </c>
      <c r="F458" s="303">
        <f t="shared" si="29"/>
        <v>3486396196</v>
      </c>
      <c r="G458" s="384">
        <f t="shared" si="30"/>
        <v>0</v>
      </c>
      <c r="H458" s="384">
        <f t="shared" si="31"/>
        <v>0</v>
      </c>
      <c r="I458" s="384">
        <f t="shared" si="28"/>
        <v>0</v>
      </c>
    </row>
    <row r="459" spans="1:9" x14ac:dyDescent="0.2">
      <c r="A459" s="383" t="s">
        <v>1685</v>
      </c>
      <c r="B459" s="302">
        <v>991766469</v>
      </c>
      <c r="C459" s="302">
        <v>991766469</v>
      </c>
      <c r="D459" s="302">
        <v>0</v>
      </c>
      <c r="E459" s="302">
        <v>0</v>
      </c>
      <c r="F459" s="305">
        <f t="shared" si="29"/>
        <v>0</v>
      </c>
      <c r="G459" s="385">
        <f t="shared" si="30"/>
        <v>100</v>
      </c>
      <c r="H459" s="385">
        <f t="shared" si="31"/>
        <v>0</v>
      </c>
      <c r="I459" s="385">
        <f t="shared" si="28"/>
        <v>0</v>
      </c>
    </row>
    <row r="460" spans="1:9" hidden="1" x14ac:dyDescent="0.2">
      <c r="A460" s="380" t="s">
        <v>241</v>
      </c>
      <c r="B460" s="370">
        <v>7160555109</v>
      </c>
      <c r="C460" s="370">
        <v>6886876707</v>
      </c>
      <c r="D460" s="370">
        <v>4093799953</v>
      </c>
      <c r="E460" s="370">
        <v>3363000000</v>
      </c>
      <c r="F460" s="142">
        <f t="shared" si="29"/>
        <v>273678402</v>
      </c>
      <c r="G460" s="379">
        <f t="shared" si="30"/>
        <v>96.177972268434644</v>
      </c>
      <c r="H460" s="379">
        <f t="shared" si="31"/>
        <v>57.171544533671145</v>
      </c>
      <c r="I460" s="379">
        <f t="shared" si="28"/>
        <v>46.965632535571061</v>
      </c>
    </row>
    <row r="461" spans="1:9" hidden="1" x14ac:dyDescent="0.2">
      <c r="A461" s="381" t="s">
        <v>109</v>
      </c>
      <c r="B461" s="370">
        <v>4366906553</v>
      </c>
      <c r="C461" s="370">
        <v>4093799953</v>
      </c>
      <c r="D461" s="370">
        <v>4093799953</v>
      </c>
      <c r="E461" s="370">
        <v>3363000000</v>
      </c>
      <c r="F461" s="142">
        <f t="shared" si="29"/>
        <v>273106600</v>
      </c>
      <c r="G461" s="379">
        <f t="shared" si="30"/>
        <v>93.745993950514475</v>
      </c>
      <c r="H461" s="379">
        <f t="shared" si="31"/>
        <v>93.745993950514475</v>
      </c>
      <c r="I461" s="379">
        <f t="shared" si="28"/>
        <v>77.011036512555293</v>
      </c>
    </row>
    <row r="462" spans="1:9" hidden="1" x14ac:dyDescent="0.2">
      <c r="A462" s="382" t="s">
        <v>28</v>
      </c>
      <c r="B462" s="370">
        <v>4302980763</v>
      </c>
      <c r="C462" s="370">
        <v>4051129163</v>
      </c>
      <c r="D462" s="370">
        <v>4051129163</v>
      </c>
      <c r="E462" s="370">
        <v>3322000000</v>
      </c>
      <c r="F462" s="142">
        <f t="shared" si="29"/>
        <v>251851600</v>
      </c>
      <c r="G462" s="379">
        <f t="shared" si="30"/>
        <v>94.147043320165551</v>
      </c>
      <c r="H462" s="379">
        <f t="shared" si="31"/>
        <v>94.147043320165551</v>
      </c>
      <c r="I462" s="379">
        <f t="shared" si="28"/>
        <v>77.202297267160716</v>
      </c>
    </row>
    <row r="463" spans="1:9" x14ac:dyDescent="0.2">
      <c r="A463" s="383" t="s">
        <v>110</v>
      </c>
      <c r="B463" s="302">
        <v>3043701223</v>
      </c>
      <c r="C463" s="302">
        <v>2793701223</v>
      </c>
      <c r="D463" s="302">
        <v>2793701223</v>
      </c>
      <c r="E463" s="302">
        <v>2285394400</v>
      </c>
      <c r="F463" s="303">
        <f t="shared" si="29"/>
        <v>250000000</v>
      </c>
      <c r="G463" s="384">
        <f t="shared" si="30"/>
        <v>91.786316011872231</v>
      </c>
      <c r="H463" s="384">
        <f t="shared" si="31"/>
        <v>91.786316011872231</v>
      </c>
      <c r="I463" s="384">
        <f t="shared" si="28"/>
        <v>75.086029559347452</v>
      </c>
    </row>
    <row r="464" spans="1:9" x14ac:dyDescent="0.2">
      <c r="A464" s="383" t="s">
        <v>111</v>
      </c>
      <c r="B464" s="302">
        <v>838729844</v>
      </c>
      <c r="C464" s="302">
        <v>838729844</v>
      </c>
      <c r="D464" s="302">
        <v>838729844</v>
      </c>
      <c r="E464" s="302">
        <v>668234600</v>
      </c>
      <c r="F464" s="303">
        <f t="shared" si="29"/>
        <v>0</v>
      </c>
      <c r="G464" s="384">
        <f t="shared" si="30"/>
        <v>100</v>
      </c>
      <c r="H464" s="384">
        <f t="shared" si="31"/>
        <v>100</v>
      </c>
      <c r="I464" s="384">
        <f t="shared" si="28"/>
        <v>79.672209684719405</v>
      </c>
    </row>
    <row r="465" spans="1:9" x14ac:dyDescent="0.2">
      <c r="A465" s="383" t="s">
        <v>112</v>
      </c>
      <c r="B465" s="302">
        <v>420549696</v>
      </c>
      <c r="C465" s="302">
        <v>418698096</v>
      </c>
      <c r="D465" s="302">
        <v>418698096</v>
      </c>
      <c r="E465" s="302">
        <v>368371000</v>
      </c>
      <c r="F465" s="305">
        <f t="shared" si="29"/>
        <v>1851600</v>
      </c>
      <c r="G465" s="385">
        <f t="shared" si="30"/>
        <v>99.559719096788982</v>
      </c>
      <c r="H465" s="385">
        <f t="shared" si="31"/>
        <v>99.559719096788982</v>
      </c>
      <c r="I465" s="385">
        <f t="shared" si="28"/>
        <v>87.592739574825416</v>
      </c>
    </row>
    <row r="466" spans="1:9" hidden="1" x14ac:dyDescent="0.2">
      <c r="A466" s="382" t="s">
        <v>29</v>
      </c>
      <c r="B466" s="370">
        <v>56280790</v>
      </c>
      <c r="C466" s="370">
        <v>42670790</v>
      </c>
      <c r="D466" s="370">
        <v>42670790</v>
      </c>
      <c r="E466" s="370">
        <v>41000000</v>
      </c>
      <c r="F466" s="142">
        <f t="shared" si="29"/>
        <v>13610000</v>
      </c>
      <c r="G466" s="379">
        <f t="shared" si="30"/>
        <v>75.817681308311407</v>
      </c>
      <c r="H466" s="379">
        <f t="shared" si="31"/>
        <v>75.817681308311407</v>
      </c>
      <c r="I466" s="379">
        <f t="shared" si="28"/>
        <v>72.849012958062602</v>
      </c>
    </row>
    <row r="467" spans="1:9" x14ac:dyDescent="0.2">
      <c r="A467" s="383" t="s">
        <v>113</v>
      </c>
      <c r="B467" s="302">
        <v>56280790</v>
      </c>
      <c r="C467" s="302">
        <v>42670790</v>
      </c>
      <c r="D467" s="302">
        <v>42670790</v>
      </c>
      <c r="E467" s="302">
        <v>41000000</v>
      </c>
      <c r="F467" s="305">
        <f t="shared" si="29"/>
        <v>13610000</v>
      </c>
      <c r="G467" s="385">
        <f t="shared" si="30"/>
        <v>75.817681308311407</v>
      </c>
      <c r="H467" s="385">
        <f t="shared" si="31"/>
        <v>75.817681308311407</v>
      </c>
      <c r="I467" s="385">
        <f t="shared" si="28"/>
        <v>72.849012958062602</v>
      </c>
    </row>
    <row r="468" spans="1:9" hidden="1" x14ac:dyDescent="0.2">
      <c r="A468" s="382" t="s">
        <v>127</v>
      </c>
      <c r="B468" s="370">
        <v>7645000</v>
      </c>
      <c r="C468" s="370">
        <v>0</v>
      </c>
      <c r="D468" s="370">
        <v>0</v>
      </c>
      <c r="E468" s="370">
        <v>0</v>
      </c>
      <c r="F468" s="142">
        <f t="shared" si="29"/>
        <v>7645000</v>
      </c>
      <c r="G468" s="379">
        <f t="shared" si="30"/>
        <v>0</v>
      </c>
      <c r="H468" s="379">
        <f t="shared" si="31"/>
        <v>0</v>
      </c>
      <c r="I468" s="379">
        <f t="shared" si="28"/>
        <v>0</v>
      </c>
    </row>
    <row r="469" spans="1:9" x14ac:dyDescent="0.2">
      <c r="A469" s="383" t="s">
        <v>130</v>
      </c>
      <c r="B469" s="302">
        <v>7645000</v>
      </c>
      <c r="C469" s="302">
        <v>0</v>
      </c>
      <c r="D469" s="302">
        <v>0</v>
      </c>
      <c r="E469" s="302">
        <v>0</v>
      </c>
      <c r="F469" s="303">
        <f t="shared" si="29"/>
        <v>7645000</v>
      </c>
      <c r="G469" s="384">
        <f t="shared" si="30"/>
        <v>0</v>
      </c>
      <c r="H469" s="384">
        <f t="shared" si="31"/>
        <v>0</v>
      </c>
      <c r="I469" s="384">
        <f t="shared" si="28"/>
        <v>0</v>
      </c>
    </row>
    <row r="470" spans="1:9" hidden="1" x14ac:dyDescent="0.2">
      <c r="A470" s="381" t="s">
        <v>131</v>
      </c>
      <c r="B470" s="370">
        <v>2793648556</v>
      </c>
      <c r="C470" s="370">
        <v>2793076754</v>
      </c>
      <c r="D470" s="370">
        <v>0</v>
      </c>
      <c r="E470" s="370">
        <v>0</v>
      </c>
      <c r="F470" s="142">
        <f t="shared" si="29"/>
        <v>571802</v>
      </c>
      <c r="G470" s="379">
        <f t="shared" si="30"/>
        <v>99.979532071105666</v>
      </c>
      <c r="H470" s="379">
        <f t="shared" si="31"/>
        <v>0</v>
      </c>
      <c r="I470" s="379">
        <f t="shared" si="28"/>
        <v>0</v>
      </c>
    </row>
    <row r="471" spans="1:9" hidden="1" x14ac:dyDescent="0.2">
      <c r="A471" s="382" t="s">
        <v>1651</v>
      </c>
      <c r="B471" s="370">
        <v>2793648556</v>
      </c>
      <c r="C471" s="370">
        <v>2793076754</v>
      </c>
      <c r="D471" s="370">
        <v>0</v>
      </c>
      <c r="E471" s="370">
        <v>0</v>
      </c>
      <c r="F471" s="142">
        <f t="shared" si="29"/>
        <v>571802</v>
      </c>
      <c r="G471" s="379">
        <f t="shared" si="30"/>
        <v>99.979532071105666</v>
      </c>
      <c r="H471" s="379">
        <f t="shared" si="31"/>
        <v>0</v>
      </c>
      <c r="I471" s="379">
        <f t="shared" si="28"/>
        <v>0</v>
      </c>
    </row>
    <row r="472" spans="1:9" x14ac:dyDescent="0.2">
      <c r="A472" s="383" t="s">
        <v>1721</v>
      </c>
      <c r="B472" s="302">
        <v>2793648556</v>
      </c>
      <c r="C472" s="302">
        <v>2793076754</v>
      </c>
      <c r="D472" s="302">
        <v>0</v>
      </c>
      <c r="E472" s="302">
        <v>0</v>
      </c>
      <c r="F472" s="305">
        <f t="shared" si="29"/>
        <v>571802</v>
      </c>
      <c r="G472" s="385">
        <f t="shared" si="30"/>
        <v>99.979532071105666</v>
      </c>
      <c r="H472" s="385">
        <f t="shared" si="31"/>
        <v>0</v>
      </c>
      <c r="I472" s="385">
        <f t="shared" si="28"/>
        <v>0</v>
      </c>
    </row>
    <row r="473" spans="1:9" hidden="1" x14ac:dyDescent="0.2">
      <c r="A473" s="380" t="s">
        <v>242</v>
      </c>
      <c r="B473" s="370">
        <v>7828747000</v>
      </c>
      <c r="C473" s="370">
        <v>5872002245</v>
      </c>
      <c r="D473" s="370">
        <v>5872002245</v>
      </c>
      <c r="E473" s="370">
        <v>5872002245</v>
      </c>
      <c r="F473" s="142">
        <f t="shared" si="29"/>
        <v>1956744755</v>
      </c>
      <c r="G473" s="379">
        <f t="shared" si="30"/>
        <v>75.005645794914571</v>
      </c>
      <c r="H473" s="379">
        <f t="shared" si="31"/>
        <v>75.005645794914571</v>
      </c>
      <c r="I473" s="379">
        <f t="shared" si="28"/>
        <v>75.005645794914571</v>
      </c>
    </row>
    <row r="474" spans="1:9" hidden="1" x14ac:dyDescent="0.2">
      <c r="A474" s="381" t="s">
        <v>109</v>
      </c>
      <c r="B474" s="370">
        <v>7828747000</v>
      </c>
      <c r="C474" s="370">
        <v>5872002245</v>
      </c>
      <c r="D474" s="370">
        <v>5872002245</v>
      </c>
      <c r="E474" s="370">
        <v>5872002245</v>
      </c>
      <c r="F474" s="142">
        <f t="shared" si="29"/>
        <v>1956744755</v>
      </c>
      <c r="G474" s="379">
        <f t="shared" si="30"/>
        <v>75.005645794914571</v>
      </c>
      <c r="H474" s="379">
        <f t="shared" si="31"/>
        <v>75.005645794914571</v>
      </c>
      <c r="I474" s="379">
        <f t="shared" si="28"/>
        <v>75.005645794914571</v>
      </c>
    </row>
    <row r="475" spans="1:9" hidden="1" x14ac:dyDescent="0.2">
      <c r="A475" s="382" t="s">
        <v>28</v>
      </c>
      <c r="B475" s="370">
        <v>7814551000</v>
      </c>
      <c r="C475" s="370">
        <v>5872002245</v>
      </c>
      <c r="D475" s="370">
        <v>5872002245</v>
      </c>
      <c r="E475" s="370">
        <v>5872002245</v>
      </c>
      <c r="F475" s="142">
        <f t="shared" si="29"/>
        <v>1942548755</v>
      </c>
      <c r="G475" s="379">
        <f t="shared" si="30"/>
        <v>75.14190188278252</v>
      </c>
      <c r="H475" s="379">
        <f t="shared" si="31"/>
        <v>75.14190188278252</v>
      </c>
      <c r="I475" s="379">
        <f t="shared" si="28"/>
        <v>75.14190188278252</v>
      </c>
    </row>
    <row r="476" spans="1:9" x14ac:dyDescent="0.2">
      <c r="A476" s="383" t="s">
        <v>110</v>
      </c>
      <c r="B476" s="302">
        <v>6454117000</v>
      </c>
      <c r="C476" s="302">
        <v>4648142445</v>
      </c>
      <c r="D476" s="302">
        <v>4648142445</v>
      </c>
      <c r="E476" s="302">
        <v>4648142445</v>
      </c>
      <c r="F476" s="305">
        <f t="shared" si="29"/>
        <v>1805974555</v>
      </c>
      <c r="G476" s="385">
        <f t="shared" si="30"/>
        <v>72.018255092059846</v>
      </c>
      <c r="H476" s="385">
        <f t="shared" si="31"/>
        <v>72.018255092059846</v>
      </c>
      <c r="I476" s="385">
        <f t="shared" si="28"/>
        <v>72.018255092059846</v>
      </c>
    </row>
    <row r="477" spans="1:9" x14ac:dyDescent="0.2">
      <c r="A477" s="383" t="s">
        <v>111</v>
      </c>
      <c r="B477" s="302">
        <v>1271200000</v>
      </c>
      <c r="C477" s="302">
        <v>1143625800</v>
      </c>
      <c r="D477" s="302">
        <v>1143625800</v>
      </c>
      <c r="E477" s="302">
        <v>1143625800</v>
      </c>
      <c r="F477" s="303">
        <f t="shared" si="29"/>
        <v>127574200</v>
      </c>
      <c r="G477" s="384">
        <f t="shared" si="30"/>
        <v>89.964269981120211</v>
      </c>
      <c r="H477" s="384">
        <f t="shared" si="31"/>
        <v>89.964269981120211</v>
      </c>
      <c r="I477" s="384">
        <f t="shared" si="28"/>
        <v>89.964269981120211</v>
      </c>
    </row>
    <row r="478" spans="1:9" x14ac:dyDescent="0.2">
      <c r="A478" s="383" t="s">
        <v>112</v>
      </c>
      <c r="B478" s="302">
        <v>89234000</v>
      </c>
      <c r="C478" s="302">
        <v>80234000</v>
      </c>
      <c r="D478" s="302">
        <v>80234000</v>
      </c>
      <c r="E478" s="302">
        <v>80234000</v>
      </c>
      <c r="F478" s="305">
        <f t="shared" si="29"/>
        <v>9000000</v>
      </c>
      <c r="G478" s="385">
        <f t="shared" si="30"/>
        <v>89.914158280476059</v>
      </c>
      <c r="H478" s="385">
        <f t="shared" si="31"/>
        <v>89.914158280476059</v>
      </c>
      <c r="I478" s="385">
        <f t="shared" si="28"/>
        <v>89.914158280476059</v>
      </c>
    </row>
    <row r="479" spans="1:9" hidden="1" x14ac:dyDescent="0.2">
      <c r="A479" s="382" t="s">
        <v>29</v>
      </c>
      <c r="B479" s="370">
        <v>14196000</v>
      </c>
      <c r="C479" s="370">
        <v>0</v>
      </c>
      <c r="D479" s="370">
        <v>0</v>
      </c>
      <c r="E479" s="370">
        <v>0</v>
      </c>
      <c r="F479" s="142">
        <f t="shared" si="29"/>
        <v>14196000</v>
      </c>
      <c r="G479" s="379">
        <f t="shared" si="30"/>
        <v>0</v>
      </c>
      <c r="H479" s="379">
        <f t="shared" si="31"/>
        <v>0</v>
      </c>
      <c r="I479" s="379">
        <f t="shared" si="28"/>
        <v>0</v>
      </c>
    </row>
    <row r="480" spans="1:9" x14ac:dyDescent="0.2">
      <c r="A480" s="383" t="s">
        <v>113</v>
      </c>
      <c r="B480" s="302">
        <v>14196000</v>
      </c>
      <c r="C480" s="302">
        <v>0</v>
      </c>
      <c r="D480" s="302">
        <v>0</v>
      </c>
      <c r="E480" s="302">
        <v>0</v>
      </c>
      <c r="F480" s="305">
        <f t="shared" si="29"/>
        <v>14196000</v>
      </c>
      <c r="G480" s="385">
        <f t="shared" si="30"/>
        <v>0</v>
      </c>
      <c r="H480" s="385">
        <f t="shared" si="31"/>
        <v>0</v>
      </c>
      <c r="I480" s="385">
        <f t="shared" si="28"/>
        <v>0</v>
      </c>
    </row>
    <row r="481" spans="1:9" hidden="1" x14ac:dyDescent="0.2">
      <c r="A481" s="380" t="s">
        <v>243</v>
      </c>
      <c r="B481" s="370">
        <v>6458037000</v>
      </c>
      <c r="C481" s="370">
        <v>5269007925</v>
      </c>
      <c r="D481" s="370">
        <v>5269007925</v>
      </c>
      <c r="E481" s="370">
        <v>5269007925</v>
      </c>
      <c r="F481" s="142">
        <f t="shared" si="29"/>
        <v>1189029075</v>
      </c>
      <c r="G481" s="379">
        <f t="shared" si="30"/>
        <v>81.588382429521545</v>
      </c>
      <c r="H481" s="379">
        <f t="shared" si="31"/>
        <v>81.588382429521545</v>
      </c>
      <c r="I481" s="379">
        <f t="shared" si="28"/>
        <v>81.588382429521545</v>
      </c>
    </row>
    <row r="482" spans="1:9" hidden="1" x14ac:dyDescent="0.2">
      <c r="A482" s="381" t="s">
        <v>109</v>
      </c>
      <c r="B482" s="370">
        <v>6458037000</v>
      </c>
      <c r="C482" s="370">
        <v>5269007925</v>
      </c>
      <c r="D482" s="370">
        <v>5269007925</v>
      </c>
      <c r="E482" s="370">
        <v>5269007925</v>
      </c>
      <c r="F482" s="142">
        <f t="shared" si="29"/>
        <v>1189029075</v>
      </c>
      <c r="G482" s="379">
        <f t="shared" si="30"/>
        <v>81.588382429521545</v>
      </c>
      <c r="H482" s="379">
        <f t="shared" si="31"/>
        <v>81.588382429521545</v>
      </c>
      <c r="I482" s="379">
        <f t="shared" si="28"/>
        <v>81.588382429521545</v>
      </c>
    </row>
    <row r="483" spans="1:9" hidden="1" x14ac:dyDescent="0.2">
      <c r="A483" s="382" t="s">
        <v>28</v>
      </c>
      <c r="B483" s="370">
        <v>6360693000</v>
      </c>
      <c r="C483" s="370">
        <v>5171663925</v>
      </c>
      <c r="D483" s="370">
        <v>5171663925</v>
      </c>
      <c r="E483" s="370">
        <v>5171663925</v>
      </c>
      <c r="F483" s="142">
        <f t="shared" si="29"/>
        <v>1189029075</v>
      </c>
      <c r="G483" s="379">
        <f t="shared" si="30"/>
        <v>81.306611166424787</v>
      </c>
      <c r="H483" s="379">
        <f t="shared" si="31"/>
        <v>81.306611166424787</v>
      </c>
      <c r="I483" s="379">
        <f t="shared" si="28"/>
        <v>81.306611166424787</v>
      </c>
    </row>
    <row r="484" spans="1:9" x14ac:dyDescent="0.2">
      <c r="A484" s="383" t="s">
        <v>110</v>
      </c>
      <c r="B484" s="302">
        <v>5008357000</v>
      </c>
      <c r="C484" s="302">
        <v>3963729850</v>
      </c>
      <c r="D484" s="302">
        <v>3963729850</v>
      </c>
      <c r="E484" s="302">
        <v>3963729850</v>
      </c>
      <c r="F484" s="303">
        <f t="shared" si="29"/>
        <v>1044627150</v>
      </c>
      <c r="G484" s="384">
        <f t="shared" si="30"/>
        <v>79.142318528810947</v>
      </c>
      <c r="H484" s="384">
        <f t="shared" si="31"/>
        <v>79.142318528810947</v>
      </c>
      <c r="I484" s="384">
        <f t="shared" si="28"/>
        <v>79.142318528810947</v>
      </c>
    </row>
    <row r="485" spans="1:9" x14ac:dyDescent="0.2">
      <c r="A485" s="383" t="s">
        <v>111</v>
      </c>
      <c r="B485" s="302">
        <v>1247751000</v>
      </c>
      <c r="C485" s="302">
        <v>1105349075</v>
      </c>
      <c r="D485" s="302">
        <v>1105349075</v>
      </c>
      <c r="E485" s="302">
        <v>1105349075</v>
      </c>
      <c r="F485" s="303">
        <f t="shared" si="29"/>
        <v>142401925</v>
      </c>
      <c r="G485" s="384">
        <f t="shared" si="30"/>
        <v>88.587312292276266</v>
      </c>
      <c r="H485" s="384">
        <f t="shared" si="31"/>
        <v>88.587312292276266</v>
      </c>
      <c r="I485" s="384">
        <f t="shared" si="28"/>
        <v>88.587312292276266</v>
      </c>
    </row>
    <row r="486" spans="1:9" x14ac:dyDescent="0.2">
      <c r="A486" s="383" t="s">
        <v>112</v>
      </c>
      <c r="B486" s="302">
        <v>104585000</v>
      </c>
      <c r="C486" s="302">
        <v>102585000</v>
      </c>
      <c r="D486" s="302">
        <v>102585000</v>
      </c>
      <c r="E486" s="302">
        <v>102585000</v>
      </c>
      <c r="F486" s="305">
        <f t="shared" si="29"/>
        <v>2000000</v>
      </c>
      <c r="G486" s="385">
        <f t="shared" si="30"/>
        <v>98.087679877611507</v>
      </c>
      <c r="H486" s="385">
        <f t="shared" si="31"/>
        <v>98.087679877611507</v>
      </c>
      <c r="I486" s="385">
        <f t="shared" si="28"/>
        <v>98.087679877611507</v>
      </c>
    </row>
    <row r="487" spans="1:9" hidden="1" x14ac:dyDescent="0.2">
      <c r="A487" s="382" t="s">
        <v>29</v>
      </c>
      <c r="B487" s="370">
        <v>75661000</v>
      </c>
      <c r="C487" s="370">
        <v>75661000</v>
      </c>
      <c r="D487" s="370">
        <v>75661000</v>
      </c>
      <c r="E487" s="370">
        <v>75661000</v>
      </c>
      <c r="F487" s="142">
        <f t="shared" si="29"/>
        <v>0</v>
      </c>
      <c r="G487" s="379">
        <f t="shared" si="30"/>
        <v>100</v>
      </c>
      <c r="H487" s="379">
        <f t="shared" si="31"/>
        <v>100</v>
      </c>
      <c r="I487" s="379">
        <f t="shared" si="28"/>
        <v>100</v>
      </c>
    </row>
    <row r="488" spans="1:9" x14ac:dyDescent="0.2">
      <c r="A488" s="383" t="s">
        <v>113</v>
      </c>
      <c r="B488" s="302">
        <v>75661000</v>
      </c>
      <c r="C488" s="302">
        <v>75661000</v>
      </c>
      <c r="D488" s="302">
        <v>75661000</v>
      </c>
      <c r="E488" s="302">
        <v>75661000</v>
      </c>
      <c r="F488" s="305">
        <f t="shared" si="29"/>
        <v>0</v>
      </c>
      <c r="G488" s="385">
        <f t="shared" si="30"/>
        <v>100</v>
      </c>
      <c r="H488" s="385">
        <f t="shared" si="31"/>
        <v>100</v>
      </c>
      <c r="I488" s="385">
        <f t="shared" si="28"/>
        <v>100</v>
      </c>
    </row>
    <row r="489" spans="1:9" hidden="1" x14ac:dyDescent="0.2">
      <c r="A489" s="382" t="s">
        <v>127</v>
      </c>
      <c r="B489" s="370">
        <v>21683000</v>
      </c>
      <c r="C489" s="370">
        <v>21683000</v>
      </c>
      <c r="D489" s="370">
        <v>21683000</v>
      </c>
      <c r="E489" s="370">
        <v>21683000</v>
      </c>
      <c r="F489" s="142">
        <f t="shared" si="29"/>
        <v>0</v>
      </c>
      <c r="G489" s="379">
        <f t="shared" si="30"/>
        <v>100</v>
      </c>
      <c r="H489" s="379">
        <f t="shared" si="31"/>
        <v>100</v>
      </c>
      <c r="I489" s="379">
        <f t="shared" si="28"/>
        <v>100</v>
      </c>
    </row>
    <row r="490" spans="1:9" x14ac:dyDescent="0.2">
      <c r="A490" s="383" t="s">
        <v>128</v>
      </c>
      <c r="B490" s="302">
        <v>3460000</v>
      </c>
      <c r="C490" s="302">
        <v>3460000</v>
      </c>
      <c r="D490" s="302">
        <v>3460000</v>
      </c>
      <c r="E490" s="302">
        <v>3460000</v>
      </c>
      <c r="F490" s="303">
        <f t="shared" si="29"/>
        <v>0</v>
      </c>
      <c r="G490" s="384">
        <f t="shared" si="30"/>
        <v>100</v>
      </c>
      <c r="H490" s="384">
        <f t="shared" si="31"/>
        <v>100</v>
      </c>
      <c r="I490" s="384">
        <f t="shared" si="28"/>
        <v>100</v>
      </c>
    </row>
    <row r="491" spans="1:9" x14ac:dyDescent="0.2">
      <c r="A491" s="383" t="s">
        <v>130</v>
      </c>
      <c r="B491" s="302">
        <v>18223000</v>
      </c>
      <c r="C491" s="302">
        <v>18223000</v>
      </c>
      <c r="D491" s="302">
        <v>18223000</v>
      </c>
      <c r="E491" s="302">
        <v>18223000</v>
      </c>
      <c r="F491" s="305">
        <f t="shared" si="29"/>
        <v>0</v>
      </c>
      <c r="G491" s="385">
        <f t="shared" si="30"/>
        <v>100</v>
      </c>
      <c r="H491" s="385">
        <f t="shared" si="31"/>
        <v>100</v>
      </c>
      <c r="I491" s="385">
        <f t="shared" si="28"/>
        <v>100</v>
      </c>
    </row>
    <row r="492" spans="1:9" hidden="1" x14ac:dyDescent="0.2">
      <c r="A492" s="380" t="s">
        <v>244</v>
      </c>
      <c r="B492" s="370">
        <v>12280318747</v>
      </c>
      <c r="C492" s="370">
        <v>10779394802</v>
      </c>
      <c r="D492" s="370">
        <v>5624490315</v>
      </c>
      <c r="E492" s="370">
        <v>3142232441</v>
      </c>
      <c r="F492" s="142">
        <f t="shared" si="29"/>
        <v>1500923945</v>
      </c>
      <c r="G492" s="379">
        <f t="shared" si="30"/>
        <v>87.777809551021093</v>
      </c>
      <c r="H492" s="379">
        <f t="shared" si="31"/>
        <v>45.800849561612765</v>
      </c>
      <c r="I492" s="379">
        <f t="shared" si="28"/>
        <v>25.587547894614922</v>
      </c>
    </row>
    <row r="493" spans="1:9" hidden="1" x14ac:dyDescent="0.2">
      <c r="A493" s="381" t="s">
        <v>109</v>
      </c>
      <c r="B493" s="370">
        <v>4431609111</v>
      </c>
      <c r="C493" s="370">
        <v>3166577939</v>
      </c>
      <c r="D493" s="370">
        <v>2852341491</v>
      </c>
      <c r="E493" s="370">
        <v>2852341491</v>
      </c>
      <c r="F493" s="142">
        <f t="shared" si="29"/>
        <v>1265031172</v>
      </c>
      <c r="G493" s="379">
        <f t="shared" si="30"/>
        <v>71.454360248967362</v>
      </c>
      <c r="H493" s="379">
        <f t="shared" si="31"/>
        <v>64.363562298850056</v>
      </c>
      <c r="I493" s="379">
        <f t="shared" si="28"/>
        <v>64.363562298850056</v>
      </c>
    </row>
    <row r="494" spans="1:9" hidden="1" x14ac:dyDescent="0.2">
      <c r="A494" s="382" t="s">
        <v>28</v>
      </c>
      <c r="B494" s="370">
        <v>2896052667</v>
      </c>
      <c r="C494" s="370">
        <v>2280365394</v>
      </c>
      <c r="D494" s="370">
        <v>2280365394</v>
      </c>
      <c r="E494" s="370">
        <v>2280365394</v>
      </c>
      <c r="F494" s="142">
        <f t="shared" si="29"/>
        <v>615687273</v>
      </c>
      <c r="G494" s="379">
        <f t="shared" si="30"/>
        <v>78.740466980602747</v>
      </c>
      <c r="H494" s="379">
        <f t="shared" si="31"/>
        <v>78.740466980602747</v>
      </c>
      <c r="I494" s="379">
        <f t="shared" si="28"/>
        <v>78.740466980602747</v>
      </c>
    </row>
    <row r="495" spans="1:9" ht="11.25" customHeight="1" x14ac:dyDescent="0.2">
      <c r="A495" s="383" t="s">
        <v>110</v>
      </c>
      <c r="B495" s="302">
        <v>2158014667</v>
      </c>
      <c r="C495" s="302">
        <v>1572664667</v>
      </c>
      <c r="D495" s="302">
        <v>1572664667</v>
      </c>
      <c r="E495" s="302">
        <v>1572664667</v>
      </c>
      <c r="F495" s="303">
        <f t="shared" si="29"/>
        <v>585350000</v>
      </c>
      <c r="G495" s="384">
        <f t="shared" si="30"/>
        <v>72.875531897392804</v>
      </c>
      <c r="H495" s="384">
        <f t="shared" si="31"/>
        <v>72.875531897392804</v>
      </c>
      <c r="I495" s="384">
        <f t="shared" si="28"/>
        <v>72.875531897392804</v>
      </c>
    </row>
    <row r="496" spans="1:9" x14ac:dyDescent="0.2">
      <c r="A496" s="383" t="s">
        <v>111</v>
      </c>
      <c r="B496" s="302">
        <v>649781000</v>
      </c>
      <c r="C496" s="302">
        <v>624677363</v>
      </c>
      <c r="D496" s="302">
        <v>624677363</v>
      </c>
      <c r="E496" s="302">
        <v>624677363</v>
      </c>
      <c r="F496" s="303">
        <f t="shared" si="29"/>
        <v>25103637</v>
      </c>
      <c r="G496" s="384">
        <f t="shared" si="30"/>
        <v>96.136600331496297</v>
      </c>
      <c r="H496" s="384">
        <f t="shared" si="31"/>
        <v>96.136600331496297</v>
      </c>
      <c r="I496" s="384">
        <f t="shared" si="28"/>
        <v>96.136600331496297</v>
      </c>
    </row>
    <row r="497" spans="1:9" x14ac:dyDescent="0.2">
      <c r="A497" s="383" t="s">
        <v>112</v>
      </c>
      <c r="B497" s="302">
        <v>88257000</v>
      </c>
      <c r="C497" s="302">
        <v>83023364</v>
      </c>
      <c r="D497" s="302">
        <v>83023364</v>
      </c>
      <c r="E497" s="302">
        <v>83023364</v>
      </c>
      <c r="F497" s="305">
        <f t="shared" si="29"/>
        <v>5233636</v>
      </c>
      <c r="G497" s="385">
        <f t="shared" si="30"/>
        <v>94.070004645523866</v>
      </c>
      <c r="H497" s="385">
        <f t="shared" si="31"/>
        <v>94.070004645523866</v>
      </c>
      <c r="I497" s="385">
        <f t="shared" si="28"/>
        <v>94.070004645523866</v>
      </c>
    </row>
    <row r="498" spans="1:9" hidden="1" x14ac:dyDescent="0.2">
      <c r="A498" s="382" t="s">
        <v>29</v>
      </c>
      <c r="B498" s="370">
        <v>1123327306</v>
      </c>
      <c r="C498" s="370">
        <v>854191226</v>
      </c>
      <c r="D498" s="370">
        <v>539954958</v>
      </c>
      <c r="E498" s="370">
        <v>539954958</v>
      </c>
      <c r="F498" s="142">
        <f t="shared" si="29"/>
        <v>269136080</v>
      </c>
      <c r="G498" s="379">
        <f t="shared" si="30"/>
        <v>76.041169963333914</v>
      </c>
      <c r="H498" s="379">
        <f t="shared" si="31"/>
        <v>48.067464853382639</v>
      </c>
      <c r="I498" s="379">
        <f t="shared" si="28"/>
        <v>48.067464853382639</v>
      </c>
    </row>
    <row r="499" spans="1:9" x14ac:dyDescent="0.2">
      <c r="A499" s="383" t="s">
        <v>113</v>
      </c>
      <c r="B499" s="302">
        <v>1123327306</v>
      </c>
      <c r="C499" s="302">
        <v>854191226</v>
      </c>
      <c r="D499" s="302">
        <v>539954958</v>
      </c>
      <c r="E499" s="302">
        <v>539954958</v>
      </c>
      <c r="F499" s="305">
        <f t="shared" si="29"/>
        <v>269136080</v>
      </c>
      <c r="G499" s="385">
        <f t="shared" si="30"/>
        <v>76.041169963333914</v>
      </c>
      <c r="H499" s="385">
        <f t="shared" si="31"/>
        <v>48.067464853382639</v>
      </c>
      <c r="I499" s="385">
        <f t="shared" si="28"/>
        <v>48.067464853382639</v>
      </c>
    </row>
    <row r="500" spans="1:9" hidden="1" x14ac:dyDescent="0.2">
      <c r="A500" s="382" t="s">
        <v>30</v>
      </c>
      <c r="B500" s="370">
        <v>352488169</v>
      </c>
      <c r="C500" s="370">
        <v>0</v>
      </c>
      <c r="D500" s="370">
        <v>0</v>
      </c>
      <c r="E500" s="370">
        <v>0</v>
      </c>
      <c r="F500" s="142">
        <f t="shared" si="29"/>
        <v>352488169</v>
      </c>
      <c r="G500" s="379">
        <f t="shared" si="30"/>
        <v>0</v>
      </c>
      <c r="H500" s="379">
        <f t="shared" si="31"/>
        <v>0</v>
      </c>
      <c r="I500" s="379">
        <f t="shared" si="28"/>
        <v>0</v>
      </c>
    </row>
    <row r="501" spans="1:9" x14ac:dyDescent="0.2">
      <c r="A501" s="383" t="s">
        <v>124</v>
      </c>
      <c r="B501" s="302">
        <v>352488169</v>
      </c>
      <c r="C501" s="302">
        <v>0</v>
      </c>
      <c r="D501" s="302">
        <v>0</v>
      </c>
      <c r="E501" s="302">
        <v>0</v>
      </c>
      <c r="F501" s="303">
        <f t="shared" si="29"/>
        <v>352488169</v>
      </c>
      <c r="G501" s="384">
        <f t="shared" si="30"/>
        <v>0</v>
      </c>
      <c r="H501" s="384">
        <f t="shared" si="31"/>
        <v>0</v>
      </c>
      <c r="I501" s="384">
        <f t="shared" si="28"/>
        <v>0</v>
      </c>
    </row>
    <row r="502" spans="1:9" hidden="1" x14ac:dyDescent="0.2">
      <c r="A502" s="382" t="s">
        <v>127</v>
      </c>
      <c r="B502" s="370">
        <v>59740969</v>
      </c>
      <c r="C502" s="370">
        <v>32021319</v>
      </c>
      <c r="D502" s="370">
        <v>32021139</v>
      </c>
      <c r="E502" s="370">
        <v>32021139</v>
      </c>
      <c r="F502" s="142">
        <f t="shared" si="29"/>
        <v>27719650</v>
      </c>
      <c r="G502" s="379">
        <f t="shared" si="30"/>
        <v>53.600267180132278</v>
      </c>
      <c r="H502" s="379">
        <f t="shared" si="31"/>
        <v>53.599965879361612</v>
      </c>
      <c r="I502" s="379">
        <f t="shared" si="28"/>
        <v>53.599965879361612</v>
      </c>
    </row>
    <row r="503" spans="1:9" x14ac:dyDescent="0.2">
      <c r="A503" s="383" t="s">
        <v>128</v>
      </c>
      <c r="B503" s="302">
        <v>36808969</v>
      </c>
      <c r="C503" s="302">
        <v>32021319</v>
      </c>
      <c r="D503" s="302">
        <v>32021139</v>
      </c>
      <c r="E503" s="302">
        <v>32021139</v>
      </c>
      <c r="F503" s="305">
        <f t="shared" si="29"/>
        <v>4787650</v>
      </c>
      <c r="G503" s="385">
        <f t="shared" si="30"/>
        <v>86.993251563226352</v>
      </c>
      <c r="H503" s="385">
        <f t="shared" si="31"/>
        <v>86.992762551974764</v>
      </c>
      <c r="I503" s="385">
        <f t="shared" si="28"/>
        <v>86.992762551974764</v>
      </c>
    </row>
    <row r="504" spans="1:9" x14ac:dyDescent="0.2">
      <c r="A504" s="383" t="s">
        <v>130</v>
      </c>
      <c r="B504" s="302">
        <v>22932000</v>
      </c>
      <c r="C504" s="302">
        <v>0</v>
      </c>
      <c r="D504" s="302">
        <v>0</v>
      </c>
      <c r="E504" s="302">
        <v>0</v>
      </c>
      <c r="F504" s="305">
        <f t="shared" si="29"/>
        <v>22932000</v>
      </c>
      <c r="G504" s="385">
        <f t="shared" si="30"/>
        <v>0</v>
      </c>
      <c r="H504" s="385">
        <f t="shared" si="31"/>
        <v>0</v>
      </c>
      <c r="I504" s="385">
        <f t="shared" si="28"/>
        <v>0</v>
      </c>
    </row>
    <row r="505" spans="1:9" hidden="1" x14ac:dyDescent="0.2">
      <c r="A505" s="381" t="s">
        <v>131</v>
      </c>
      <c r="B505" s="370">
        <v>7848709636</v>
      </c>
      <c r="C505" s="370">
        <v>7612816863</v>
      </c>
      <c r="D505" s="370">
        <v>2772148824</v>
      </c>
      <c r="E505" s="370">
        <v>289890950</v>
      </c>
      <c r="F505" s="142">
        <f t="shared" si="29"/>
        <v>235892773</v>
      </c>
      <c r="G505" s="379">
        <f t="shared" si="30"/>
        <v>96.994502485886073</v>
      </c>
      <c r="H505" s="379">
        <f t="shared" si="31"/>
        <v>35.319803541780558</v>
      </c>
      <c r="I505" s="379">
        <f t="shared" si="28"/>
        <v>3.6934854701509821</v>
      </c>
    </row>
    <row r="506" spans="1:9" hidden="1" x14ac:dyDescent="0.2">
      <c r="A506" s="382" t="s">
        <v>1651</v>
      </c>
      <c r="B506" s="370">
        <v>7848709636</v>
      </c>
      <c r="C506" s="370">
        <v>7612816863</v>
      </c>
      <c r="D506" s="370">
        <v>2772148824</v>
      </c>
      <c r="E506" s="370">
        <v>289890950</v>
      </c>
      <c r="F506" s="142">
        <f t="shared" si="29"/>
        <v>235892773</v>
      </c>
      <c r="G506" s="379">
        <f t="shared" si="30"/>
        <v>96.994502485886073</v>
      </c>
      <c r="H506" s="379">
        <f t="shared" si="31"/>
        <v>35.319803541780558</v>
      </c>
      <c r="I506" s="379">
        <f t="shared" si="28"/>
        <v>3.6934854701509821</v>
      </c>
    </row>
    <row r="507" spans="1:9" x14ac:dyDescent="0.2">
      <c r="A507" s="383" t="s">
        <v>1686</v>
      </c>
      <c r="B507" s="302">
        <v>5448709636</v>
      </c>
      <c r="C507" s="302">
        <v>5403071985</v>
      </c>
      <c r="D507" s="302">
        <v>2478057874</v>
      </c>
      <c r="E507" s="302">
        <v>0</v>
      </c>
      <c r="F507" s="303">
        <f t="shared" si="29"/>
        <v>45637651</v>
      </c>
      <c r="G507" s="384">
        <f t="shared" si="30"/>
        <v>99.16241359791924</v>
      </c>
      <c r="H507" s="384">
        <f t="shared" si="31"/>
        <v>45.479719778556394</v>
      </c>
      <c r="I507" s="384">
        <f t="shared" si="28"/>
        <v>0</v>
      </c>
    </row>
    <row r="508" spans="1:9" x14ac:dyDescent="0.2">
      <c r="A508" s="383" t="s">
        <v>1722</v>
      </c>
      <c r="B508" s="302">
        <v>2400000000</v>
      </c>
      <c r="C508" s="302">
        <v>2209744878</v>
      </c>
      <c r="D508" s="302">
        <v>294090950</v>
      </c>
      <c r="E508" s="302">
        <v>289890950</v>
      </c>
      <c r="F508" s="305">
        <f t="shared" si="29"/>
        <v>190255122</v>
      </c>
      <c r="G508" s="385">
        <f t="shared" si="30"/>
        <v>92.072703250000004</v>
      </c>
      <c r="H508" s="385">
        <f t="shared" si="31"/>
        <v>12.253789583333333</v>
      </c>
      <c r="I508" s="385">
        <f t="shared" si="28"/>
        <v>12.078789583333334</v>
      </c>
    </row>
    <row r="509" spans="1:9" hidden="1" x14ac:dyDescent="0.2">
      <c r="A509" s="380" t="s">
        <v>245</v>
      </c>
      <c r="B509" s="370">
        <v>11768659332</v>
      </c>
      <c r="C509" s="370">
        <v>9144443745</v>
      </c>
      <c r="D509" s="370">
        <v>3732527430</v>
      </c>
      <c r="E509" s="370">
        <v>3732527430</v>
      </c>
      <c r="F509" s="142">
        <f t="shared" si="29"/>
        <v>2624215587</v>
      </c>
      <c r="G509" s="379">
        <f t="shared" si="30"/>
        <v>77.701660716233562</v>
      </c>
      <c r="H509" s="379">
        <f t="shared" si="31"/>
        <v>31.715825266952336</v>
      </c>
      <c r="I509" s="379">
        <f t="shared" si="28"/>
        <v>31.715825266952336</v>
      </c>
    </row>
    <row r="510" spans="1:9" hidden="1" x14ac:dyDescent="0.2">
      <c r="A510" s="381" t="s">
        <v>109</v>
      </c>
      <c r="B510" s="370">
        <v>4496079436</v>
      </c>
      <c r="C510" s="370">
        <v>3441911787</v>
      </c>
      <c r="D510" s="370">
        <v>3142096508</v>
      </c>
      <c r="E510" s="370">
        <v>3142096508</v>
      </c>
      <c r="F510" s="142">
        <f t="shared" si="29"/>
        <v>1054167649</v>
      </c>
      <c r="G510" s="379">
        <f t="shared" si="30"/>
        <v>76.553624907974154</v>
      </c>
      <c r="H510" s="379">
        <f t="shared" si="31"/>
        <v>69.885253424156801</v>
      </c>
      <c r="I510" s="379">
        <f t="shared" si="28"/>
        <v>69.885253424156801</v>
      </c>
    </row>
    <row r="511" spans="1:9" hidden="1" x14ac:dyDescent="0.2">
      <c r="A511" s="382" t="s">
        <v>28</v>
      </c>
      <c r="B511" s="370">
        <v>3832467168</v>
      </c>
      <c r="C511" s="370">
        <v>2887379655</v>
      </c>
      <c r="D511" s="370">
        <v>2887379655</v>
      </c>
      <c r="E511" s="370">
        <v>2887379655</v>
      </c>
      <c r="F511" s="142">
        <f t="shared" si="29"/>
        <v>945087513</v>
      </c>
      <c r="G511" s="379">
        <f t="shared" si="30"/>
        <v>75.33997105334106</v>
      </c>
      <c r="H511" s="379">
        <f t="shared" si="31"/>
        <v>75.33997105334106</v>
      </c>
      <c r="I511" s="379">
        <f t="shared" si="28"/>
        <v>75.33997105334106</v>
      </c>
    </row>
    <row r="512" spans="1:9" x14ac:dyDescent="0.2">
      <c r="A512" s="383" t="s">
        <v>110</v>
      </c>
      <c r="B512" s="302">
        <v>2625389998</v>
      </c>
      <c r="C512" s="302">
        <v>1950068268</v>
      </c>
      <c r="D512" s="302">
        <v>1950068268</v>
      </c>
      <c r="E512" s="302">
        <v>1950068268</v>
      </c>
      <c r="F512" s="303">
        <f t="shared" si="29"/>
        <v>675321730</v>
      </c>
      <c r="G512" s="384">
        <f t="shared" si="30"/>
        <v>74.27727954648816</v>
      </c>
      <c r="H512" s="384">
        <f t="shared" si="31"/>
        <v>74.27727954648816</v>
      </c>
      <c r="I512" s="384">
        <f t="shared" si="28"/>
        <v>74.27727954648816</v>
      </c>
    </row>
    <row r="513" spans="1:9" x14ac:dyDescent="0.2">
      <c r="A513" s="383" t="s">
        <v>111</v>
      </c>
      <c r="B513" s="302">
        <v>838687291</v>
      </c>
      <c r="C513" s="302">
        <v>714669615</v>
      </c>
      <c r="D513" s="302">
        <v>714669615</v>
      </c>
      <c r="E513" s="302">
        <v>714669615</v>
      </c>
      <c r="F513" s="305">
        <f t="shared" si="29"/>
        <v>124017676</v>
      </c>
      <c r="G513" s="385">
        <f t="shared" si="30"/>
        <v>85.212882401958325</v>
      </c>
      <c r="H513" s="385">
        <f t="shared" si="31"/>
        <v>85.212882401958325</v>
      </c>
      <c r="I513" s="385">
        <f t="shared" si="28"/>
        <v>85.212882401958325</v>
      </c>
    </row>
    <row r="514" spans="1:9" x14ac:dyDescent="0.2">
      <c r="A514" s="383" t="s">
        <v>112</v>
      </c>
      <c r="B514" s="302">
        <v>368389879</v>
      </c>
      <c r="C514" s="302">
        <v>222641772</v>
      </c>
      <c r="D514" s="302">
        <v>222641772</v>
      </c>
      <c r="E514" s="302">
        <v>222641772</v>
      </c>
      <c r="F514" s="305">
        <f t="shared" si="29"/>
        <v>145748107</v>
      </c>
      <c r="G514" s="385">
        <f t="shared" si="30"/>
        <v>60.436451892859957</v>
      </c>
      <c r="H514" s="385">
        <f t="shared" si="31"/>
        <v>60.436451892859957</v>
      </c>
      <c r="I514" s="385">
        <f t="shared" si="28"/>
        <v>60.436451892859957</v>
      </c>
    </row>
    <row r="515" spans="1:9" hidden="1" x14ac:dyDescent="0.2">
      <c r="A515" s="382" t="s">
        <v>29</v>
      </c>
      <c r="B515" s="370">
        <v>638782468</v>
      </c>
      <c r="C515" s="370">
        <v>545532132</v>
      </c>
      <c r="D515" s="370">
        <v>248993453</v>
      </c>
      <c r="E515" s="370">
        <v>248993453</v>
      </c>
      <c r="F515" s="142">
        <f t="shared" si="29"/>
        <v>93250336</v>
      </c>
      <c r="G515" s="379">
        <f t="shared" si="30"/>
        <v>85.401863596544416</v>
      </c>
      <c r="H515" s="379">
        <f t="shared" si="31"/>
        <v>38.979381162352126</v>
      </c>
      <c r="I515" s="379">
        <f t="shared" si="28"/>
        <v>38.979381162352126</v>
      </c>
    </row>
    <row r="516" spans="1:9" x14ac:dyDescent="0.2">
      <c r="A516" s="383" t="s">
        <v>113</v>
      </c>
      <c r="B516" s="302">
        <v>638782468</v>
      </c>
      <c r="C516" s="302">
        <v>545532132</v>
      </c>
      <c r="D516" s="302">
        <v>248993453</v>
      </c>
      <c r="E516" s="302">
        <v>248993453</v>
      </c>
      <c r="F516" s="303">
        <f t="shared" si="29"/>
        <v>93250336</v>
      </c>
      <c r="G516" s="384">
        <f t="shared" si="30"/>
        <v>85.401863596544416</v>
      </c>
      <c r="H516" s="384">
        <f t="shared" si="31"/>
        <v>38.979381162352126</v>
      </c>
      <c r="I516" s="384">
        <f t="shared" si="28"/>
        <v>38.979381162352126</v>
      </c>
    </row>
    <row r="517" spans="1:9" hidden="1" x14ac:dyDescent="0.2">
      <c r="A517" s="382" t="s">
        <v>127</v>
      </c>
      <c r="B517" s="370">
        <v>24829800</v>
      </c>
      <c r="C517" s="370">
        <v>9000000</v>
      </c>
      <c r="D517" s="370">
        <v>5723400</v>
      </c>
      <c r="E517" s="370">
        <v>5723400</v>
      </c>
      <c r="F517" s="142">
        <f t="shared" si="29"/>
        <v>15829800</v>
      </c>
      <c r="G517" s="379">
        <f t="shared" si="30"/>
        <v>36.246767996520312</v>
      </c>
      <c r="H517" s="379">
        <f t="shared" si="31"/>
        <v>23.050527994587149</v>
      </c>
      <c r="I517" s="379">
        <f t="shared" si="28"/>
        <v>23.050527994587149</v>
      </c>
    </row>
    <row r="518" spans="1:9" x14ac:dyDescent="0.2">
      <c r="A518" s="383" t="s">
        <v>128</v>
      </c>
      <c r="B518" s="302">
        <v>9000000</v>
      </c>
      <c r="C518" s="302">
        <v>9000000</v>
      </c>
      <c r="D518" s="302">
        <v>5723400</v>
      </c>
      <c r="E518" s="302">
        <v>5723400</v>
      </c>
      <c r="F518" s="305">
        <f t="shared" si="29"/>
        <v>0</v>
      </c>
      <c r="G518" s="385">
        <f t="shared" si="30"/>
        <v>100</v>
      </c>
      <c r="H518" s="385">
        <f t="shared" si="31"/>
        <v>63.593333333333334</v>
      </c>
      <c r="I518" s="385">
        <f t="shared" si="28"/>
        <v>63.593333333333334</v>
      </c>
    </row>
    <row r="519" spans="1:9" x14ac:dyDescent="0.2">
      <c r="A519" s="383" t="s">
        <v>130</v>
      </c>
      <c r="B519" s="302">
        <v>15829800</v>
      </c>
      <c r="C519" s="302">
        <v>0</v>
      </c>
      <c r="D519" s="302">
        <v>0</v>
      </c>
      <c r="E519" s="302">
        <v>0</v>
      </c>
      <c r="F519" s="305">
        <f t="shared" si="29"/>
        <v>15829800</v>
      </c>
      <c r="G519" s="385">
        <f t="shared" si="30"/>
        <v>0</v>
      </c>
      <c r="H519" s="385">
        <f t="shared" si="31"/>
        <v>0</v>
      </c>
      <c r="I519" s="385">
        <f t="shared" ref="I519:I582" si="32">IFERROR(IF(E519&gt;0,+E519/B519*100,0),0)</f>
        <v>0</v>
      </c>
    </row>
    <row r="520" spans="1:9" hidden="1" x14ac:dyDescent="0.2">
      <c r="A520" s="381" t="s">
        <v>131</v>
      </c>
      <c r="B520" s="370">
        <v>7272579896</v>
      </c>
      <c r="C520" s="370">
        <v>5702531958</v>
      </c>
      <c r="D520" s="370">
        <v>590430922</v>
      </c>
      <c r="E520" s="370">
        <v>590430922</v>
      </c>
      <c r="F520" s="142">
        <f t="shared" si="29"/>
        <v>1570047938</v>
      </c>
      <c r="G520" s="379">
        <f t="shared" si="30"/>
        <v>78.411403374701408</v>
      </c>
      <c r="H520" s="379">
        <f t="shared" si="31"/>
        <v>8.1185896950371568</v>
      </c>
      <c r="I520" s="379">
        <f t="shared" si="32"/>
        <v>8.1185896950371568</v>
      </c>
    </row>
    <row r="521" spans="1:9" hidden="1" x14ac:dyDescent="0.2">
      <c r="A521" s="382" t="s">
        <v>1651</v>
      </c>
      <c r="B521" s="370">
        <v>7272579896</v>
      </c>
      <c r="C521" s="370">
        <v>5702531958</v>
      </c>
      <c r="D521" s="370">
        <v>590430922</v>
      </c>
      <c r="E521" s="370">
        <v>590430922</v>
      </c>
      <c r="F521" s="142">
        <f t="shared" ref="F521:F584" si="33">+B521-C521</f>
        <v>1570047938</v>
      </c>
      <c r="G521" s="379">
        <f t="shared" ref="G521:G584" si="34">IFERROR(IF(C521&gt;0,+C521/B521*100,0),0)</f>
        <v>78.411403374701408</v>
      </c>
      <c r="H521" s="379">
        <f t="shared" ref="H521:H584" si="35">IFERROR(IF(D521&gt;0,+D521/B521*100,0),0)</f>
        <v>8.1185896950371568</v>
      </c>
      <c r="I521" s="379">
        <f t="shared" si="32"/>
        <v>8.1185896950371568</v>
      </c>
    </row>
    <row r="522" spans="1:9" x14ac:dyDescent="0.2">
      <c r="A522" s="383" t="s">
        <v>202</v>
      </c>
      <c r="B522" s="302">
        <v>1499160904</v>
      </c>
      <c r="C522" s="302">
        <v>1449587731</v>
      </c>
      <c r="D522" s="302">
        <v>590430922</v>
      </c>
      <c r="E522" s="302">
        <v>590430922</v>
      </c>
      <c r="F522" s="303">
        <f t="shared" si="33"/>
        <v>49573173</v>
      </c>
      <c r="G522" s="384">
        <f t="shared" si="34"/>
        <v>96.693272025188833</v>
      </c>
      <c r="H522" s="384">
        <f t="shared" si="35"/>
        <v>39.384092823167698</v>
      </c>
      <c r="I522" s="384">
        <f t="shared" si="32"/>
        <v>39.384092823167698</v>
      </c>
    </row>
    <row r="523" spans="1:9" x14ac:dyDescent="0.2">
      <c r="A523" s="383" t="s">
        <v>1705</v>
      </c>
      <c r="B523" s="302">
        <v>4252944227</v>
      </c>
      <c r="C523" s="302">
        <v>4252944227</v>
      </c>
      <c r="D523" s="302">
        <v>0</v>
      </c>
      <c r="E523" s="302">
        <v>0</v>
      </c>
      <c r="F523" s="305">
        <f t="shared" si="33"/>
        <v>0</v>
      </c>
      <c r="G523" s="385">
        <f t="shared" si="34"/>
        <v>100</v>
      </c>
      <c r="H523" s="385">
        <f t="shared" si="35"/>
        <v>0</v>
      </c>
      <c r="I523" s="385">
        <f t="shared" si="32"/>
        <v>0</v>
      </c>
    </row>
    <row r="524" spans="1:9" x14ac:dyDescent="0.2">
      <c r="A524" s="383" t="s">
        <v>1740</v>
      </c>
      <c r="B524" s="302">
        <v>1520474765</v>
      </c>
      <c r="C524" s="302">
        <v>0</v>
      </c>
      <c r="D524" s="302">
        <v>0</v>
      </c>
      <c r="E524" s="302">
        <v>0</v>
      </c>
      <c r="F524" s="303">
        <f t="shared" si="33"/>
        <v>1520474765</v>
      </c>
      <c r="G524" s="384">
        <f t="shared" si="34"/>
        <v>0</v>
      </c>
      <c r="H524" s="384">
        <f t="shared" si="35"/>
        <v>0</v>
      </c>
      <c r="I524" s="384">
        <f t="shared" si="32"/>
        <v>0</v>
      </c>
    </row>
    <row r="525" spans="1:9" hidden="1" x14ac:dyDescent="0.2">
      <c r="A525" s="380" t="s">
        <v>246</v>
      </c>
      <c r="B525" s="370">
        <v>9758159364</v>
      </c>
      <c r="C525" s="370">
        <v>8718656989</v>
      </c>
      <c r="D525" s="370">
        <v>5351065003</v>
      </c>
      <c r="E525" s="370">
        <v>3598012619</v>
      </c>
      <c r="F525" s="142">
        <f t="shared" si="33"/>
        <v>1039502375</v>
      </c>
      <c r="G525" s="379">
        <f t="shared" si="34"/>
        <v>89.34735193160553</v>
      </c>
      <c r="H525" s="379">
        <f t="shared" si="35"/>
        <v>54.836827350260933</v>
      </c>
      <c r="I525" s="379">
        <f t="shared" si="32"/>
        <v>36.871837042074361</v>
      </c>
    </row>
    <row r="526" spans="1:9" hidden="1" x14ac:dyDescent="0.2">
      <c r="A526" s="381" t="s">
        <v>109</v>
      </c>
      <c r="B526" s="370">
        <v>3875949579</v>
      </c>
      <c r="C526" s="370">
        <v>3388002954</v>
      </c>
      <c r="D526" s="370">
        <v>3203049075</v>
      </c>
      <c r="E526" s="370">
        <v>3138181165</v>
      </c>
      <c r="F526" s="142">
        <f t="shared" si="33"/>
        <v>487946625</v>
      </c>
      <c r="G526" s="379">
        <f t="shared" si="34"/>
        <v>87.41091402107736</v>
      </c>
      <c r="H526" s="379">
        <f t="shared" si="35"/>
        <v>82.639080042583799</v>
      </c>
      <c r="I526" s="379">
        <f t="shared" si="32"/>
        <v>80.965479582158423</v>
      </c>
    </row>
    <row r="527" spans="1:9" hidden="1" x14ac:dyDescent="0.2">
      <c r="A527" s="382" t="s">
        <v>28</v>
      </c>
      <c r="B527" s="370">
        <v>3341214693</v>
      </c>
      <c r="C527" s="370">
        <v>2987196252</v>
      </c>
      <c r="D527" s="370">
        <v>2987196252</v>
      </c>
      <c r="E527" s="370">
        <v>2948420491</v>
      </c>
      <c r="F527" s="142">
        <f t="shared" si="33"/>
        <v>354018441</v>
      </c>
      <c r="G527" s="379">
        <f t="shared" si="34"/>
        <v>89.404498856607901</v>
      </c>
      <c r="H527" s="379">
        <f t="shared" si="35"/>
        <v>89.404498856607901</v>
      </c>
      <c r="I527" s="379">
        <f t="shared" si="32"/>
        <v>88.24396999022774</v>
      </c>
    </row>
    <row r="528" spans="1:9" x14ac:dyDescent="0.2">
      <c r="A528" s="383" t="s">
        <v>110</v>
      </c>
      <c r="B528" s="302">
        <v>2254349764</v>
      </c>
      <c r="C528" s="302">
        <v>1955667645</v>
      </c>
      <c r="D528" s="302">
        <v>1955667645</v>
      </c>
      <c r="E528" s="302">
        <v>1955667645</v>
      </c>
      <c r="F528" s="305">
        <f t="shared" si="33"/>
        <v>298682119</v>
      </c>
      <c r="G528" s="385">
        <f t="shared" si="34"/>
        <v>86.750852783818516</v>
      </c>
      <c r="H528" s="385">
        <f t="shared" si="35"/>
        <v>86.750852783818516</v>
      </c>
      <c r="I528" s="385">
        <f t="shared" si="32"/>
        <v>86.750852783818516</v>
      </c>
    </row>
    <row r="529" spans="1:9" x14ac:dyDescent="0.2">
      <c r="A529" s="383" t="s">
        <v>111</v>
      </c>
      <c r="B529" s="302">
        <v>597487205</v>
      </c>
      <c r="C529" s="302">
        <v>585856675</v>
      </c>
      <c r="D529" s="302">
        <v>585856675</v>
      </c>
      <c r="E529" s="302">
        <v>547080914</v>
      </c>
      <c r="F529" s="305">
        <f t="shared" si="33"/>
        <v>11630530</v>
      </c>
      <c r="G529" s="385">
        <f t="shared" si="34"/>
        <v>98.053426098053436</v>
      </c>
      <c r="H529" s="385">
        <f t="shared" si="35"/>
        <v>98.053426098053436</v>
      </c>
      <c r="I529" s="385">
        <f t="shared" si="32"/>
        <v>91.563620010908849</v>
      </c>
    </row>
    <row r="530" spans="1:9" x14ac:dyDescent="0.2">
      <c r="A530" s="383" t="s">
        <v>112</v>
      </c>
      <c r="B530" s="302">
        <v>489377724</v>
      </c>
      <c r="C530" s="302">
        <v>445671932</v>
      </c>
      <c r="D530" s="302">
        <v>445671932</v>
      </c>
      <c r="E530" s="302">
        <v>445671932</v>
      </c>
      <c r="F530" s="303">
        <f t="shared" si="33"/>
        <v>43705792</v>
      </c>
      <c r="G530" s="384">
        <f t="shared" si="34"/>
        <v>91.069108817875005</v>
      </c>
      <c r="H530" s="384">
        <f t="shared" si="35"/>
        <v>91.069108817875005</v>
      </c>
      <c r="I530" s="384">
        <f t="shared" si="32"/>
        <v>91.069108817875005</v>
      </c>
    </row>
    <row r="531" spans="1:9" hidden="1" x14ac:dyDescent="0.2">
      <c r="A531" s="382" t="s">
        <v>29</v>
      </c>
      <c r="B531" s="370">
        <v>507429886</v>
      </c>
      <c r="C531" s="370">
        <v>395423526</v>
      </c>
      <c r="D531" s="370">
        <v>215852823</v>
      </c>
      <c r="E531" s="370">
        <v>189760674</v>
      </c>
      <c r="F531" s="142">
        <f t="shared" si="33"/>
        <v>112006360</v>
      </c>
      <c r="G531" s="379">
        <f t="shared" si="34"/>
        <v>77.926731733731586</v>
      </c>
      <c r="H531" s="379">
        <f t="shared" si="35"/>
        <v>42.53845288883911</v>
      </c>
      <c r="I531" s="379">
        <f t="shared" si="32"/>
        <v>37.396432341787609</v>
      </c>
    </row>
    <row r="532" spans="1:9" x14ac:dyDescent="0.2">
      <c r="A532" s="383" t="s">
        <v>113</v>
      </c>
      <c r="B532" s="302">
        <v>507429886</v>
      </c>
      <c r="C532" s="302">
        <v>395423526</v>
      </c>
      <c r="D532" s="302">
        <v>215852823</v>
      </c>
      <c r="E532" s="302">
        <v>189760674</v>
      </c>
      <c r="F532" s="305">
        <f t="shared" si="33"/>
        <v>112006360</v>
      </c>
      <c r="G532" s="385">
        <f t="shared" si="34"/>
        <v>77.926731733731586</v>
      </c>
      <c r="H532" s="385">
        <f t="shared" si="35"/>
        <v>42.53845288883911</v>
      </c>
      <c r="I532" s="385">
        <f t="shared" si="32"/>
        <v>37.396432341787609</v>
      </c>
    </row>
    <row r="533" spans="1:9" hidden="1" x14ac:dyDescent="0.2">
      <c r="A533" s="382" t="s">
        <v>127</v>
      </c>
      <c r="B533" s="370">
        <v>27305000</v>
      </c>
      <c r="C533" s="370">
        <v>5383176</v>
      </c>
      <c r="D533" s="370">
        <v>0</v>
      </c>
      <c r="E533" s="370">
        <v>0</v>
      </c>
      <c r="F533" s="142">
        <f t="shared" si="33"/>
        <v>21921824</v>
      </c>
      <c r="G533" s="379">
        <f t="shared" si="34"/>
        <v>19.714982603918696</v>
      </c>
      <c r="H533" s="379">
        <f t="shared" si="35"/>
        <v>0</v>
      </c>
      <c r="I533" s="379">
        <f t="shared" si="32"/>
        <v>0</v>
      </c>
    </row>
    <row r="534" spans="1:9" x14ac:dyDescent="0.2">
      <c r="A534" s="383" t="s">
        <v>128</v>
      </c>
      <c r="B534" s="302">
        <v>14198600</v>
      </c>
      <c r="C534" s="302">
        <v>0</v>
      </c>
      <c r="D534" s="302">
        <v>0</v>
      </c>
      <c r="E534" s="302">
        <v>0</v>
      </c>
      <c r="F534" s="303">
        <f t="shared" si="33"/>
        <v>14198600</v>
      </c>
      <c r="G534" s="384">
        <f t="shared" si="34"/>
        <v>0</v>
      </c>
      <c r="H534" s="384">
        <f t="shared" si="35"/>
        <v>0</v>
      </c>
      <c r="I534" s="384">
        <f t="shared" si="32"/>
        <v>0</v>
      </c>
    </row>
    <row r="535" spans="1:9" s="301" customFormat="1" x14ac:dyDescent="0.2">
      <c r="A535" s="383" t="s">
        <v>130</v>
      </c>
      <c r="B535" s="302">
        <v>13106400</v>
      </c>
      <c r="C535" s="302">
        <v>5383176</v>
      </c>
      <c r="D535" s="302">
        <v>0</v>
      </c>
      <c r="E535" s="302">
        <v>0</v>
      </c>
      <c r="F535" s="303">
        <f t="shared" si="33"/>
        <v>7723224</v>
      </c>
      <c r="G535" s="384">
        <f t="shared" si="34"/>
        <v>41.072880424830615</v>
      </c>
      <c r="H535" s="384">
        <f t="shared" si="35"/>
        <v>0</v>
      </c>
      <c r="I535" s="384">
        <f t="shared" si="32"/>
        <v>0</v>
      </c>
    </row>
    <row r="536" spans="1:9" hidden="1" x14ac:dyDescent="0.2">
      <c r="A536" s="381" t="s">
        <v>131</v>
      </c>
      <c r="B536" s="370">
        <v>5882209785</v>
      </c>
      <c r="C536" s="370">
        <v>5330654035</v>
      </c>
      <c r="D536" s="370">
        <v>2148015928</v>
      </c>
      <c r="E536" s="370">
        <v>459831454</v>
      </c>
      <c r="F536" s="142">
        <f t="shared" si="33"/>
        <v>551555750</v>
      </c>
      <c r="G536" s="379">
        <f t="shared" si="34"/>
        <v>90.623324054057008</v>
      </c>
      <c r="H536" s="379">
        <f t="shared" si="35"/>
        <v>36.517159477677488</v>
      </c>
      <c r="I536" s="379">
        <f t="shared" si="32"/>
        <v>7.8173249647198695</v>
      </c>
    </row>
    <row r="537" spans="1:9" hidden="1" x14ac:dyDescent="0.2">
      <c r="A537" s="382" t="s">
        <v>1651</v>
      </c>
      <c r="B537" s="370">
        <v>5882209785</v>
      </c>
      <c r="C537" s="370">
        <v>5330654035</v>
      </c>
      <c r="D537" s="370">
        <v>2148015928</v>
      </c>
      <c r="E537" s="370">
        <v>459831454</v>
      </c>
      <c r="F537" s="142">
        <f t="shared" si="33"/>
        <v>551555750</v>
      </c>
      <c r="G537" s="379">
        <f t="shared" si="34"/>
        <v>90.623324054057008</v>
      </c>
      <c r="H537" s="379">
        <f t="shared" si="35"/>
        <v>36.517159477677488</v>
      </c>
      <c r="I537" s="379">
        <f t="shared" si="32"/>
        <v>7.8173249647198695</v>
      </c>
    </row>
    <row r="538" spans="1:9" x14ac:dyDescent="0.2">
      <c r="A538" s="383" t="s">
        <v>1685</v>
      </c>
      <c r="B538" s="302">
        <v>3427691385</v>
      </c>
      <c r="C538" s="302">
        <v>3382510368</v>
      </c>
      <c r="D538" s="302">
        <v>1071059808</v>
      </c>
      <c r="E538" s="302">
        <v>42441467</v>
      </c>
      <c r="F538" s="303">
        <f t="shared" si="33"/>
        <v>45181017</v>
      </c>
      <c r="G538" s="384">
        <f t="shared" si="34"/>
        <v>98.681882003796559</v>
      </c>
      <c r="H538" s="384">
        <f t="shared" si="35"/>
        <v>31.247264928432291</v>
      </c>
      <c r="I538" s="384">
        <f t="shared" si="32"/>
        <v>1.2381939396798991</v>
      </c>
    </row>
    <row r="539" spans="1:9" x14ac:dyDescent="0.2">
      <c r="A539" s="383" t="s">
        <v>1723</v>
      </c>
      <c r="B539" s="302">
        <v>2454518400</v>
      </c>
      <c r="C539" s="302">
        <v>1948143667</v>
      </c>
      <c r="D539" s="302">
        <v>1076956120</v>
      </c>
      <c r="E539" s="302">
        <v>417389987</v>
      </c>
      <c r="F539" s="305">
        <f t="shared" si="33"/>
        <v>506374733</v>
      </c>
      <c r="G539" s="385">
        <f t="shared" si="34"/>
        <v>79.369690893333697</v>
      </c>
      <c r="H539" s="385">
        <f t="shared" si="35"/>
        <v>43.876473690317411</v>
      </c>
      <c r="I539" s="385">
        <f t="shared" si="32"/>
        <v>17.004964680647738</v>
      </c>
    </row>
    <row r="540" spans="1:9" ht="11.25" hidden="1" customHeight="1" x14ac:dyDescent="0.2">
      <c r="A540" s="380" t="s">
        <v>247</v>
      </c>
      <c r="B540" s="370">
        <v>10364220970</v>
      </c>
      <c r="C540" s="370">
        <v>10285599773.16</v>
      </c>
      <c r="D540" s="370">
        <v>8972288799.7000008</v>
      </c>
      <c r="E540" s="370">
        <v>8972288799.7000008</v>
      </c>
      <c r="F540" s="142">
        <f t="shared" si="33"/>
        <v>78621196.840000153</v>
      </c>
      <c r="G540" s="379">
        <f t="shared" si="34"/>
        <v>99.241417207645654</v>
      </c>
      <c r="H540" s="379">
        <f t="shared" si="35"/>
        <v>86.569833137202991</v>
      </c>
      <c r="I540" s="379">
        <f t="shared" si="32"/>
        <v>86.569833137202991</v>
      </c>
    </row>
    <row r="541" spans="1:9" hidden="1" x14ac:dyDescent="0.2">
      <c r="A541" s="381" t="s">
        <v>109</v>
      </c>
      <c r="B541" s="370">
        <v>4286696154</v>
      </c>
      <c r="C541" s="370">
        <v>4209820026</v>
      </c>
      <c r="D541" s="370">
        <v>4209820026</v>
      </c>
      <c r="E541" s="370">
        <v>4209820026</v>
      </c>
      <c r="F541" s="142">
        <f t="shared" si="33"/>
        <v>76876128</v>
      </c>
      <c r="G541" s="379">
        <f t="shared" si="34"/>
        <v>98.206634544688569</v>
      </c>
      <c r="H541" s="379">
        <f t="shared" si="35"/>
        <v>98.206634544688569</v>
      </c>
      <c r="I541" s="379">
        <f t="shared" si="32"/>
        <v>98.206634544688569</v>
      </c>
    </row>
    <row r="542" spans="1:9" hidden="1" x14ac:dyDescent="0.2">
      <c r="A542" s="382" t="s">
        <v>28</v>
      </c>
      <c r="B542" s="370">
        <v>3832703846</v>
      </c>
      <c r="C542" s="370">
        <v>3820088946</v>
      </c>
      <c r="D542" s="370">
        <v>3820088946</v>
      </c>
      <c r="E542" s="370">
        <v>3820088946</v>
      </c>
      <c r="F542" s="142">
        <f t="shared" si="33"/>
        <v>12614900</v>
      </c>
      <c r="G542" s="379">
        <f t="shared" si="34"/>
        <v>99.670861603012568</v>
      </c>
      <c r="H542" s="379">
        <f t="shared" si="35"/>
        <v>99.670861603012568</v>
      </c>
      <c r="I542" s="379">
        <f t="shared" si="32"/>
        <v>99.670861603012568</v>
      </c>
    </row>
    <row r="543" spans="1:9" x14ac:dyDescent="0.2">
      <c r="A543" s="383" t="s">
        <v>110</v>
      </c>
      <c r="B543" s="302">
        <v>2671297388</v>
      </c>
      <c r="C543" s="302">
        <v>2671297388</v>
      </c>
      <c r="D543" s="302">
        <v>2671297388</v>
      </c>
      <c r="E543" s="302">
        <v>2671297388</v>
      </c>
      <c r="F543" s="305">
        <f t="shared" si="33"/>
        <v>0</v>
      </c>
      <c r="G543" s="385">
        <f t="shared" si="34"/>
        <v>100</v>
      </c>
      <c r="H543" s="385">
        <f t="shared" si="35"/>
        <v>100</v>
      </c>
      <c r="I543" s="385">
        <f t="shared" si="32"/>
        <v>100</v>
      </c>
    </row>
    <row r="544" spans="1:9" s="386" customFormat="1" x14ac:dyDescent="0.2">
      <c r="A544" s="383" t="s">
        <v>111</v>
      </c>
      <c r="B544" s="302">
        <v>791183458</v>
      </c>
      <c r="C544" s="302">
        <v>778568558</v>
      </c>
      <c r="D544" s="302">
        <v>778568558</v>
      </c>
      <c r="E544" s="302">
        <v>778568558</v>
      </c>
      <c r="F544" s="303">
        <f t="shared" si="33"/>
        <v>12614900</v>
      </c>
      <c r="G544" s="384">
        <f t="shared" si="34"/>
        <v>98.405565754384114</v>
      </c>
      <c r="H544" s="384">
        <f t="shared" si="35"/>
        <v>98.405565754384114</v>
      </c>
      <c r="I544" s="384">
        <f t="shared" si="32"/>
        <v>98.405565754384114</v>
      </c>
    </row>
    <row r="545" spans="1:9" x14ac:dyDescent="0.2">
      <c r="A545" s="383" t="s">
        <v>112</v>
      </c>
      <c r="B545" s="302">
        <v>370223000</v>
      </c>
      <c r="C545" s="302">
        <v>370223000</v>
      </c>
      <c r="D545" s="302">
        <v>370223000</v>
      </c>
      <c r="E545" s="302">
        <v>370223000</v>
      </c>
      <c r="F545" s="303">
        <f t="shared" si="33"/>
        <v>0</v>
      </c>
      <c r="G545" s="384">
        <f t="shared" si="34"/>
        <v>100</v>
      </c>
      <c r="H545" s="384">
        <f t="shared" si="35"/>
        <v>100</v>
      </c>
      <c r="I545" s="384">
        <f t="shared" si="32"/>
        <v>100</v>
      </c>
    </row>
    <row r="546" spans="1:9" hidden="1" x14ac:dyDescent="0.2">
      <c r="A546" s="382" t="s">
        <v>29</v>
      </c>
      <c r="B546" s="370">
        <v>385796308</v>
      </c>
      <c r="C546" s="370">
        <v>385796308</v>
      </c>
      <c r="D546" s="370">
        <v>385796308</v>
      </c>
      <c r="E546" s="370">
        <v>385796308</v>
      </c>
      <c r="F546" s="142">
        <f t="shared" si="33"/>
        <v>0</v>
      </c>
      <c r="G546" s="379">
        <f t="shared" si="34"/>
        <v>100</v>
      </c>
      <c r="H546" s="379">
        <f t="shared" si="35"/>
        <v>100</v>
      </c>
      <c r="I546" s="379">
        <f t="shared" si="32"/>
        <v>100</v>
      </c>
    </row>
    <row r="547" spans="1:9" x14ac:dyDescent="0.2">
      <c r="A547" s="383" t="s">
        <v>113</v>
      </c>
      <c r="B547" s="302">
        <v>385796308</v>
      </c>
      <c r="C547" s="302">
        <v>385796308</v>
      </c>
      <c r="D547" s="302">
        <v>385796308</v>
      </c>
      <c r="E547" s="302">
        <v>385796308</v>
      </c>
      <c r="F547" s="305">
        <f t="shared" si="33"/>
        <v>0</v>
      </c>
      <c r="G547" s="385">
        <f t="shared" si="34"/>
        <v>100</v>
      </c>
      <c r="H547" s="385">
        <f t="shared" si="35"/>
        <v>100</v>
      </c>
      <c r="I547" s="385">
        <f t="shared" si="32"/>
        <v>100</v>
      </c>
    </row>
    <row r="548" spans="1:9" hidden="1" x14ac:dyDescent="0.2">
      <c r="A548" s="382" t="s">
        <v>127</v>
      </c>
      <c r="B548" s="370">
        <v>68196000</v>
      </c>
      <c r="C548" s="370">
        <v>3934772</v>
      </c>
      <c r="D548" s="370">
        <v>3934772</v>
      </c>
      <c r="E548" s="370">
        <v>3934772</v>
      </c>
      <c r="F548" s="142">
        <f t="shared" si="33"/>
        <v>64261228</v>
      </c>
      <c r="G548" s="379">
        <f t="shared" si="34"/>
        <v>5.7697988151797759</v>
      </c>
      <c r="H548" s="379">
        <f t="shared" si="35"/>
        <v>5.7697988151797759</v>
      </c>
      <c r="I548" s="379">
        <f t="shared" si="32"/>
        <v>5.7697988151797759</v>
      </c>
    </row>
    <row r="549" spans="1:9" x14ac:dyDescent="0.2">
      <c r="A549" s="383" t="s">
        <v>128</v>
      </c>
      <c r="B549" s="302">
        <v>4000000</v>
      </c>
      <c r="C549" s="302">
        <v>3934772</v>
      </c>
      <c r="D549" s="302">
        <v>3934772</v>
      </c>
      <c r="E549" s="302">
        <v>3934772</v>
      </c>
      <c r="F549" s="305">
        <f t="shared" si="33"/>
        <v>65228</v>
      </c>
      <c r="G549" s="385">
        <f t="shared" si="34"/>
        <v>98.36930000000001</v>
      </c>
      <c r="H549" s="385">
        <f t="shared" si="35"/>
        <v>98.36930000000001</v>
      </c>
      <c r="I549" s="385">
        <f t="shared" si="32"/>
        <v>98.36930000000001</v>
      </c>
    </row>
    <row r="550" spans="1:9" s="301" customFormat="1" x14ac:dyDescent="0.2">
      <c r="A550" s="383" t="s">
        <v>130</v>
      </c>
      <c r="B550" s="302">
        <v>64196000</v>
      </c>
      <c r="C550" s="302">
        <v>0</v>
      </c>
      <c r="D550" s="302">
        <v>0</v>
      </c>
      <c r="E550" s="302">
        <v>0</v>
      </c>
      <c r="F550" s="303">
        <f t="shared" si="33"/>
        <v>64196000</v>
      </c>
      <c r="G550" s="384">
        <f t="shared" si="34"/>
        <v>0</v>
      </c>
      <c r="H550" s="384">
        <f t="shared" si="35"/>
        <v>0</v>
      </c>
      <c r="I550" s="384">
        <f t="shared" si="32"/>
        <v>0</v>
      </c>
    </row>
    <row r="551" spans="1:9" hidden="1" x14ac:dyDescent="0.2">
      <c r="A551" s="381" t="s">
        <v>131</v>
      </c>
      <c r="B551" s="370">
        <v>6077524816</v>
      </c>
      <c r="C551" s="370">
        <v>6075779747.1599998</v>
      </c>
      <c r="D551" s="370">
        <v>4762468773.6999998</v>
      </c>
      <c r="E551" s="370">
        <v>4762468773.6999998</v>
      </c>
      <c r="F551" s="142">
        <f t="shared" si="33"/>
        <v>1745068.8400001526</v>
      </c>
      <c r="G551" s="379">
        <f t="shared" si="34"/>
        <v>99.971286520535358</v>
      </c>
      <c r="H551" s="379">
        <f t="shared" si="35"/>
        <v>78.361979883028738</v>
      </c>
      <c r="I551" s="379">
        <f t="shared" si="32"/>
        <v>78.361979883028738</v>
      </c>
    </row>
    <row r="552" spans="1:9" hidden="1" x14ac:dyDescent="0.2">
      <c r="A552" s="382" t="s">
        <v>1651</v>
      </c>
      <c r="B552" s="370">
        <v>6077524816</v>
      </c>
      <c r="C552" s="370">
        <v>6075779747.1599998</v>
      </c>
      <c r="D552" s="370">
        <v>4762468773.6999998</v>
      </c>
      <c r="E552" s="370">
        <v>4762468773.6999998</v>
      </c>
      <c r="F552" s="142">
        <f t="shared" si="33"/>
        <v>1745068.8400001526</v>
      </c>
      <c r="G552" s="379">
        <f t="shared" si="34"/>
        <v>99.971286520535358</v>
      </c>
      <c r="H552" s="379">
        <f t="shared" si="35"/>
        <v>78.361979883028738</v>
      </c>
      <c r="I552" s="379">
        <f t="shared" si="32"/>
        <v>78.361979883028738</v>
      </c>
    </row>
    <row r="553" spans="1:9" x14ac:dyDescent="0.2">
      <c r="A553" s="383" t="s">
        <v>224</v>
      </c>
      <c r="B553" s="302">
        <v>1847448768</v>
      </c>
      <c r="C553" s="302">
        <v>1845703699.1600001</v>
      </c>
      <c r="D553" s="302">
        <v>726063933.09000003</v>
      </c>
      <c r="E553" s="302">
        <v>726063933.09000003</v>
      </c>
      <c r="F553" s="305">
        <f t="shared" si="33"/>
        <v>1745068.8399999142</v>
      </c>
      <c r="G553" s="385">
        <f t="shared" si="34"/>
        <v>99.905541692401627</v>
      </c>
      <c r="H553" s="385">
        <f t="shared" si="35"/>
        <v>39.300896764569984</v>
      </c>
      <c r="I553" s="385">
        <f t="shared" si="32"/>
        <v>39.300896764569984</v>
      </c>
    </row>
    <row r="554" spans="1:9" x14ac:dyDescent="0.2">
      <c r="A554" s="383" t="s">
        <v>1665</v>
      </c>
      <c r="B554" s="302">
        <v>4230076048</v>
      </c>
      <c r="C554" s="302">
        <v>4230076048</v>
      </c>
      <c r="D554" s="302">
        <v>4036404840.6100001</v>
      </c>
      <c r="E554" s="302">
        <v>4036404840.6100001</v>
      </c>
      <c r="F554" s="303">
        <f t="shared" si="33"/>
        <v>0</v>
      </c>
      <c r="G554" s="384">
        <f t="shared" si="34"/>
        <v>100</v>
      </c>
      <c r="H554" s="384">
        <f t="shared" si="35"/>
        <v>95.421566771085153</v>
      </c>
      <c r="I554" s="384">
        <f t="shared" si="32"/>
        <v>95.421566771085153</v>
      </c>
    </row>
    <row r="555" spans="1:9" hidden="1" x14ac:dyDescent="0.2">
      <c r="A555" s="380" t="s">
        <v>248</v>
      </c>
      <c r="B555" s="370">
        <v>10351258631</v>
      </c>
      <c r="C555" s="370">
        <v>9684055233</v>
      </c>
      <c r="D555" s="370">
        <v>6454775373.5100002</v>
      </c>
      <c r="E555" s="370">
        <v>5446054903</v>
      </c>
      <c r="F555" s="142">
        <f t="shared" si="33"/>
        <v>667203398</v>
      </c>
      <c r="G555" s="379">
        <f t="shared" si="34"/>
        <v>93.554374189802814</v>
      </c>
      <c r="H555" s="379">
        <f t="shared" si="35"/>
        <v>62.357396367038952</v>
      </c>
      <c r="I555" s="379">
        <f t="shared" si="32"/>
        <v>52.612489912000925</v>
      </c>
    </row>
    <row r="556" spans="1:9" hidden="1" x14ac:dyDescent="0.2">
      <c r="A556" s="381" t="s">
        <v>109</v>
      </c>
      <c r="B556" s="370">
        <v>4277327344</v>
      </c>
      <c r="C556" s="370">
        <v>3629024628</v>
      </c>
      <c r="D556" s="370">
        <v>3562657907.5100002</v>
      </c>
      <c r="E556" s="370">
        <v>2886307396</v>
      </c>
      <c r="F556" s="142">
        <f t="shared" si="33"/>
        <v>648302716</v>
      </c>
      <c r="G556" s="379">
        <f t="shared" si="34"/>
        <v>84.843275628427094</v>
      </c>
      <c r="H556" s="379">
        <f t="shared" si="35"/>
        <v>83.291682421910053</v>
      </c>
      <c r="I556" s="379">
        <f t="shared" si="32"/>
        <v>67.479226252083649</v>
      </c>
    </row>
    <row r="557" spans="1:9" ht="11.25" hidden="1" customHeight="1" x14ac:dyDescent="0.2">
      <c r="A557" s="382" t="s">
        <v>28</v>
      </c>
      <c r="B557" s="370">
        <v>3403461369</v>
      </c>
      <c r="C557" s="370">
        <v>2839722123</v>
      </c>
      <c r="D557" s="370">
        <v>2838950904</v>
      </c>
      <c r="E557" s="370">
        <v>2501233301</v>
      </c>
      <c r="F557" s="142">
        <f t="shared" si="33"/>
        <v>563739246</v>
      </c>
      <c r="G557" s="379">
        <f t="shared" si="34"/>
        <v>83.43629661453636</v>
      </c>
      <c r="H557" s="379">
        <f t="shared" si="35"/>
        <v>83.413636771618073</v>
      </c>
      <c r="I557" s="379">
        <f t="shared" si="32"/>
        <v>73.490867967010558</v>
      </c>
    </row>
    <row r="558" spans="1:9" x14ac:dyDescent="0.2">
      <c r="A558" s="383" t="s">
        <v>110</v>
      </c>
      <c r="B558" s="302">
        <v>2304013388</v>
      </c>
      <c r="C558" s="302">
        <v>1915814307</v>
      </c>
      <c r="D558" s="302">
        <v>1915043088</v>
      </c>
      <c r="E558" s="302">
        <v>1692670187</v>
      </c>
      <c r="F558" s="303">
        <f t="shared" si="33"/>
        <v>388199081</v>
      </c>
      <c r="G558" s="384">
        <f t="shared" si="34"/>
        <v>83.151179458337424</v>
      </c>
      <c r="H558" s="384">
        <f t="shared" si="35"/>
        <v>83.117706605965253</v>
      </c>
      <c r="I558" s="384">
        <f t="shared" si="32"/>
        <v>73.466161082914681</v>
      </c>
    </row>
    <row r="559" spans="1:9" s="386" customFormat="1" x14ac:dyDescent="0.2">
      <c r="A559" s="383" t="s">
        <v>111</v>
      </c>
      <c r="B559" s="302">
        <v>752295191</v>
      </c>
      <c r="C559" s="302">
        <v>638195214</v>
      </c>
      <c r="D559" s="302">
        <v>638195214</v>
      </c>
      <c r="E559" s="302">
        <v>573248754</v>
      </c>
      <c r="F559" s="305">
        <f t="shared" si="33"/>
        <v>114099977</v>
      </c>
      <c r="G559" s="385">
        <f t="shared" si="34"/>
        <v>84.833084357706596</v>
      </c>
      <c r="H559" s="385">
        <f t="shared" si="35"/>
        <v>84.833084357706596</v>
      </c>
      <c r="I559" s="385">
        <f t="shared" si="32"/>
        <v>76.199975868249297</v>
      </c>
    </row>
    <row r="560" spans="1:9" x14ac:dyDescent="0.2">
      <c r="A560" s="383" t="s">
        <v>112</v>
      </c>
      <c r="B560" s="302">
        <v>347152790</v>
      </c>
      <c r="C560" s="302">
        <v>285712602</v>
      </c>
      <c r="D560" s="302">
        <v>285712602</v>
      </c>
      <c r="E560" s="302">
        <v>235314360</v>
      </c>
      <c r="F560" s="303">
        <f t="shared" si="33"/>
        <v>61440188</v>
      </c>
      <c r="G560" s="384">
        <f t="shared" si="34"/>
        <v>82.301686816343889</v>
      </c>
      <c r="H560" s="384">
        <f t="shared" si="35"/>
        <v>82.301686816343889</v>
      </c>
      <c r="I560" s="384">
        <f t="shared" si="32"/>
        <v>67.784090112022426</v>
      </c>
    </row>
    <row r="561" spans="1:9" hidden="1" x14ac:dyDescent="0.2">
      <c r="A561" s="382" t="s">
        <v>29</v>
      </c>
      <c r="B561" s="370">
        <v>565123712</v>
      </c>
      <c r="C561" s="370">
        <v>512596790</v>
      </c>
      <c r="D561" s="370">
        <v>452863833.50999999</v>
      </c>
      <c r="E561" s="370">
        <v>370146414</v>
      </c>
      <c r="F561" s="142">
        <f t="shared" si="33"/>
        <v>52526922</v>
      </c>
      <c r="G561" s="379">
        <f t="shared" si="34"/>
        <v>90.705234821220884</v>
      </c>
      <c r="H561" s="379">
        <f t="shared" si="35"/>
        <v>80.135344508425092</v>
      </c>
      <c r="I561" s="379">
        <f t="shared" si="32"/>
        <v>65.498298185017589</v>
      </c>
    </row>
    <row r="562" spans="1:9" x14ac:dyDescent="0.2">
      <c r="A562" s="383" t="s">
        <v>113</v>
      </c>
      <c r="B562" s="302">
        <v>565123712</v>
      </c>
      <c r="C562" s="302">
        <v>512596790</v>
      </c>
      <c r="D562" s="302">
        <v>452863833.50999999</v>
      </c>
      <c r="E562" s="302">
        <v>370146414</v>
      </c>
      <c r="F562" s="305">
        <f t="shared" si="33"/>
        <v>52526922</v>
      </c>
      <c r="G562" s="385">
        <f t="shared" si="34"/>
        <v>90.705234821220884</v>
      </c>
      <c r="H562" s="385">
        <f t="shared" si="35"/>
        <v>80.135344508425092</v>
      </c>
      <c r="I562" s="385">
        <f t="shared" si="32"/>
        <v>65.498298185017589</v>
      </c>
    </row>
    <row r="563" spans="1:9" hidden="1" x14ac:dyDescent="0.2">
      <c r="A563" s="382" t="s">
        <v>30</v>
      </c>
      <c r="B563" s="370">
        <v>255915489</v>
      </c>
      <c r="C563" s="370">
        <v>255915489</v>
      </c>
      <c r="D563" s="370">
        <v>255915489</v>
      </c>
      <c r="E563" s="370">
        <v>0</v>
      </c>
      <c r="F563" s="142">
        <f t="shared" si="33"/>
        <v>0</v>
      </c>
      <c r="G563" s="379">
        <f t="shared" si="34"/>
        <v>100</v>
      </c>
      <c r="H563" s="379">
        <f t="shared" si="35"/>
        <v>100</v>
      </c>
      <c r="I563" s="379">
        <f t="shared" si="32"/>
        <v>0</v>
      </c>
    </row>
    <row r="564" spans="1:9" x14ac:dyDescent="0.2">
      <c r="A564" s="383" t="s">
        <v>124</v>
      </c>
      <c r="B564" s="302">
        <v>255915489</v>
      </c>
      <c r="C564" s="302">
        <v>255915489</v>
      </c>
      <c r="D564" s="302">
        <v>255915489</v>
      </c>
      <c r="E564" s="302">
        <v>0</v>
      </c>
      <c r="F564" s="305">
        <f t="shared" si="33"/>
        <v>0</v>
      </c>
      <c r="G564" s="385">
        <f t="shared" si="34"/>
        <v>100</v>
      </c>
      <c r="H564" s="385">
        <f t="shared" si="35"/>
        <v>100</v>
      </c>
      <c r="I564" s="385">
        <f t="shared" si="32"/>
        <v>0</v>
      </c>
    </row>
    <row r="565" spans="1:9" s="301" customFormat="1" hidden="1" x14ac:dyDescent="0.2">
      <c r="A565" s="382" t="s">
        <v>127</v>
      </c>
      <c r="B565" s="370">
        <v>52826774</v>
      </c>
      <c r="C565" s="370">
        <v>20790226</v>
      </c>
      <c r="D565" s="370">
        <v>14927681</v>
      </c>
      <c r="E565" s="370">
        <v>14927681</v>
      </c>
      <c r="F565" s="142">
        <f t="shared" si="33"/>
        <v>32036548</v>
      </c>
      <c r="G565" s="379">
        <f t="shared" si="34"/>
        <v>39.355471526616412</v>
      </c>
      <c r="H565" s="379">
        <f t="shared" si="35"/>
        <v>28.257794049661257</v>
      </c>
      <c r="I565" s="379">
        <f t="shared" si="32"/>
        <v>28.257794049661257</v>
      </c>
    </row>
    <row r="566" spans="1:9" x14ac:dyDescent="0.2">
      <c r="A566" s="383" t="s">
        <v>128</v>
      </c>
      <c r="B566" s="302">
        <v>32112971</v>
      </c>
      <c r="C566" s="302">
        <v>14927681</v>
      </c>
      <c r="D566" s="302">
        <v>14927681</v>
      </c>
      <c r="E566" s="302">
        <v>14927681</v>
      </c>
      <c r="F566" s="303">
        <f t="shared" si="33"/>
        <v>17185290</v>
      </c>
      <c r="G566" s="384">
        <f t="shared" si="34"/>
        <v>46.484895464826351</v>
      </c>
      <c r="H566" s="384">
        <f t="shared" si="35"/>
        <v>46.484895464826351</v>
      </c>
      <c r="I566" s="384">
        <f t="shared" si="32"/>
        <v>46.484895464826351</v>
      </c>
    </row>
    <row r="567" spans="1:9" x14ac:dyDescent="0.2">
      <c r="A567" s="383" t="s">
        <v>130</v>
      </c>
      <c r="B567" s="302">
        <v>20713803</v>
      </c>
      <c r="C567" s="302">
        <v>5862545</v>
      </c>
      <c r="D567" s="302">
        <v>0</v>
      </c>
      <c r="E567" s="302">
        <v>0</v>
      </c>
      <c r="F567" s="305">
        <f t="shared" si="33"/>
        <v>14851258</v>
      </c>
      <c r="G567" s="385">
        <f t="shared" si="34"/>
        <v>28.302600927507132</v>
      </c>
      <c r="H567" s="385">
        <f t="shared" si="35"/>
        <v>0</v>
      </c>
      <c r="I567" s="385">
        <f t="shared" si="32"/>
        <v>0</v>
      </c>
    </row>
    <row r="568" spans="1:9" hidden="1" x14ac:dyDescent="0.2">
      <c r="A568" s="381" t="s">
        <v>131</v>
      </c>
      <c r="B568" s="370">
        <v>6073931287</v>
      </c>
      <c r="C568" s="370">
        <v>6055030605</v>
      </c>
      <c r="D568" s="370">
        <v>2892117466</v>
      </c>
      <c r="E568" s="370">
        <v>2559747507</v>
      </c>
      <c r="F568" s="142">
        <f t="shared" si="33"/>
        <v>18900682</v>
      </c>
      <c r="G568" s="379">
        <f t="shared" si="34"/>
        <v>99.688822920330807</v>
      </c>
      <c r="H568" s="379">
        <f t="shared" si="35"/>
        <v>47.61524833496194</v>
      </c>
      <c r="I568" s="379">
        <f t="shared" si="32"/>
        <v>42.143175252552048</v>
      </c>
    </row>
    <row r="569" spans="1:9" hidden="1" x14ac:dyDescent="0.2">
      <c r="A569" s="382" t="s">
        <v>1651</v>
      </c>
      <c r="B569" s="370">
        <v>6073931287</v>
      </c>
      <c r="C569" s="370">
        <v>6055030605</v>
      </c>
      <c r="D569" s="370">
        <v>2892117466</v>
      </c>
      <c r="E569" s="370">
        <v>2559747507</v>
      </c>
      <c r="F569" s="142">
        <f t="shared" si="33"/>
        <v>18900682</v>
      </c>
      <c r="G569" s="379">
        <f t="shared" si="34"/>
        <v>99.688822920330807</v>
      </c>
      <c r="H569" s="379">
        <f t="shared" si="35"/>
        <v>47.61524833496194</v>
      </c>
      <c r="I569" s="379">
        <f t="shared" si="32"/>
        <v>42.143175252552048</v>
      </c>
    </row>
    <row r="570" spans="1:9" x14ac:dyDescent="0.2">
      <c r="A570" s="383" t="s">
        <v>1666</v>
      </c>
      <c r="B570" s="302">
        <v>3975990553</v>
      </c>
      <c r="C570" s="302">
        <v>3957090405</v>
      </c>
      <c r="D570" s="302">
        <v>1672587367</v>
      </c>
      <c r="E570" s="302">
        <v>1672587367</v>
      </c>
      <c r="F570" s="305">
        <f t="shared" si="33"/>
        <v>18900148</v>
      </c>
      <c r="G570" s="385">
        <f t="shared" si="34"/>
        <v>99.524643035538915</v>
      </c>
      <c r="H570" s="385">
        <f t="shared" si="35"/>
        <v>42.067186647060431</v>
      </c>
      <c r="I570" s="385">
        <f t="shared" si="32"/>
        <v>42.067186647060431</v>
      </c>
    </row>
    <row r="571" spans="1:9" x14ac:dyDescent="0.2">
      <c r="A571" s="383" t="s">
        <v>1687</v>
      </c>
      <c r="B571" s="302">
        <v>2097940734</v>
      </c>
      <c r="C571" s="302">
        <v>2097940200</v>
      </c>
      <c r="D571" s="302">
        <v>1219530099</v>
      </c>
      <c r="E571" s="302">
        <v>887160140</v>
      </c>
      <c r="F571" s="305">
        <f t="shared" si="33"/>
        <v>534</v>
      </c>
      <c r="G571" s="385">
        <f t="shared" si="34"/>
        <v>99.999974546468763</v>
      </c>
      <c r="H571" s="385">
        <f t="shared" si="35"/>
        <v>58.129864168031354</v>
      </c>
      <c r="I571" s="385">
        <f t="shared" si="32"/>
        <v>42.287187889646077</v>
      </c>
    </row>
    <row r="572" spans="1:9" hidden="1" x14ac:dyDescent="0.2">
      <c r="A572" s="380" t="s">
        <v>249</v>
      </c>
      <c r="B572" s="370">
        <v>2966473000</v>
      </c>
      <c r="C572" s="370">
        <v>2481715487.8000002</v>
      </c>
      <c r="D572" s="370">
        <v>2481715487.8000002</v>
      </c>
      <c r="E572" s="370">
        <v>2481715487.8000002</v>
      </c>
      <c r="F572" s="142">
        <f t="shared" si="33"/>
        <v>484757512.19999981</v>
      </c>
      <c r="G572" s="379">
        <f t="shared" si="34"/>
        <v>83.658792370603081</v>
      </c>
      <c r="H572" s="379">
        <f t="shared" si="35"/>
        <v>83.658792370603081</v>
      </c>
      <c r="I572" s="379">
        <f t="shared" si="32"/>
        <v>83.658792370603081</v>
      </c>
    </row>
    <row r="573" spans="1:9" hidden="1" x14ac:dyDescent="0.2">
      <c r="A573" s="381" t="s">
        <v>109</v>
      </c>
      <c r="B573" s="370">
        <v>2966473000</v>
      </c>
      <c r="C573" s="370">
        <v>2481715487.8000002</v>
      </c>
      <c r="D573" s="370">
        <v>2481715487.8000002</v>
      </c>
      <c r="E573" s="370">
        <v>2481715487.8000002</v>
      </c>
      <c r="F573" s="142">
        <f t="shared" si="33"/>
        <v>484757512.19999981</v>
      </c>
      <c r="G573" s="379">
        <f t="shared" si="34"/>
        <v>83.658792370603081</v>
      </c>
      <c r="H573" s="379">
        <f t="shared" si="35"/>
        <v>83.658792370603081</v>
      </c>
      <c r="I573" s="379">
        <f t="shared" si="32"/>
        <v>83.658792370603081</v>
      </c>
    </row>
    <row r="574" spans="1:9" s="386" customFormat="1" hidden="1" x14ac:dyDescent="0.2">
      <c r="A574" s="382" t="s">
        <v>28</v>
      </c>
      <c r="B574" s="370">
        <v>2882389000</v>
      </c>
      <c r="C574" s="370">
        <v>2419729605</v>
      </c>
      <c r="D574" s="370">
        <v>2419729605</v>
      </c>
      <c r="E574" s="370">
        <v>2419729605</v>
      </c>
      <c r="F574" s="142">
        <f t="shared" si="33"/>
        <v>462659395</v>
      </c>
      <c r="G574" s="379">
        <f t="shared" si="34"/>
        <v>83.948752406423978</v>
      </c>
      <c r="H574" s="379">
        <f t="shared" si="35"/>
        <v>83.948752406423978</v>
      </c>
      <c r="I574" s="379">
        <f t="shared" si="32"/>
        <v>83.948752406423978</v>
      </c>
    </row>
    <row r="575" spans="1:9" x14ac:dyDescent="0.2">
      <c r="A575" s="383" t="s">
        <v>110</v>
      </c>
      <c r="B575" s="302">
        <v>1973885000</v>
      </c>
      <c r="C575" s="302">
        <v>1600940000</v>
      </c>
      <c r="D575" s="302">
        <v>1600940000</v>
      </c>
      <c r="E575" s="302">
        <v>1600940000</v>
      </c>
      <c r="F575" s="305">
        <f t="shared" si="33"/>
        <v>372945000</v>
      </c>
      <c r="G575" s="385">
        <f t="shared" si="34"/>
        <v>81.106042145312415</v>
      </c>
      <c r="H575" s="385">
        <f t="shared" si="35"/>
        <v>81.106042145312415</v>
      </c>
      <c r="I575" s="385">
        <f t="shared" si="32"/>
        <v>81.106042145312415</v>
      </c>
    </row>
    <row r="576" spans="1:9" x14ac:dyDescent="0.2">
      <c r="A576" s="383" t="s">
        <v>111</v>
      </c>
      <c r="B576" s="302">
        <v>584129000</v>
      </c>
      <c r="C576" s="302">
        <v>534129000</v>
      </c>
      <c r="D576" s="302">
        <v>534129000</v>
      </c>
      <c r="E576" s="302">
        <v>534129000</v>
      </c>
      <c r="F576" s="303">
        <f t="shared" si="33"/>
        <v>50000000</v>
      </c>
      <c r="G576" s="384">
        <f t="shared" si="34"/>
        <v>91.440246931756505</v>
      </c>
      <c r="H576" s="384">
        <f t="shared" si="35"/>
        <v>91.440246931756505</v>
      </c>
      <c r="I576" s="384">
        <f t="shared" si="32"/>
        <v>91.440246931756505</v>
      </c>
    </row>
    <row r="577" spans="1:9" x14ac:dyDescent="0.2">
      <c r="A577" s="383" t="s">
        <v>112</v>
      </c>
      <c r="B577" s="302">
        <v>324375000</v>
      </c>
      <c r="C577" s="302">
        <v>284660605</v>
      </c>
      <c r="D577" s="302">
        <v>284660605</v>
      </c>
      <c r="E577" s="302">
        <v>284660605</v>
      </c>
      <c r="F577" s="305">
        <f t="shared" si="33"/>
        <v>39714395</v>
      </c>
      <c r="G577" s="385">
        <f t="shared" si="34"/>
        <v>87.756641233140655</v>
      </c>
      <c r="H577" s="385">
        <f t="shared" si="35"/>
        <v>87.756641233140655</v>
      </c>
      <c r="I577" s="385">
        <f t="shared" si="32"/>
        <v>87.756641233140655</v>
      </c>
    </row>
    <row r="578" spans="1:9" hidden="1" x14ac:dyDescent="0.2">
      <c r="A578" s="382" t="s">
        <v>29</v>
      </c>
      <c r="B578" s="370">
        <v>76440000</v>
      </c>
      <c r="C578" s="370">
        <v>61985882.799999997</v>
      </c>
      <c r="D578" s="370">
        <v>61985882.799999997</v>
      </c>
      <c r="E578" s="370">
        <v>61985882.799999997</v>
      </c>
      <c r="F578" s="142">
        <f t="shared" si="33"/>
        <v>14454117.200000003</v>
      </c>
      <c r="G578" s="379">
        <f t="shared" si="34"/>
        <v>81.09089848246991</v>
      </c>
      <c r="H578" s="379">
        <f t="shared" si="35"/>
        <v>81.09089848246991</v>
      </c>
      <c r="I578" s="379">
        <f t="shared" si="32"/>
        <v>81.09089848246991</v>
      </c>
    </row>
    <row r="579" spans="1:9" x14ac:dyDescent="0.2">
      <c r="A579" s="383" t="s">
        <v>113</v>
      </c>
      <c r="B579" s="302">
        <v>76440000</v>
      </c>
      <c r="C579" s="302">
        <v>61985882.799999997</v>
      </c>
      <c r="D579" s="302">
        <v>61985882.799999997</v>
      </c>
      <c r="E579" s="302">
        <v>61985882.799999997</v>
      </c>
      <c r="F579" s="305">
        <f t="shared" si="33"/>
        <v>14454117.200000003</v>
      </c>
      <c r="G579" s="385">
        <f t="shared" si="34"/>
        <v>81.09089848246991</v>
      </c>
      <c r="H579" s="385">
        <f t="shared" si="35"/>
        <v>81.09089848246991</v>
      </c>
      <c r="I579" s="385">
        <f t="shared" si="32"/>
        <v>81.09089848246991</v>
      </c>
    </row>
    <row r="580" spans="1:9" hidden="1" x14ac:dyDescent="0.2">
      <c r="A580" s="382" t="s">
        <v>127</v>
      </c>
      <c r="B580" s="370">
        <v>7644000</v>
      </c>
      <c r="C580" s="370">
        <v>0</v>
      </c>
      <c r="D580" s="370">
        <v>0</v>
      </c>
      <c r="E580" s="370">
        <v>0</v>
      </c>
      <c r="F580" s="142">
        <f t="shared" si="33"/>
        <v>7644000</v>
      </c>
      <c r="G580" s="379">
        <f t="shared" si="34"/>
        <v>0</v>
      </c>
      <c r="H580" s="379">
        <f t="shared" si="35"/>
        <v>0</v>
      </c>
      <c r="I580" s="379">
        <f t="shared" si="32"/>
        <v>0</v>
      </c>
    </row>
    <row r="581" spans="1:9" x14ac:dyDescent="0.2">
      <c r="A581" s="383" t="s">
        <v>130</v>
      </c>
      <c r="B581" s="302">
        <v>7644000</v>
      </c>
      <c r="C581" s="302">
        <v>0</v>
      </c>
      <c r="D581" s="302">
        <v>0</v>
      </c>
      <c r="E581" s="302">
        <v>0</v>
      </c>
      <c r="F581" s="303">
        <f t="shared" si="33"/>
        <v>7644000</v>
      </c>
      <c r="G581" s="384">
        <f t="shared" si="34"/>
        <v>0</v>
      </c>
      <c r="H581" s="384">
        <f t="shared" si="35"/>
        <v>0</v>
      </c>
      <c r="I581" s="384">
        <f t="shared" si="32"/>
        <v>0</v>
      </c>
    </row>
    <row r="582" spans="1:9" hidden="1" x14ac:dyDescent="0.2">
      <c r="A582" s="380" t="s">
        <v>250</v>
      </c>
      <c r="B582" s="370">
        <v>9819176444</v>
      </c>
      <c r="C582" s="370">
        <v>9492067769.2799988</v>
      </c>
      <c r="D582" s="370">
        <v>6318934196.5799999</v>
      </c>
      <c r="E582" s="370">
        <v>6318934196.5799999</v>
      </c>
      <c r="F582" s="142">
        <f t="shared" si="33"/>
        <v>327108674.72000122</v>
      </c>
      <c r="G582" s="379">
        <f t="shared" si="34"/>
        <v>96.668675050442943</v>
      </c>
      <c r="H582" s="379">
        <f t="shared" si="35"/>
        <v>64.352995718303646</v>
      </c>
      <c r="I582" s="379">
        <f t="shared" si="32"/>
        <v>64.352995718303646</v>
      </c>
    </row>
    <row r="583" spans="1:9" hidden="1" x14ac:dyDescent="0.2">
      <c r="A583" s="381" t="s">
        <v>109</v>
      </c>
      <c r="B583" s="370">
        <v>4085020767</v>
      </c>
      <c r="C583" s="370">
        <v>3757927314</v>
      </c>
      <c r="D583" s="370">
        <v>3673851764.0900002</v>
      </c>
      <c r="E583" s="370">
        <v>3673851764.0900002</v>
      </c>
      <c r="F583" s="142">
        <f t="shared" si="33"/>
        <v>327093453</v>
      </c>
      <c r="G583" s="379">
        <f t="shared" si="34"/>
        <v>91.992857034109662</v>
      </c>
      <c r="H583" s="379">
        <f t="shared" si="35"/>
        <v>89.93471450055911</v>
      </c>
      <c r="I583" s="379">
        <f t="shared" ref="I583:I646" si="36">IFERROR(IF(E583&gt;0,+E583/B583*100,0),0)</f>
        <v>89.93471450055911</v>
      </c>
    </row>
    <row r="584" spans="1:9" s="386" customFormat="1" hidden="1" x14ac:dyDescent="0.2">
      <c r="A584" s="382" t="s">
        <v>28</v>
      </c>
      <c r="B584" s="370">
        <v>3799099710</v>
      </c>
      <c r="C584" s="370">
        <v>3538853490</v>
      </c>
      <c r="D584" s="370">
        <v>3538853490</v>
      </c>
      <c r="E584" s="370">
        <v>3538853490</v>
      </c>
      <c r="F584" s="142">
        <f t="shared" si="33"/>
        <v>260246220</v>
      </c>
      <c r="G584" s="379">
        <f t="shared" si="34"/>
        <v>93.14979232277112</v>
      </c>
      <c r="H584" s="379">
        <f t="shared" si="35"/>
        <v>93.14979232277112</v>
      </c>
      <c r="I584" s="379">
        <f t="shared" si="36"/>
        <v>93.14979232277112</v>
      </c>
    </row>
    <row r="585" spans="1:9" x14ac:dyDescent="0.2">
      <c r="A585" s="383" t="s">
        <v>110</v>
      </c>
      <c r="B585" s="302">
        <v>2683127987</v>
      </c>
      <c r="C585" s="302">
        <v>2422881767</v>
      </c>
      <c r="D585" s="302">
        <v>2422881767</v>
      </c>
      <c r="E585" s="302">
        <v>2422881767</v>
      </c>
      <c r="F585" s="305">
        <f t="shared" ref="F585:F648" si="37">+B585-C585</f>
        <v>260246220</v>
      </c>
      <c r="G585" s="385">
        <f t="shared" ref="G585:G648" si="38">IFERROR(IF(C585&gt;0,+C585/B585*100,0),0)</f>
        <v>90.300640846768516</v>
      </c>
      <c r="H585" s="385">
        <f t="shared" ref="H585:H648" si="39">IFERROR(IF(D585&gt;0,+D585/B585*100,0),0)</f>
        <v>90.300640846768516</v>
      </c>
      <c r="I585" s="385">
        <f t="shared" si="36"/>
        <v>90.300640846768516</v>
      </c>
    </row>
    <row r="586" spans="1:9" x14ac:dyDescent="0.2">
      <c r="A586" s="383" t="s">
        <v>111</v>
      </c>
      <c r="B586" s="302">
        <v>823444690</v>
      </c>
      <c r="C586" s="302">
        <v>823444690</v>
      </c>
      <c r="D586" s="302">
        <v>823444690</v>
      </c>
      <c r="E586" s="302">
        <v>823444690</v>
      </c>
      <c r="F586" s="303">
        <f t="shared" si="37"/>
        <v>0</v>
      </c>
      <c r="G586" s="384">
        <f t="shared" si="38"/>
        <v>100</v>
      </c>
      <c r="H586" s="384">
        <f t="shared" si="39"/>
        <v>100</v>
      </c>
      <c r="I586" s="384">
        <f t="shared" si="36"/>
        <v>100</v>
      </c>
    </row>
    <row r="587" spans="1:9" x14ac:dyDescent="0.2">
      <c r="A587" s="383" t="s">
        <v>112</v>
      </c>
      <c r="B587" s="302">
        <v>292527033</v>
      </c>
      <c r="C587" s="302">
        <v>292527033</v>
      </c>
      <c r="D587" s="302">
        <v>292527033</v>
      </c>
      <c r="E587" s="302">
        <v>292527033</v>
      </c>
      <c r="F587" s="303">
        <f t="shared" si="37"/>
        <v>0</v>
      </c>
      <c r="G587" s="384">
        <f t="shared" si="38"/>
        <v>100</v>
      </c>
      <c r="H587" s="384">
        <f t="shared" si="39"/>
        <v>100</v>
      </c>
      <c r="I587" s="384">
        <f t="shared" si="36"/>
        <v>100</v>
      </c>
    </row>
    <row r="588" spans="1:9" s="301" customFormat="1" ht="11.25" hidden="1" customHeight="1" x14ac:dyDescent="0.2">
      <c r="A588" s="382" t="s">
        <v>29</v>
      </c>
      <c r="B588" s="370">
        <v>271722457</v>
      </c>
      <c r="C588" s="370">
        <v>219073824</v>
      </c>
      <c r="D588" s="370">
        <v>134998274.09</v>
      </c>
      <c r="E588" s="370">
        <v>134998274.09</v>
      </c>
      <c r="F588" s="142">
        <f t="shared" si="37"/>
        <v>52648633</v>
      </c>
      <c r="G588" s="379">
        <f t="shared" si="38"/>
        <v>80.624114185747999</v>
      </c>
      <c r="H588" s="379">
        <f t="shared" si="39"/>
        <v>49.682413290558465</v>
      </c>
      <c r="I588" s="379">
        <f t="shared" si="36"/>
        <v>49.682413290558465</v>
      </c>
    </row>
    <row r="589" spans="1:9" x14ac:dyDescent="0.2">
      <c r="A589" s="383" t="s">
        <v>113</v>
      </c>
      <c r="B589" s="302">
        <v>271722457</v>
      </c>
      <c r="C589" s="302">
        <v>219073824</v>
      </c>
      <c r="D589" s="302">
        <v>134998274.09</v>
      </c>
      <c r="E589" s="302">
        <v>134998274.09</v>
      </c>
      <c r="F589" s="305">
        <f t="shared" si="37"/>
        <v>52648633</v>
      </c>
      <c r="G589" s="385">
        <f t="shared" si="38"/>
        <v>80.624114185747999</v>
      </c>
      <c r="H589" s="385">
        <f t="shared" si="39"/>
        <v>49.682413290558465</v>
      </c>
      <c r="I589" s="385">
        <f t="shared" si="36"/>
        <v>49.682413290558465</v>
      </c>
    </row>
    <row r="590" spans="1:9" hidden="1" x14ac:dyDescent="0.2">
      <c r="A590" s="382" t="s">
        <v>127</v>
      </c>
      <c r="B590" s="370">
        <v>14198600</v>
      </c>
      <c r="C590" s="370">
        <v>0</v>
      </c>
      <c r="D590" s="370">
        <v>0</v>
      </c>
      <c r="E590" s="370">
        <v>0</v>
      </c>
      <c r="F590" s="142">
        <f t="shared" si="37"/>
        <v>14198600</v>
      </c>
      <c r="G590" s="379">
        <f t="shared" si="38"/>
        <v>0</v>
      </c>
      <c r="H590" s="379">
        <f t="shared" si="39"/>
        <v>0</v>
      </c>
      <c r="I590" s="379">
        <f t="shared" si="36"/>
        <v>0</v>
      </c>
    </row>
    <row r="591" spans="1:9" x14ac:dyDescent="0.2">
      <c r="A591" s="383" t="s">
        <v>130</v>
      </c>
      <c r="B591" s="302">
        <v>14198600</v>
      </c>
      <c r="C591" s="302">
        <v>0</v>
      </c>
      <c r="D591" s="302">
        <v>0</v>
      </c>
      <c r="E591" s="302">
        <v>0</v>
      </c>
      <c r="F591" s="303">
        <f t="shared" si="37"/>
        <v>14198600</v>
      </c>
      <c r="G591" s="384">
        <f t="shared" si="38"/>
        <v>0</v>
      </c>
      <c r="H591" s="384">
        <f t="shared" si="39"/>
        <v>0</v>
      </c>
      <c r="I591" s="384">
        <f t="shared" si="36"/>
        <v>0</v>
      </c>
    </row>
    <row r="592" spans="1:9" hidden="1" x14ac:dyDescent="0.2">
      <c r="A592" s="381" t="s">
        <v>131</v>
      </c>
      <c r="B592" s="370">
        <v>5734155677</v>
      </c>
      <c r="C592" s="370">
        <v>5734140455.2799997</v>
      </c>
      <c r="D592" s="370">
        <v>2645082432.4899998</v>
      </c>
      <c r="E592" s="370">
        <v>2645082432.4899998</v>
      </c>
      <c r="F592" s="142">
        <f t="shared" si="37"/>
        <v>15221.720000267029</v>
      </c>
      <c r="G592" s="379">
        <f t="shared" si="38"/>
        <v>99.999734542958763</v>
      </c>
      <c r="H592" s="379">
        <f t="shared" si="39"/>
        <v>46.12854239551892</v>
      </c>
      <c r="I592" s="379">
        <f t="shared" si="36"/>
        <v>46.12854239551892</v>
      </c>
    </row>
    <row r="593" spans="1:9" hidden="1" x14ac:dyDescent="0.2">
      <c r="A593" s="382" t="s">
        <v>1651</v>
      </c>
      <c r="B593" s="370">
        <v>5734155677</v>
      </c>
      <c r="C593" s="370">
        <v>5734140455.2799997</v>
      </c>
      <c r="D593" s="370">
        <v>2645082432.4899998</v>
      </c>
      <c r="E593" s="370">
        <v>2645082432.4899998</v>
      </c>
      <c r="F593" s="142">
        <f t="shared" si="37"/>
        <v>15221.720000267029</v>
      </c>
      <c r="G593" s="379">
        <f t="shared" si="38"/>
        <v>99.999734542958763</v>
      </c>
      <c r="H593" s="379">
        <f t="shared" si="39"/>
        <v>46.12854239551892</v>
      </c>
      <c r="I593" s="379">
        <f t="shared" si="36"/>
        <v>46.12854239551892</v>
      </c>
    </row>
    <row r="594" spans="1:9" x14ac:dyDescent="0.2">
      <c r="A594" s="383" t="s">
        <v>1688</v>
      </c>
      <c r="B594" s="302">
        <v>5734155677</v>
      </c>
      <c r="C594" s="302">
        <v>5734140455.2799997</v>
      </c>
      <c r="D594" s="302">
        <v>2645082432.4899998</v>
      </c>
      <c r="E594" s="302">
        <v>2645082432.4899998</v>
      </c>
      <c r="F594" s="305">
        <f t="shared" si="37"/>
        <v>15221.720000267029</v>
      </c>
      <c r="G594" s="385">
        <f t="shared" si="38"/>
        <v>99.999734542958763</v>
      </c>
      <c r="H594" s="385">
        <f t="shared" si="39"/>
        <v>46.12854239551892</v>
      </c>
      <c r="I594" s="385">
        <f t="shared" si="36"/>
        <v>46.12854239551892</v>
      </c>
    </row>
    <row r="595" spans="1:9" hidden="1" x14ac:dyDescent="0.2">
      <c r="A595" s="380" t="s">
        <v>251</v>
      </c>
      <c r="B595" s="370">
        <v>2957485000</v>
      </c>
      <c r="C595" s="370">
        <v>2591899783</v>
      </c>
      <c r="D595" s="370">
        <v>2583847446</v>
      </c>
      <c r="E595" s="370">
        <v>2582485387</v>
      </c>
      <c r="F595" s="142">
        <f t="shared" si="37"/>
        <v>365585217</v>
      </c>
      <c r="G595" s="379">
        <f t="shared" si="38"/>
        <v>87.638645098791713</v>
      </c>
      <c r="H595" s="379">
        <f t="shared" si="39"/>
        <v>87.366375349325523</v>
      </c>
      <c r="I595" s="379">
        <f t="shared" si="36"/>
        <v>87.320320711685767</v>
      </c>
    </row>
    <row r="596" spans="1:9" hidden="1" x14ac:dyDescent="0.2">
      <c r="A596" s="381" t="s">
        <v>109</v>
      </c>
      <c r="B596" s="370">
        <v>2957485000</v>
      </c>
      <c r="C596" s="370">
        <v>2591899783</v>
      </c>
      <c r="D596" s="370">
        <v>2583847446</v>
      </c>
      <c r="E596" s="370">
        <v>2582485387</v>
      </c>
      <c r="F596" s="142">
        <f t="shared" si="37"/>
        <v>365585217</v>
      </c>
      <c r="G596" s="379">
        <f t="shared" si="38"/>
        <v>87.638645098791713</v>
      </c>
      <c r="H596" s="379">
        <f t="shared" si="39"/>
        <v>87.366375349325523</v>
      </c>
      <c r="I596" s="379">
        <f t="shared" si="36"/>
        <v>87.320320711685767</v>
      </c>
    </row>
    <row r="597" spans="1:9" s="386" customFormat="1" hidden="1" x14ac:dyDescent="0.2">
      <c r="A597" s="382" t="s">
        <v>28</v>
      </c>
      <c r="B597" s="370">
        <v>2915243000</v>
      </c>
      <c r="C597" s="370">
        <v>2565145783</v>
      </c>
      <c r="D597" s="370">
        <v>2557093446</v>
      </c>
      <c r="E597" s="370">
        <v>2555731387</v>
      </c>
      <c r="F597" s="142">
        <f t="shared" si="37"/>
        <v>350097217</v>
      </c>
      <c r="G597" s="379">
        <f t="shared" si="38"/>
        <v>87.990804986068056</v>
      </c>
      <c r="H597" s="379">
        <f t="shared" si="39"/>
        <v>87.714590035890666</v>
      </c>
      <c r="I597" s="379">
        <f t="shared" si="36"/>
        <v>87.667868064514693</v>
      </c>
    </row>
    <row r="598" spans="1:9" x14ac:dyDescent="0.2">
      <c r="A598" s="383" t="s">
        <v>110</v>
      </c>
      <c r="B598" s="302">
        <v>2216634000</v>
      </c>
      <c r="C598" s="302">
        <v>1931080485</v>
      </c>
      <c r="D598" s="302">
        <v>1930329899</v>
      </c>
      <c r="E598" s="302">
        <v>1930329899</v>
      </c>
      <c r="F598" s="303">
        <f t="shared" si="37"/>
        <v>285553515</v>
      </c>
      <c r="G598" s="384">
        <f t="shared" si="38"/>
        <v>87.117696696883655</v>
      </c>
      <c r="H598" s="384">
        <f t="shared" si="39"/>
        <v>87.083835175315357</v>
      </c>
      <c r="I598" s="384">
        <f t="shared" si="36"/>
        <v>87.083835175315357</v>
      </c>
    </row>
    <row r="599" spans="1:9" x14ac:dyDescent="0.2">
      <c r="A599" s="383" t="s">
        <v>111</v>
      </c>
      <c r="B599" s="302">
        <v>483696000</v>
      </c>
      <c r="C599" s="302">
        <v>481010478</v>
      </c>
      <c r="D599" s="302">
        <v>481010478</v>
      </c>
      <c r="E599" s="302">
        <v>481010478</v>
      </c>
      <c r="F599" s="305">
        <f t="shared" si="37"/>
        <v>2685522</v>
      </c>
      <c r="G599" s="385">
        <f t="shared" si="38"/>
        <v>99.444791356554532</v>
      </c>
      <c r="H599" s="385">
        <f t="shared" si="39"/>
        <v>99.444791356554532</v>
      </c>
      <c r="I599" s="385">
        <f t="shared" si="36"/>
        <v>99.444791356554532</v>
      </c>
    </row>
    <row r="600" spans="1:9" x14ac:dyDescent="0.2">
      <c r="A600" s="383" t="s">
        <v>112</v>
      </c>
      <c r="B600" s="302">
        <v>214913000</v>
      </c>
      <c r="C600" s="302">
        <v>153054820</v>
      </c>
      <c r="D600" s="302">
        <v>145753069</v>
      </c>
      <c r="E600" s="302">
        <v>144391010</v>
      </c>
      <c r="F600" s="305">
        <f t="shared" si="37"/>
        <v>61858180</v>
      </c>
      <c r="G600" s="385">
        <f t="shared" si="38"/>
        <v>71.217106457031448</v>
      </c>
      <c r="H600" s="385">
        <f t="shared" si="39"/>
        <v>67.819568383485404</v>
      </c>
      <c r="I600" s="385">
        <f t="shared" si="36"/>
        <v>67.185796112845665</v>
      </c>
    </row>
    <row r="601" spans="1:9" hidden="1" x14ac:dyDescent="0.2">
      <c r="A601" s="382" t="s">
        <v>29</v>
      </c>
      <c r="B601" s="370">
        <v>26754000</v>
      </c>
      <c r="C601" s="370">
        <v>26754000</v>
      </c>
      <c r="D601" s="370">
        <v>26754000</v>
      </c>
      <c r="E601" s="370">
        <v>26754000</v>
      </c>
      <c r="F601" s="143">
        <f t="shared" si="37"/>
        <v>0</v>
      </c>
      <c r="G601" s="379">
        <f t="shared" si="38"/>
        <v>100</v>
      </c>
      <c r="H601" s="379">
        <f t="shared" si="39"/>
        <v>100</v>
      </c>
      <c r="I601" s="379">
        <f t="shared" si="36"/>
        <v>100</v>
      </c>
    </row>
    <row r="602" spans="1:9" x14ac:dyDescent="0.2">
      <c r="A602" s="383" t="s">
        <v>113</v>
      </c>
      <c r="B602" s="302">
        <v>26754000</v>
      </c>
      <c r="C602" s="302">
        <v>26754000</v>
      </c>
      <c r="D602" s="302">
        <v>26754000</v>
      </c>
      <c r="E602" s="302">
        <v>26754000</v>
      </c>
      <c r="F602" s="303">
        <f t="shared" si="37"/>
        <v>0</v>
      </c>
      <c r="G602" s="384">
        <f t="shared" si="38"/>
        <v>100</v>
      </c>
      <c r="H602" s="384">
        <f t="shared" si="39"/>
        <v>100</v>
      </c>
      <c r="I602" s="384">
        <f t="shared" si="36"/>
        <v>100</v>
      </c>
    </row>
    <row r="603" spans="1:9" hidden="1" x14ac:dyDescent="0.2">
      <c r="A603" s="382" t="s">
        <v>127</v>
      </c>
      <c r="B603" s="370">
        <v>15488000</v>
      </c>
      <c r="C603" s="370">
        <v>0</v>
      </c>
      <c r="D603" s="370">
        <v>0</v>
      </c>
      <c r="E603" s="370">
        <v>0</v>
      </c>
      <c r="F603" s="142">
        <f t="shared" si="37"/>
        <v>15488000</v>
      </c>
      <c r="G603" s="379">
        <f t="shared" si="38"/>
        <v>0</v>
      </c>
      <c r="H603" s="379">
        <f t="shared" si="39"/>
        <v>0</v>
      </c>
      <c r="I603" s="379">
        <f t="shared" si="36"/>
        <v>0</v>
      </c>
    </row>
    <row r="604" spans="1:9" x14ac:dyDescent="0.2">
      <c r="A604" s="383" t="s">
        <v>128</v>
      </c>
      <c r="B604" s="302">
        <v>1838000</v>
      </c>
      <c r="C604" s="302">
        <v>0</v>
      </c>
      <c r="D604" s="302">
        <v>0</v>
      </c>
      <c r="E604" s="302">
        <v>0</v>
      </c>
      <c r="F604" s="303">
        <f t="shared" si="37"/>
        <v>1838000</v>
      </c>
      <c r="G604" s="384">
        <f t="shared" si="38"/>
        <v>0</v>
      </c>
      <c r="H604" s="384">
        <f t="shared" si="39"/>
        <v>0</v>
      </c>
      <c r="I604" s="384">
        <f t="shared" si="36"/>
        <v>0</v>
      </c>
    </row>
    <row r="605" spans="1:9" x14ac:dyDescent="0.2">
      <c r="A605" s="383" t="s">
        <v>130</v>
      </c>
      <c r="B605" s="302">
        <v>13650000</v>
      </c>
      <c r="C605" s="302">
        <v>0</v>
      </c>
      <c r="D605" s="302">
        <v>0</v>
      </c>
      <c r="E605" s="302">
        <v>0</v>
      </c>
      <c r="F605" s="305">
        <f t="shared" si="37"/>
        <v>13650000</v>
      </c>
      <c r="G605" s="385">
        <f t="shared" si="38"/>
        <v>0</v>
      </c>
      <c r="H605" s="385">
        <f t="shared" si="39"/>
        <v>0</v>
      </c>
      <c r="I605" s="385">
        <f t="shared" si="36"/>
        <v>0</v>
      </c>
    </row>
    <row r="606" spans="1:9" hidden="1" x14ac:dyDescent="0.2">
      <c r="A606" s="380" t="s">
        <v>252</v>
      </c>
      <c r="B606" s="370">
        <v>3233550400</v>
      </c>
      <c r="C606" s="370">
        <v>2617518680</v>
      </c>
      <c r="D606" s="370">
        <v>2617518680</v>
      </c>
      <c r="E606" s="370">
        <v>2617518680</v>
      </c>
      <c r="F606" s="142">
        <f t="shared" si="37"/>
        <v>616031720</v>
      </c>
      <c r="G606" s="379">
        <f t="shared" si="38"/>
        <v>80.948751564224892</v>
      </c>
      <c r="H606" s="379">
        <f t="shared" si="39"/>
        <v>80.948751564224892</v>
      </c>
      <c r="I606" s="379">
        <f t="shared" si="36"/>
        <v>80.948751564224892</v>
      </c>
    </row>
    <row r="607" spans="1:9" hidden="1" x14ac:dyDescent="0.2">
      <c r="A607" s="381" t="s">
        <v>109</v>
      </c>
      <c r="B607" s="370">
        <v>3233550400</v>
      </c>
      <c r="C607" s="370">
        <v>2617518680</v>
      </c>
      <c r="D607" s="370">
        <v>2617518680</v>
      </c>
      <c r="E607" s="370">
        <v>2617518680</v>
      </c>
      <c r="F607" s="142">
        <f t="shared" si="37"/>
        <v>616031720</v>
      </c>
      <c r="G607" s="379">
        <f t="shared" si="38"/>
        <v>80.948751564224892</v>
      </c>
      <c r="H607" s="379">
        <f t="shared" si="39"/>
        <v>80.948751564224892</v>
      </c>
      <c r="I607" s="379">
        <f t="shared" si="36"/>
        <v>80.948751564224892</v>
      </c>
    </row>
    <row r="608" spans="1:9" hidden="1" x14ac:dyDescent="0.2">
      <c r="A608" s="382" t="s">
        <v>28</v>
      </c>
      <c r="B608" s="370">
        <v>3212798600</v>
      </c>
      <c r="C608" s="370">
        <v>2617518680</v>
      </c>
      <c r="D608" s="370">
        <v>2617518680</v>
      </c>
      <c r="E608" s="370">
        <v>2617518680</v>
      </c>
      <c r="F608" s="142">
        <f t="shared" si="37"/>
        <v>595279920</v>
      </c>
      <c r="G608" s="379">
        <f t="shared" si="38"/>
        <v>81.471607961980567</v>
      </c>
      <c r="H608" s="379">
        <f t="shared" si="39"/>
        <v>81.471607961980567</v>
      </c>
      <c r="I608" s="379">
        <f t="shared" si="36"/>
        <v>81.471607961980567</v>
      </c>
    </row>
    <row r="609" spans="1:9" x14ac:dyDescent="0.2">
      <c r="A609" s="383" t="s">
        <v>110</v>
      </c>
      <c r="B609" s="302">
        <v>2251136800</v>
      </c>
      <c r="C609" s="302">
        <v>1731495451</v>
      </c>
      <c r="D609" s="302">
        <v>1731495451</v>
      </c>
      <c r="E609" s="302">
        <v>1731495451</v>
      </c>
      <c r="F609" s="305">
        <f t="shared" si="37"/>
        <v>519641349</v>
      </c>
      <c r="G609" s="385">
        <f t="shared" si="38"/>
        <v>76.91649174763613</v>
      </c>
      <c r="H609" s="385">
        <f t="shared" si="39"/>
        <v>76.91649174763613</v>
      </c>
      <c r="I609" s="385">
        <f t="shared" si="36"/>
        <v>76.91649174763613</v>
      </c>
    </row>
    <row r="610" spans="1:9" x14ac:dyDescent="0.2">
      <c r="A610" s="383" t="s">
        <v>111</v>
      </c>
      <c r="B610" s="302">
        <v>961661800</v>
      </c>
      <c r="C610" s="302">
        <v>886023229</v>
      </c>
      <c r="D610" s="302">
        <v>886023229</v>
      </c>
      <c r="E610" s="302">
        <v>886023229</v>
      </c>
      <c r="F610" s="305">
        <f t="shared" si="37"/>
        <v>75638571</v>
      </c>
      <c r="G610" s="385">
        <f t="shared" si="38"/>
        <v>92.13459752690602</v>
      </c>
      <c r="H610" s="385">
        <f t="shared" si="39"/>
        <v>92.13459752690602</v>
      </c>
      <c r="I610" s="385">
        <f t="shared" si="36"/>
        <v>92.13459752690602</v>
      </c>
    </row>
    <row r="611" spans="1:9" hidden="1" x14ac:dyDescent="0.2">
      <c r="A611" s="382" t="s">
        <v>127</v>
      </c>
      <c r="B611" s="370">
        <v>20751800</v>
      </c>
      <c r="C611" s="370">
        <v>0</v>
      </c>
      <c r="D611" s="370">
        <v>0</v>
      </c>
      <c r="E611" s="370">
        <v>0</v>
      </c>
      <c r="F611" s="142">
        <f t="shared" si="37"/>
        <v>20751800</v>
      </c>
      <c r="G611" s="379">
        <f t="shared" si="38"/>
        <v>0</v>
      </c>
      <c r="H611" s="379">
        <f t="shared" si="39"/>
        <v>0</v>
      </c>
      <c r="I611" s="379">
        <f t="shared" si="36"/>
        <v>0</v>
      </c>
    </row>
    <row r="612" spans="1:9" x14ac:dyDescent="0.2">
      <c r="A612" s="383" t="s">
        <v>130</v>
      </c>
      <c r="B612" s="302">
        <v>20751800</v>
      </c>
      <c r="C612" s="302">
        <v>0</v>
      </c>
      <c r="D612" s="302">
        <v>0</v>
      </c>
      <c r="E612" s="302">
        <v>0</v>
      </c>
      <c r="F612" s="303">
        <f t="shared" si="37"/>
        <v>20751800</v>
      </c>
      <c r="G612" s="384">
        <f t="shared" si="38"/>
        <v>0</v>
      </c>
      <c r="H612" s="384">
        <f t="shared" si="39"/>
        <v>0</v>
      </c>
      <c r="I612" s="384">
        <f t="shared" si="36"/>
        <v>0</v>
      </c>
    </row>
    <row r="613" spans="1:9" hidden="1" x14ac:dyDescent="0.2">
      <c r="A613" s="380" t="s">
        <v>253</v>
      </c>
      <c r="B613" s="370">
        <v>2766175000</v>
      </c>
      <c r="C613" s="370">
        <v>2521411000</v>
      </c>
      <c r="D613" s="370">
        <v>2521411000</v>
      </c>
      <c r="E613" s="370">
        <v>2345000000</v>
      </c>
      <c r="F613" s="142">
        <f t="shared" si="37"/>
        <v>244764000</v>
      </c>
      <c r="G613" s="379">
        <f t="shared" si="38"/>
        <v>91.15153596572884</v>
      </c>
      <c r="H613" s="379">
        <f t="shared" si="39"/>
        <v>91.15153596572884</v>
      </c>
      <c r="I613" s="379">
        <f t="shared" si="36"/>
        <v>84.774101421638179</v>
      </c>
    </row>
    <row r="614" spans="1:9" hidden="1" x14ac:dyDescent="0.2">
      <c r="A614" s="381" t="s">
        <v>109</v>
      </c>
      <c r="B614" s="370">
        <v>2766175000</v>
      </c>
      <c r="C614" s="370">
        <v>2521411000</v>
      </c>
      <c r="D614" s="370">
        <v>2521411000</v>
      </c>
      <c r="E614" s="370">
        <v>2345000000</v>
      </c>
      <c r="F614" s="142">
        <f t="shared" si="37"/>
        <v>244764000</v>
      </c>
      <c r="G614" s="379">
        <f t="shared" si="38"/>
        <v>91.15153596572884</v>
      </c>
      <c r="H614" s="379">
        <f t="shared" si="39"/>
        <v>91.15153596572884</v>
      </c>
      <c r="I614" s="379">
        <f t="shared" si="36"/>
        <v>84.774101421638179</v>
      </c>
    </row>
    <row r="615" spans="1:9" hidden="1" x14ac:dyDescent="0.2">
      <c r="A615" s="382" t="s">
        <v>28</v>
      </c>
      <c r="B615" s="370">
        <v>2754411000</v>
      </c>
      <c r="C615" s="370">
        <v>2521411000</v>
      </c>
      <c r="D615" s="370">
        <v>2521411000</v>
      </c>
      <c r="E615" s="370">
        <v>2345000000</v>
      </c>
      <c r="F615" s="142">
        <f t="shared" si="37"/>
        <v>233000000</v>
      </c>
      <c r="G615" s="379">
        <f t="shared" si="38"/>
        <v>91.540841217959127</v>
      </c>
      <c r="H615" s="379">
        <f t="shared" si="39"/>
        <v>91.540841217959127</v>
      </c>
      <c r="I615" s="379">
        <f t="shared" si="36"/>
        <v>85.136168857879241</v>
      </c>
    </row>
    <row r="616" spans="1:9" x14ac:dyDescent="0.2">
      <c r="A616" s="383" t="s">
        <v>110</v>
      </c>
      <c r="B616" s="302">
        <v>1793350000</v>
      </c>
      <c r="C616" s="302">
        <v>1669939000</v>
      </c>
      <c r="D616" s="302">
        <v>1669939000</v>
      </c>
      <c r="E616" s="302">
        <v>1569939000</v>
      </c>
      <c r="F616" s="305">
        <f t="shared" si="37"/>
        <v>123411000</v>
      </c>
      <c r="G616" s="385">
        <f t="shared" si="38"/>
        <v>93.118409680207435</v>
      </c>
      <c r="H616" s="385">
        <f t="shared" si="39"/>
        <v>93.118409680207435</v>
      </c>
      <c r="I616" s="385">
        <f t="shared" si="36"/>
        <v>87.542253324783232</v>
      </c>
    </row>
    <row r="617" spans="1:9" x14ac:dyDescent="0.2">
      <c r="A617" s="383" t="s">
        <v>111</v>
      </c>
      <c r="B617" s="302">
        <v>707003000</v>
      </c>
      <c r="C617" s="302">
        <v>606414000</v>
      </c>
      <c r="D617" s="302">
        <v>606414000</v>
      </c>
      <c r="E617" s="302">
        <v>530003000</v>
      </c>
      <c r="F617" s="305">
        <f t="shared" si="37"/>
        <v>100589000</v>
      </c>
      <c r="G617" s="385">
        <f t="shared" si="38"/>
        <v>85.772479041814535</v>
      </c>
      <c r="H617" s="385">
        <f t="shared" si="39"/>
        <v>85.772479041814535</v>
      </c>
      <c r="I617" s="385">
        <f t="shared" si="36"/>
        <v>74.964745552706276</v>
      </c>
    </row>
    <row r="618" spans="1:9" x14ac:dyDescent="0.2">
      <c r="A618" s="383" t="s">
        <v>112</v>
      </c>
      <c r="B618" s="302">
        <v>254058000</v>
      </c>
      <c r="C618" s="302">
        <v>245058000</v>
      </c>
      <c r="D618" s="302">
        <v>245058000</v>
      </c>
      <c r="E618" s="302">
        <v>245058000</v>
      </c>
      <c r="F618" s="303">
        <f t="shared" si="37"/>
        <v>9000000</v>
      </c>
      <c r="G618" s="384">
        <f t="shared" si="38"/>
        <v>96.457501830290724</v>
      </c>
      <c r="H618" s="384">
        <f t="shared" si="39"/>
        <v>96.457501830290724</v>
      </c>
      <c r="I618" s="384">
        <f t="shared" si="36"/>
        <v>96.457501830290724</v>
      </c>
    </row>
    <row r="619" spans="1:9" hidden="1" x14ac:dyDescent="0.2">
      <c r="A619" s="382" t="s">
        <v>127</v>
      </c>
      <c r="B619" s="370">
        <v>11764000</v>
      </c>
      <c r="C619" s="370">
        <v>0</v>
      </c>
      <c r="D619" s="370">
        <v>0</v>
      </c>
      <c r="E619" s="370">
        <v>0</v>
      </c>
      <c r="F619" s="142">
        <f t="shared" si="37"/>
        <v>11764000</v>
      </c>
      <c r="G619" s="379">
        <f t="shared" si="38"/>
        <v>0</v>
      </c>
      <c r="H619" s="379">
        <f t="shared" si="39"/>
        <v>0</v>
      </c>
      <c r="I619" s="379">
        <f t="shared" si="36"/>
        <v>0</v>
      </c>
    </row>
    <row r="620" spans="1:9" x14ac:dyDescent="0.2">
      <c r="A620" s="383" t="s">
        <v>130</v>
      </c>
      <c r="B620" s="302">
        <v>11764000</v>
      </c>
      <c r="C620" s="302">
        <v>0</v>
      </c>
      <c r="D620" s="302">
        <v>0</v>
      </c>
      <c r="E620" s="302">
        <v>0</v>
      </c>
      <c r="F620" s="303">
        <f t="shared" si="37"/>
        <v>11764000</v>
      </c>
      <c r="G620" s="384">
        <f t="shared" si="38"/>
        <v>0</v>
      </c>
      <c r="H620" s="384">
        <f t="shared" si="39"/>
        <v>0</v>
      </c>
      <c r="I620" s="384">
        <f t="shared" si="36"/>
        <v>0</v>
      </c>
    </row>
    <row r="621" spans="1:9" hidden="1" x14ac:dyDescent="0.2">
      <c r="A621" s="380" t="s">
        <v>254</v>
      </c>
      <c r="B621" s="370">
        <v>2862736000</v>
      </c>
      <c r="C621" s="370">
        <v>2595865796</v>
      </c>
      <c r="D621" s="370">
        <v>2595865796</v>
      </c>
      <c r="E621" s="370">
        <v>2595865796</v>
      </c>
      <c r="F621" s="142">
        <f t="shared" si="37"/>
        <v>266870204</v>
      </c>
      <c r="G621" s="379">
        <f t="shared" si="38"/>
        <v>90.677792014352704</v>
      </c>
      <c r="H621" s="379">
        <f t="shared" si="39"/>
        <v>90.677792014352704</v>
      </c>
      <c r="I621" s="379">
        <f t="shared" si="36"/>
        <v>90.677792014352704</v>
      </c>
    </row>
    <row r="622" spans="1:9" hidden="1" x14ac:dyDescent="0.2">
      <c r="A622" s="381" t="s">
        <v>109</v>
      </c>
      <c r="B622" s="370">
        <v>2862736000</v>
      </c>
      <c r="C622" s="370">
        <v>2595865796</v>
      </c>
      <c r="D622" s="370">
        <v>2595865796</v>
      </c>
      <c r="E622" s="370">
        <v>2595865796</v>
      </c>
      <c r="F622" s="142">
        <f t="shared" si="37"/>
        <v>266870204</v>
      </c>
      <c r="G622" s="379">
        <f t="shared" si="38"/>
        <v>90.677792014352704</v>
      </c>
      <c r="H622" s="379">
        <f t="shared" si="39"/>
        <v>90.677792014352704</v>
      </c>
      <c r="I622" s="379">
        <f t="shared" si="36"/>
        <v>90.677792014352704</v>
      </c>
    </row>
    <row r="623" spans="1:9" s="386" customFormat="1" hidden="1" x14ac:dyDescent="0.2">
      <c r="A623" s="382" t="s">
        <v>28</v>
      </c>
      <c r="B623" s="370">
        <v>2743774000</v>
      </c>
      <c r="C623" s="370">
        <v>2535580796</v>
      </c>
      <c r="D623" s="370">
        <v>2535580796</v>
      </c>
      <c r="E623" s="370">
        <v>2535580796</v>
      </c>
      <c r="F623" s="142">
        <f t="shared" si="37"/>
        <v>208193204</v>
      </c>
      <c r="G623" s="379">
        <f t="shared" si="38"/>
        <v>92.412159164712548</v>
      </c>
      <c r="H623" s="379">
        <f t="shared" si="39"/>
        <v>92.412159164712548</v>
      </c>
      <c r="I623" s="379">
        <f t="shared" si="36"/>
        <v>92.412159164712548</v>
      </c>
    </row>
    <row r="624" spans="1:9" x14ac:dyDescent="0.2">
      <c r="A624" s="383" t="s">
        <v>110</v>
      </c>
      <c r="B624" s="302">
        <v>1973986000</v>
      </c>
      <c r="C624" s="302">
        <v>1854264998</v>
      </c>
      <c r="D624" s="302">
        <v>1854264998</v>
      </c>
      <c r="E624" s="302">
        <v>1854264998</v>
      </c>
      <c r="F624" s="303">
        <f t="shared" si="37"/>
        <v>119721002</v>
      </c>
      <c r="G624" s="384">
        <f t="shared" si="38"/>
        <v>93.935063267925912</v>
      </c>
      <c r="H624" s="384">
        <f t="shared" si="39"/>
        <v>93.935063267925912</v>
      </c>
      <c r="I624" s="384">
        <f t="shared" si="36"/>
        <v>93.935063267925912</v>
      </c>
    </row>
    <row r="625" spans="1:9" s="387" customFormat="1" x14ac:dyDescent="0.2">
      <c r="A625" s="383" t="s">
        <v>111</v>
      </c>
      <c r="B625" s="302">
        <v>507423000</v>
      </c>
      <c r="C625" s="302">
        <v>507423000</v>
      </c>
      <c r="D625" s="302">
        <v>507423000</v>
      </c>
      <c r="E625" s="302">
        <v>507423000</v>
      </c>
      <c r="F625" s="305">
        <f t="shared" si="37"/>
        <v>0</v>
      </c>
      <c r="G625" s="385">
        <f t="shared" si="38"/>
        <v>100</v>
      </c>
      <c r="H625" s="385">
        <f t="shared" si="39"/>
        <v>100</v>
      </c>
      <c r="I625" s="385">
        <f t="shared" si="36"/>
        <v>100</v>
      </c>
    </row>
    <row r="626" spans="1:9" x14ac:dyDescent="0.2">
      <c r="A626" s="383" t="s">
        <v>112</v>
      </c>
      <c r="B626" s="302">
        <v>262365000</v>
      </c>
      <c r="C626" s="302">
        <v>173892798</v>
      </c>
      <c r="D626" s="302">
        <v>173892798</v>
      </c>
      <c r="E626" s="302">
        <v>173892798</v>
      </c>
      <c r="F626" s="303">
        <f t="shared" si="37"/>
        <v>88472202</v>
      </c>
      <c r="G626" s="384">
        <f t="shared" si="38"/>
        <v>66.278961751758047</v>
      </c>
      <c r="H626" s="384">
        <f t="shared" si="39"/>
        <v>66.278961751758047</v>
      </c>
      <c r="I626" s="384">
        <f t="shared" si="36"/>
        <v>66.278961751758047</v>
      </c>
    </row>
    <row r="627" spans="1:9" hidden="1" x14ac:dyDescent="0.2">
      <c r="A627" s="382" t="s">
        <v>29</v>
      </c>
      <c r="B627" s="370">
        <v>97297000</v>
      </c>
      <c r="C627" s="370">
        <v>55000000</v>
      </c>
      <c r="D627" s="370">
        <v>55000000</v>
      </c>
      <c r="E627" s="370">
        <v>55000000</v>
      </c>
      <c r="F627" s="142">
        <f t="shared" si="37"/>
        <v>42297000</v>
      </c>
      <c r="G627" s="379">
        <f t="shared" si="38"/>
        <v>56.527950502070979</v>
      </c>
      <c r="H627" s="379">
        <f t="shared" si="39"/>
        <v>56.527950502070979</v>
      </c>
      <c r="I627" s="379">
        <f t="shared" si="36"/>
        <v>56.527950502070979</v>
      </c>
    </row>
    <row r="628" spans="1:9" x14ac:dyDescent="0.2">
      <c r="A628" s="383" t="s">
        <v>113</v>
      </c>
      <c r="B628" s="302">
        <v>97297000</v>
      </c>
      <c r="C628" s="302">
        <v>55000000</v>
      </c>
      <c r="D628" s="302">
        <v>55000000</v>
      </c>
      <c r="E628" s="302">
        <v>55000000</v>
      </c>
      <c r="F628" s="305">
        <f t="shared" si="37"/>
        <v>42297000</v>
      </c>
      <c r="G628" s="385">
        <f t="shared" si="38"/>
        <v>56.527950502070979</v>
      </c>
      <c r="H628" s="385">
        <f t="shared" si="39"/>
        <v>56.527950502070979</v>
      </c>
      <c r="I628" s="385">
        <f t="shared" si="36"/>
        <v>56.527950502070979</v>
      </c>
    </row>
    <row r="629" spans="1:9" hidden="1" x14ac:dyDescent="0.2">
      <c r="A629" s="382" t="s">
        <v>127</v>
      </c>
      <c r="B629" s="370">
        <v>21665000</v>
      </c>
      <c r="C629" s="370">
        <v>5285000</v>
      </c>
      <c r="D629" s="370">
        <v>5285000</v>
      </c>
      <c r="E629" s="370">
        <v>5285000</v>
      </c>
      <c r="F629" s="142">
        <f t="shared" si="37"/>
        <v>16380000</v>
      </c>
      <c r="G629" s="379">
        <f t="shared" si="38"/>
        <v>24.394184168012924</v>
      </c>
      <c r="H629" s="379">
        <f t="shared" si="39"/>
        <v>24.394184168012924</v>
      </c>
      <c r="I629" s="379">
        <f t="shared" si="36"/>
        <v>24.394184168012924</v>
      </c>
    </row>
    <row r="630" spans="1:9" x14ac:dyDescent="0.2">
      <c r="A630" s="383" t="s">
        <v>128</v>
      </c>
      <c r="B630" s="302">
        <v>5285000</v>
      </c>
      <c r="C630" s="302">
        <v>5285000</v>
      </c>
      <c r="D630" s="302">
        <v>5285000</v>
      </c>
      <c r="E630" s="302">
        <v>5285000</v>
      </c>
      <c r="F630" s="305">
        <f t="shared" si="37"/>
        <v>0</v>
      </c>
      <c r="G630" s="385">
        <f t="shared" si="38"/>
        <v>100</v>
      </c>
      <c r="H630" s="385">
        <f t="shared" si="39"/>
        <v>100</v>
      </c>
      <c r="I630" s="385">
        <f t="shared" si="36"/>
        <v>100</v>
      </c>
    </row>
    <row r="631" spans="1:9" x14ac:dyDescent="0.2">
      <c r="A631" s="383" t="s">
        <v>130</v>
      </c>
      <c r="B631" s="302">
        <v>16380000</v>
      </c>
      <c r="C631" s="302">
        <v>0</v>
      </c>
      <c r="D631" s="302">
        <v>0</v>
      </c>
      <c r="E631" s="302">
        <v>0</v>
      </c>
      <c r="F631" s="303">
        <f t="shared" si="37"/>
        <v>16380000</v>
      </c>
      <c r="G631" s="384">
        <f t="shared" si="38"/>
        <v>0</v>
      </c>
      <c r="H631" s="384">
        <f t="shared" si="39"/>
        <v>0</v>
      </c>
      <c r="I631" s="384">
        <f t="shared" si="36"/>
        <v>0</v>
      </c>
    </row>
    <row r="632" spans="1:9" hidden="1" x14ac:dyDescent="0.2">
      <c r="A632" s="380" t="s">
        <v>255</v>
      </c>
      <c r="B632" s="370">
        <v>2836299600</v>
      </c>
      <c r="C632" s="370">
        <v>2575961634</v>
      </c>
      <c r="D632" s="370">
        <v>2557350569</v>
      </c>
      <c r="E632" s="370">
        <v>2555430290</v>
      </c>
      <c r="F632" s="142">
        <f t="shared" si="37"/>
        <v>260337966</v>
      </c>
      <c r="G632" s="379">
        <f t="shared" si="38"/>
        <v>90.821210636563222</v>
      </c>
      <c r="H632" s="379">
        <f t="shared" si="39"/>
        <v>90.16503647922103</v>
      </c>
      <c r="I632" s="379">
        <f t="shared" si="36"/>
        <v>90.097332806449643</v>
      </c>
    </row>
    <row r="633" spans="1:9" hidden="1" x14ac:dyDescent="0.2">
      <c r="A633" s="381" t="s">
        <v>109</v>
      </c>
      <c r="B633" s="370">
        <v>2836299600</v>
      </c>
      <c r="C633" s="370">
        <v>2575961634</v>
      </c>
      <c r="D633" s="370">
        <v>2557350569</v>
      </c>
      <c r="E633" s="370">
        <v>2555430290</v>
      </c>
      <c r="F633" s="142">
        <f t="shared" si="37"/>
        <v>260337966</v>
      </c>
      <c r="G633" s="379">
        <f t="shared" si="38"/>
        <v>90.821210636563222</v>
      </c>
      <c r="H633" s="379">
        <f t="shared" si="39"/>
        <v>90.16503647922103</v>
      </c>
      <c r="I633" s="379">
        <f t="shared" si="36"/>
        <v>90.097332806449643</v>
      </c>
    </row>
    <row r="634" spans="1:9" s="386" customFormat="1" hidden="1" x14ac:dyDescent="0.2">
      <c r="A634" s="382" t="s">
        <v>28</v>
      </c>
      <c r="B634" s="370">
        <v>2732540600</v>
      </c>
      <c r="C634" s="370">
        <v>2487299854</v>
      </c>
      <c r="D634" s="370">
        <v>2487299854</v>
      </c>
      <c r="E634" s="370">
        <v>2485379575</v>
      </c>
      <c r="F634" s="142">
        <f t="shared" si="37"/>
        <v>245240746</v>
      </c>
      <c r="G634" s="379">
        <f t="shared" si="38"/>
        <v>91.025174667121149</v>
      </c>
      <c r="H634" s="379">
        <f t="shared" si="39"/>
        <v>91.025174667121149</v>
      </c>
      <c r="I634" s="379">
        <f t="shared" si="36"/>
        <v>90.954900176048611</v>
      </c>
    </row>
    <row r="635" spans="1:9" x14ac:dyDescent="0.2">
      <c r="A635" s="383" t="s">
        <v>110</v>
      </c>
      <c r="B635" s="302">
        <v>1879768000</v>
      </c>
      <c r="C635" s="302">
        <v>1678491755</v>
      </c>
      <c r="D635" s="302">
        <v>1678491755</v>
      </c>
      <c r="E635" s="302">
        <v>1676571476</v>
      </c>
      <c r="F635" s="303">
        <f t="shared" si="37"/>
        <v>201276245</v>
      </c>
      <c r="G635" s="384">
        <f t="shared" si="38"/>
        <v>89.292495403688108</v>
      </c>
      <c r="H635" s="384">
        <f t="shared" si="39"/>
        <v>89.292495403688108</v>
      </c>
      <c r="I635" s="384">
        <f t="shared" si="36"/>
        <v>89.190340297313284</v>
      </c>
    </row>
    <row r="636" spans="1:9" s="387" customFormat="1" x14ac:dyDescent="0.2">
      <c r="A636" s="383" t="s">
        <v>111</v>
      </c>
      <c r="B636" s="302">
        <v>588000600</v>
      </c>
      <c r="C636" s="302">
        <v>584207622</v>
      </c>
      <c r="D636" s="302">
        <v>584207622</v>
      </c>
      <c r="E636" s="302">
        <v>584207622</v>
      </c>
      <c r="F636" s="305">
        <f t="shared" si="37"/>
        <v>3792978</v>
      </c>
      <c r="G636" s="385">
        <f t="shared" si="38"/>
        <v>99.354936372513905</v>
      </c>
      <c r="H636" s="385">
        <f t="shared" si="39"/>
        <v>99.354936372513905</v>
      </c>
      <c r="I636" s="385">
        <f t="shared" si="36"/>
        <v>99.354936372513905</v>
      </c>
    </row>
    <row r="637" spans="1:9" x14ac:dyDescent="0.2">
      <c r="A637" s="383" t="s">
        <v>112</v>
      </c>
      <c r="B637" s="302">
        <v>264772000</v>
      </c>
      <c r="C637" s="302">
        <v>224600477</v>
      </c>
      <c r="D637" s="302">
        <v>224600477</v>
      </c>
      <c r="E637" s="302">
        <v>224600477</v>
      </c>
      <c r="F637" s="303">
        <f t="shared" si="37"/>
        <v>40171523</v>
      </c>
      <c r="G637" s="384">
        <f t="shared" si="38"/>
        <v>84.827880969286781</v>
      </c>
      <c r="H637" s="384">
        <f t="shared" si="39"/>
        <v>84.827880969286781</v>
      </c>
      <c r="I637" s="384">
        <f t="shared" si="36"/>
        <v>84.827880969286781</v>
      </c>
    </row>
    <row r="638" spans="1:9" ht="11.25" hidden="1" customHeight="1" x14ac:dyDescent="0.2">
      <c r="A638" s="382" t="s">
        <v>29</v>
      </c>
      <c r="B638" s="370">
        <v>75361800</v>
      </c>
      <c r="C638" s="370">
        <v>60264580</v>
      </c>
      <c r="D638" s="370">
        <v>60220915</v>
      </c>
      <c r="E638" s="370">
        <v>60220915</v>
      </c>
      <c r="F638" s="142">
        <f t="shared" si="37"/>
        <v>15097220</v>
      </c>
      <c r="G638" s="379">
        <f t="shared" si="38"/>
        <v>79.967012465201208</v>
      </c>
      <c r="H638" s="379">
        <f t="shared" si="39"/>
        <v>79.909071970149341</v>
      </c>
      <c r="I638" s="379">
        <f t="shared" si="36"/>
        <v>79.909071970149341</v>
      </c>
    </row>
    <row r="639" spans="1:9" x14ac:dyDescent="0.2">
      <c r="A639" s="383" t="s">
        <v>113</v>
      </c>
      <c r="B639" s="302">
        <v>75361800</v>
      </c>
      <c r="C639" s="302">
        <v>60264580</v>
      </c>
      <c r="D639" s="302">
        <v>60220915</v>
      </c>
      <c r="E639" s="302">
        <v>60220915</v>
      </c>
      <c r="F639" s="305">
        <f t="shared" si="37"/>
        <v>15097220</v>
      </c>
      <c r="G639" s="385">
        <f t="shared" si="38"/>
        <v>79.967012465201208</v>
      </c>
      <c r="H639" s="385">
        <f t="shared" si="39"/>
        <v>79.909071970149341</v>
      </c>
      <c r="I639" s="385">
        <f t="shared" si="36"/>
        <v>79.909071970149341</v>
      </c>
    </row>
    <row r="640" spans="1:9" hidden="1" x14ac:dyDescent="0.2">
      <c r="A640" s="382" t="s">
        <v>127</v>
      </c>
      <c r="B640" s="370">
        <v>28397200</v>
      </c>
      <c r="C640" s="370">
        <v>28397200</v>
      </c>
      <c r="D640" s="370">
        <v>9829800</v>
      </c>
      <c r="E640" s="370">
        <v>9829800</v>
      </c>
      <c r="F640" s="142">
        <f t="shared" si="37"/>
        <v>0</v>
      </c>
      <c r="G640" s="379">
        <f t="shared" si="38"/>
        <v>100</v>
      </c>
      <c r="H640" s="379">
        <f t="shared" si="39"/>
        <v>34.615384615384613</v>
      </c>
      <c r="I640" s="379">
        <f t="shared" si="36"/>
        <v>34.615384615384613</v>
      </c>
    </row>
    <row r="641" spans="1:9" x14ac:dyDescent="0.2">
      <c r="A641" s="383" t="s">
        <v>128</v>
      </c>
      <c r="B641" s="302">
        <v>9829800</v>
      </c>
      <c r="C641" s="302">
        <v>9829800</v>
      </c>
      <c r="D641" s="302">
        <v>9829800</v>
      </c>
      <c r="E641" s="302">
        <v>9829800</v>
      </c>
      <c r="F641" s="305">
        <f t="shared" si="37"/>
        <v>0</v>
      </c>
      <c r="G641" s="385">
        <f t="shared" si="38"/>
        <v>100</v>
      </c>
      <c r="H641" s="385">
        <f t="shared" si="39"/>
        <v>100</v>
      </c>
      <c r="I641" s="385">
        <f t="shared" si="36"/>
        <v>100</v>
      </c>
    </row>
    <row r="642" spans="1:9" x14ac:dyDescent="0.2">
      <c r="A642" s="383" t="s">
        <v>130</v>
      </c>
      <c r="B642" s="302">
        <v>18567400</v>
      </c>
      <c r="C642" s="302">
        <v>18567400</v>
      </c>
      <c r="D642" s="302">
        <v>0</v>
      </c>
      <c r="E642" s="302">
        <v>0</v>
      </c>
      <c r="F642" s="303">
        <f t="shared" si="37"/>
        <v>0</v>
      </c>
      <c r="G642" s="384">
        <f t="shared" si="38"/>
        <v>100</v>
      </c>
      <c r="H642" s="384">
        <f t="shared" si="39"/>
        <v>0</v>
      </c>
      <c r="I642" s="384">
        <f t="shared" si="36"/>
        <v>0</v>
      </c>
    </row>
    <row r="643" spans="1:9" hidden="1" x14ac:dyDescent="0.2">
      <c r="A643" s="380" t="s">
        <v>256</v>
      </c>
      <c r="B643" s="370">
        <v>8972307849</v>
      </c>
      <c r="C643" s="370">
        <v>7483407874</v>
      </c>
      <c r="D643" s="370">
        <v>2789133983.3899999</v>
      </c>
      <c r="E643" s="370">
        <v>2789133983.3899999</v>
      </c>
      <c r="F643" s="142">
        <f t="shared" si="37"/>
        <v>1488899975</v>
      </c>
      <c r="G643" s="379">
        <f t="shared" si="38"/>
        <v>83.405607564324228</v>
      </c>
      <c r="H643" s="379">
        <f t="shared" si="39"/>
        <v>31.086026363895442</v>
      </c>
      <c r="I643" s="379">
        <f t="shared" si="36"/>
        <v>31.086026363895442</v>
      </c>
    </row>
    <row r="644" spans="1:9" hidden="1" x14ac:dyDescent="0.2">
      <c r="A644" s="381" t="s">
        <v>109</v>
      </c>
      <c r="B644" s="370">
        <v>3793431850</v>
      </c>
      <c r="C644" s="370">
        <v>2763535882</v>
      </c>
      <c r="D644" s="370">
        <v>2643449158.3899999</v>
      </c>
      <c r="E644" s="370">
        <v>2643449158.3899999</v>
      </c>
      <c r="F644" s="142">
        <f t="shared" si="37"/>
        <v>1029895968</v>
      </c>
      <c r="G644" s="379">
        <f t="shared" si="38"/>
        <v>72.850547769824843</v>
      </c>
      <c r="H644" s="379">
        <f t="shared" si="39"/>
        <v>69.684899134012383</v>
      </c>
      <c r="I644" s="379">
        <f t="shared" si="36"/>
        <v>69.684899134012383</v>
      </c>
    </row>
    <row r="645" spans="1:9" hidden="1" x14ac:dyDescent="0.2">
      <c r="A645" s="382" t="s">
        <v>28</v>
      </c>
      <c r="B645" s="370">
        <v>3000727800</v>
      </c>
      <c r="C645" s="370">
        <v>2330271789</v>
      </c>
      <c r="D645" s="370">
        <v>2330271789</v>
      </c>
      <c r="E645" s="370">
        <v>2330271789</v>
      </c>
      <c r="F645" s="142">
        <f t="shared" si="37"/>
        <v>670456011</v>
      </c>
      <c r="G645" s="379">
        <f t="shared" si="38"/>
        <v>77.656886739277056</v>
      </c>
      <c r="H645" s="379">
        <f t="shared" si="39"/>
        <v>77.656886739277056</v>
      </c>
      <c r="I645" s="379">
        <f t="shared" si="36"/>
        <v>77.656886739277056</v>
      </c>
    </row>
    <row r="646" spans="1:9" x14ac:dyDescent="0.2">
      <c r="A646" s="383" t="s">
        <v>110</v>
      </c>
      <c r="B646" s="302">
        <v>2000364081</v>
      </c>
      <c r="C646" s="302">
        <v>1567197172</v>
      </c>
      <c r="D646" s="302">
        <v>1567197172</v>
      </c>
      <c r="E646" s="302">
        <v>1567197172</v>
      </c>
      <c r="F646" s="303">
        <f t="shared" si="37"/>
        <v>433166909</v>
      </c>
      <c r="G646" s="384">
        <f t="shared" si="38"/>
        <v>78.345596528435166</v>
      </c>
      <c r="H646" s="384">
        <f t="shared" si="39"/>
        <v>78.345596528435166</v>
      </c>
      <c r="I646" s="384">
        <f t="shared" si="36"/>
        <v>78.345596528435166</v>
      </c>
    </row>
    <row r="647" spans="1:9" x14ac:dyDescent="0.2">
      <c r="A647" s="383" t="s">
        <v>111</v>
      </c>
      <c r="B647" s="302">
        <v>624966676</v>
      </c>
      <c r="C647" s="302">
        <v>491260126</v>
      </c>
      <c r="D647" s="302">
        <v>491260126</v>
      </c>
      <c r="E647" s="302">
        <v>491260126</v>
      </c>
      <c r="F647" s="305">
        <f t="shared" si="37"/>
        <v>133706550</v>
      </c>
      <c r="G647" s="385">
        <f t="shared" si="38"/>
        <v>78.605811296089016</v>
      </c>
      <c r="H647" s="385">
        <f t="shared" si="39"/>
        <v>78.605811296089016</v>
      </c>
      <c r="I647" s="385">
        <f t="shared" ref="I647:I710" si="40">IFERROR(IF(E647&gt;0,+E647/B647*100,0),0)</f>
        <v>78.605811296089016</v>
      </c>
    </row>
    <row r="648" spans="1:9" x14ac:dyDescent="0.2">
      <c r="A648" s="383" t="s">
        <v>112</v>
      </c>
      <c r="B648" s="302">
        <v>375397043</v>
      </c>
      <c r="C648" s="302">
        <v>271814491</v>
      </c>
      <c r="D648" s="302">
        <v>271814491</v>
      </c>
      <c r="E648" s="302">
        <v>271814491</v>
      </c>
      <c r="F648" s="303">
        <f t="shared" si="37"/>
        <v>103582552</v>
      </c>
      <c r="G648" s="384">
        <f t="shared" si="38"/>
        <v>72.407200873982376</v>
      </c>
      <c r="H648" s="384">
        <f t="shared" si="39"/>
        <v>72.407200873982376</v>
      </c>
      <c r="I648" s="384">
        <f t="shared" si="40"/>
        <v>72.407200873982376</v>
      </c>
    </row>
    <row r="649" spans="1:9" hidden="1" x14ac:dyDescent="0.2">
      <c r="A649" s="382" t="s">
        <v>29</v>
      </c>
      <c r="B649" s="370">
        <v>517407500</v>
      </c>
      <c r="C649" s="370">
        <v>433264093</v>
      </c>
      <c r="D649" s="370">
        <v>313177369.38999999</v>
      </c>
      <c r="E649" s="370">
        <v>313177369.38999999</v>
      </c>
      <c r="F649" s="142">
        <f t="shared" ref="F649:F712" si="41">+B649-C649</f>
        <v>84143407</v>
      </c>
      <c r="G649" s="379">
        <f t="shared" ref="G649:G712" si="42">IFERROR(IF(C649&gt;0,+C649/B649*100,0),0)</f>
        <v>83.737497620347597</v>
      </c>
      <c r="H649" s="379">
        <f t="shared" ref="H649:H712" si="43">IFERROR(IF(D649&gt;0,+D649/B649*100,0),0)</f>
        <v>60.528185113281118</v>
      </c>
      <c r="I649" s="379">
        <f t="shared" si="40"/>
        <v>60.528185113281118</v>
      </c>
    </row>
    <row r="650" spans="1:9" x14ac:dyDescent="0.2">
      <c r="A650" s="383" t="s">
        <v>113</v>
      </c>
      <c r="B650" s="302">
        <v>517407500</v>
      </c>
      <c r="C650" s="302">
        <v>433264093</v>
      </c>
      <c r="D650" s="302">
        <v>313177369.38999999</v>
      </c>
      <c r="E650" s="302">
        <v>313177369.38999999</v>
      </c>
      <c r="F650" s="303">
        <f t="shared" si="41"/>
        <v>84143407</v>
      </c>
      <c r="G650" s="384">
        <f t="shared" si="42"/>
        <v>83.737497620347597</v>
      </c>
      <c r="H650" s="384">
        <f t="shared" si="43"/>
        <v>60.528185113281118</v>
      </c>
      <c r="I650" s="384">
        <f t="shared" si="40"/>
        <v>60.528185113281118</v>
      </c>
    </row>
    <row r="651" spans="1:9" hidden="1" x14ac:dyDescent="0.2">
      <c r="A651" s="382" t="s">
        <v>30</v>
      </c>
      <c r="B651" s="370">
        <v>256729150</v>
      </c>
      <c r="C651" s="370">
        <v>0</v>
      </c>
      <c r="D651" s="370">
        <v>0</v>
      </c>
      <c r="E651" s="370">
        <v>0</v>
      </c>
      <c r="F651" s="142">
        <f t="shared" si="41"/>
        <v>256729150</v>
      </c>
      <c r="G651" s="379">
        <f t="shared" si="42"/>
        <v>0</v>
      </c>
      <c r="H651" s="379">
        <f t="shared" si="43"/>
        <v>0</v>
      </c>
      <c r="I651" s="379">
        <f t="shared" si="40"/>
        <v>0</v>
      </c>
    </row>
    <row r="652" spans="1:9" x14ac:dyDescent="0.2">
      <c r="A652" s="383" t="s">
        <v>124</v>
      </c>
      <c r="B652" s="302">
        <v>256729150</v>
      </c>
      <c r="C652" s="302">
        <v>0</v>
      </c>
      <c r="D652" s="302">
        <v>0</v>
      </c>
      <c r="E652" s="302">
        <v>0</v>
      </c>
      <c r="F652" s="303">
        <f t="shared" si="41"/>
        <v>256729150</v>
      </c>
      <c r="G652" s="384">
        <f t="shared" si="42"/>
        <v>0</v>
      </c>
      <c r="H652" s="384">
        <f t="shared" si="43"/>
        <v>0</v>
      </c>
      <c r="I652" s="384">
        <f t="shared" si="40"/>
        <v>0</v>
      </c>
    </row>
    <row r="653" spans="1:9" hidden="1" x14ac:dyDescent="0.2">
      <c r="A653" s="382" t="s">
        <v>127</v>
      </c>
      <c r="B653" s="370">
        <v>18567400</v>
      </c>
      <c r="C653" s="370">
        <v>0</v>
      </c>
      <c r="D653" s="370">
        <v>0</v>
      </c>
      <c r="E653" s="370">
        <v>0</v>
      </c>
      <c r="F653" s="142">
        <f t="shared" si="41"/>
        <v>18567400</v>
      </c>
      <c r="G653" s="379">
        <f t="shared" si="42"/>
        <v>0</v>
      </c>
      <c r="H653" s="379">
        <f t="shared" si="43"/>
        <v>0</v>
      </c>
      <c r="I653" s="379">
        <f t="shared" si="40"/>
        <v>0</v>
      </c>
    </row>
    <row r="654" spans="1:9" x14ac:dyDescent="0.2">
      <c r="A654" s="383" t="s">
        <v>130</v>
      </c>
      <c r="B654" s="302">
        <v>18567400</v>
      </c>
      <c r="C654" s="302">
        <v>0</v>
      </c>
      <c r="D654" s="302">
        <v>0</v>
      </c>
      <c r="E654" s="302">
        <v>0</v>
      </c>
      <c r="F654" s="303">
        <f t="shared" si="41"/>
        <v>18567400</v>
      </c>
      <c r="G654" s="384">
        <f t="shared" si="42"/>
        <v>0</v>
      </c>
      <c r="H654" s="384">
        <f t="shared" si="43"/>
        <v>0</v>
      </c>
      <c r="I654" s="384">
        <f t="shared" si="40"/>
        <v>0</v>
      </c>
    </row>
    <row r="655" spans="1:9" hidden="1" x14ac:dyDescent="0.2">
      <c r="A655" s="381" t="s">
        <v>131</v>
      </c>
      <c r="B655" s="370">
        <v>5178875999</v>
      </c>
      <c r="C655" s="370">
        <v>4719871992</v>
      </c>
      <c r="D655" s="370">
        <v>145684825</v>
      </c>
      <c r="E655" s="370">
        <v>145684825</v>
      </c>
      <c r="F655" s="142">
        <f t="shared" si="41"/>
        <v>459004007</v>
      </c>
      <c r="G655" s="379">
        <f t="shared" si="42"/>
        <v>91.136995612781035</v>
      </c>
      <c r="H655" s="379">
        <f t="shared" si="43"/>
        <v>2.8130587607838184</v>
      </c>
      <c r="I655" s="379">
        <f t="shared" si="40"/>
        <v>2.8130587607838184</v>
      </c>
    </row>
    <row r="656" spans="1:9" hidden="1" x14ac:dyDescent="0.2">
      <c r="A656" s="382" t="s">
        <v>1651</v>
      </c>
      <c r="B656" s="370">
        <v>5178875999</v>
      </c>
      <c r="C656" s="370">
        <v>4719871992</v>
      </c>
      <c r="D656" s="370">
        <v>145684825</v>
      </c>
      <c r="E656" s="370">
        <v>145684825</v>
      </c>
      <c r="F656" s="142">
        <f t="shared" si="41"/>
        <v>459004007</v>
      </c>
      <c r="G656" s="379">
        <f t="shared" si="42"/>
        <v>91.136995612781035</v>
      </c>
      <c r="H656" s="379">
        <f t="shared" si="43"/>
        <v>2.8130587607838184</v>
      </c>
      <c r="I656" s="379">
        <f t="shared" si="40"/>
        <v>2.8130587607838184</v>
      </c>
    </row>
    <row r="657" spans="1:9" x14ac:dyDescent="0.2">
      <c r="A657" s="383" t="s">
        <v>1665</v>
      </c>
      <c r="B657" s="302">
        <v>1011653000</v>
      </c>
      <c r="C657" s="302">
        <v>1010116053</v>
      </c>
      <c r="D657" s="302">
        <v>0</v>
      </c>
      <c r="E657" s="302">
        <v>0</v>
      </c>
      <c r="F657" s="305">
        <f t="shared" si="41"/>
        <v>1536947</v>
      </c>
      <c r="G657" s="385">
        <f t="shared" si="42"/>
        <v>99.848075674168911</v>
      </c>
      <c r="H657" s="385">
        <f t="shared" si="43"/>
        <v>0</v>
      </c>
      <c r="I657" s="385">
        <f t="shared" si="40"/>
        <v>0</v>
      </c>
    </row>
    <row r="658" spans="1:9" x14ac:dyDescent="0.2">
      <c r="A658" s="383" t="s">
        <v>1706</v>
      </c>
      <c r="B658" s="302">
        <v>4167222999</v>
      </c>
      <c r="C658" s="302">
        <v>3709755939</v>
      </c>
      <c r="D658" s="302">
        <v>145684825</v>
      </c>
      <c r="E658" s="302">
        <v>145684825</v>
      </c>
      <c r="F658" s="305">
        <f t="shared" si="41"/>
        <v>457467060</v>
      </c>
      <c r="G658" s="385">
        <f t="shared" si="42"/>
        <v>89.022256305703408</v>
      </c>
      <c r="H658" s="385">
        <f t="shared" si="43"/>
        <v>3.4959690190556079</v>
      </c>
      <c r="I658" s="385">
        <f t="shared" si="40"/>
        <v>3.4959690190556079</v>
      </c>
    </row>
    <row r="659" spans="1:9" hidden="1" x14ac:dyDescent="0.2">
      <c r="A659" s="380" t="s">
        <v>257</v>
      </c>
      <c r="B659" s="370">
        <v>5655951984</v>
      </c>
      <c r="C659" s="370">
        <v>2199450657.21</v>
      </c>
      <c r="D659" s="370">
        <v>894953626.41000009</v>
      </c>
      <c r="E659" s="370">
        <v>858086126.8900001</v>
      </c>
      <c r="F659" s="142">
        <f t="shared" si="41"/>
        <v>3456501326.79</v>
      </c>
      <c r="G659" s="379">
        <f t="shared" si="42"/>
        <v>38.887364380602563</v>
      </c>
      <c r="H659" s="379">
        <f t="shared" si="43"/>
        <v>15.823218247639211</v>
      </c>
      <c r="I659" s="379">
        <f t="shared" si="40"/>
        <v>15.171382807304964</v>
      </c>
    </row>
    <row r="660" spans="1:9" hidden="1" x14ac:dyDescent="0.2">
      <c r="A660" s="381" t="s">
        <v>109</v>
      </c>
      <c r="B660" s="370">
        <v>1156018684</v>
      </c>
      <c r="C660" s="370">
        <v>903639999.21000004</v>
      </c>
      <c r="D660" s="370">
        <v>808818887.21000004</v>
      </c>
      <c r="E660" s="370">
        <v>775818887.21000004</v>
      </c>
      <c r="F660" s="142">
        <f t="shared" si="41"/>
        <v>252378684.78999996</v>
      </c>
      <c r="G660" s="379">
        <f t="shared" si="42"/>
        <v>78.16828669959456</v>
      </c>
      <c r="H660" s="379">
        <f t="shared" si="43"/>
        <v>69.965900932618496</v>
      </c>
      <c r="I660" s="379">
        <f t="shared" si="40"/>
        <v>67.111275790590938</v>
      </c>
    </row>
    <row r="661" spans="1:9" hidden="1" x14ac:dyDescent="0.2">
      <c r="A661" s="382" t="s">
        <v>28</v>
      </c>
      <c r="B661" s="370">
        <v>698365000</v>
      </c>
      <c r="C661" s="370">
        <v>637640000</v>
      </c>
      <c r="D661" s="370">
        <v>637640000</v>
      </c>
      <c r="E661" s="370">
        <v>637640000</v>
      </c>
      <c r="F661" s="142">
        <f t="shared" si="41"/>
        <v>60725000</v>
      </c>
      <c r="G661" s="379">
        <f t="shared" si="42"/>
        <v>91.304690240776679</v>
      </c>
      <c r="H661" s="379">
        <f t="shared" si="43"/>
        <v>91.304690240776679</v>
      </c>
      <c r="I661" s="379">
        <f t="shared" si="40"/>
        <v>91.304690240776679</v>
      </c>
    </row>
    <row r="662" spans="1:9" x14ac:dyDescent="0.2">
      <c r="A662" s="383" t="s">
        <v>110</v>
      </c>
      <c r="B662" s="302">
        <v>698365000</v>
      </c>
      <c r="C662" s="302">
        <v>637640000</v>
      </c>
      <c r="D662" s="302">
        <v>637640000</v>
      </c>
      <c r="E662" s="302">
        <v>637640000</v>
      </c>
      <c r="F662" s="303">
        <f t="shared" si="41"/>
        <v>60725000</v>
      </c>
      <c r="G662" s="384">
        <f t="shared" si="42"/>
        <v>91.304690240776679</v>
      </c>
      <c r="H662" s="384">
        <f t="shared" si="43"/>
        <v>91.304690240776679</v>
      </c>
      <c r="I662" s="384">
        <f t="shared" si="40"/>
        <v>91.304690240776679</v>
      </c>
    </row>
    <row r="663" spans="1:9" hidden="1" x14ac:dyDescent="0.2">
      <c r="A663" s="382" t="s">
        <v>29</v>
      </c>
      <c r="B663" s="370">
        <v>424653684</v>
      </c>
      <c r="C663" s="370">
        <v>232999999.21000001</v>
      </c>
      <c r="D663" s="370">
        <v>138178887.21000001</v>
      </c>
      <c r="E663" s="370">
        <v>138178887.21000001</v>
      </c>
      <c r="F663" s="142">
        <f t="shared" si="41"/>
        <v>191653684.78999999</v>
      </c>
      <c r="G663" s="379">
        <f t="shared" si="42"/>
        <v>54.868239223847169</v>
      </c>
      <c r="H663" s="379">
        <f t="shared" si="43"/>
        <v>32.539194269653386</v>
      </c>
      <c r="I663" s="379">
        <f t="shared" si="40"/>
        <v>32.539194269653386</v>
      </c>
    </row>
    <row r="664" spans="1:9" x14ac:dyDescent="0.2">
      <c r="A664" s="383" t="s">
        <v>113</v>
      </c>
      <c r="B664" s="302">
        <v>424653684</v>
      </c>
      <c r="C664" s="302">
        <v>232999999.21000001</v>
      </c>
      <c r="D664" s="302">
        <v>138178887.21000001</v>
      </c>
      <c r="E664" s="302">
        <v>138178887.21000001</v>
      </c>
      <c r="F664" s="303">
        <f t="shared" si="41"/>
        <v>191653684.78999999</v>
      </c>
      <c r="G664" s="384">
        <f t="shared" si="42"/>
        <v>54.868239223847169</v>
      </c>
      <c r="H664" s="384">
        <f t="shared" si="43"/>
        <v>32.539194269653386</v>
      </c>
      <c r="I664" s="384">
        <f t="shared" si="40"/>
        <v>32.539194269653386</v>
      </c>
    </row>
    <row r="665" spans="1:9" hidden="1" x14ac:dyDescent="0.2">
      <c r="A665" s="382" t="s">
        <v>127</v>
      </c>
      <c r="B665" s="370">
        <v>33000000</v>
      </c>
      <c r="C665" s="370">
        <v>33000000</v>
      </c>
      <c r="D665" s="370">
        <v>33000000</v>
      </c>
      <c r="E665" s="370">
        <v>0</v>
      </c>
      <c r="F665" s="142">
        <f t="shared" si="41"/>
        <v>0</v>
      </c>
      <c r="G665" s="379">
        <f t="shared" si="42"/>
        <v>100</v>
      </c>
      <c r="H665" s="379">
        <f t="shared" si="43"/>
        <v>100</v>
      </c>
      <c r="I665" s="379">
        <f t="shared" si="40"/>
        <v>0</v>
      </c>
    </row>
    <row r="666" spans="1:9" x14ac:dyDescent="0.2">
      <c r="A666" s="383" t="s">
        <v>130</v>
      </c>
      <c r="B666" s="302">
        <v>33000000</v>
      </c>
      <c r="C666" s="302">
        <v>33000000</v>
      </c>
      <c r="D666" s="302">
        <v>33000000</v>
      </c>
      <c r="E666" s="302">
        <v>0</v>
      </c>
      <c r="F666" s="303">
        <f t="shared" si="41"/>
        <v>0</v>
      </c>
      <c r="G666" s="384">
        <f t="shared" si="42"/>
        <v>100</v>
      </c>
      <c r="H666" s="384">
        <f t="shared" si="43"/>
        <v>100</v>
      </c>
      <c r="I666" s="384">
        <f t="shared" si="40"/>
        <v>0</v>
      </c>
    </row>
    <row r="667" spans="1:9" hidden="1" x14ac:dyDescent="0.2">
      <c r="A667" s="381" t="s">
        <v>131</v>
      </c>
      <c r="B667" s="370">
        <v>4499933300</v>
      </c>
      <c r="C667" s="370">
        <v>1295810658</v>
      </c>
      <c r="D667" s="370">
        <v>86134739.200000003</v>
      </c>
      <c r="E667" s="370">
        <v>82267239.680000007</v>
      </c>
      <c r="F667" s="142">
        <f t="shared" si="41"/>
        <v>3204122642</v>
      </c>
      <c r="G667" s="379">
        <f t="shared" si="42"/>
        <v>28.796219223960495</v>
      </c>
      <c r="H667" s="379">
        <f t="shared" si="43"/>
        <v>1.9141336872704313</v>
      </c>
      <c r="I667" s="379">
        <f t="shared" si="40"/>
        <v>1.8281879795862754</v>
      </c>
    </row>
    <row r="668" spans="1:9" hidden="1" x14ac:dyDescent="0.2">
      <c r="A668" s="382" t="s">
        <v>1651</v>
      </c>
      <c r="B668" s="370">
        <v>4499933300</v>
      </c>
      <c r="C668" s="370">
        <v>1295810658</v>
      </c>
      <c r="D668" s="370">
        <v>86134739.200000003</v>
      </c>
      <c r="E668" s="370">
        <v>82267239.680000007</v>
      </c>
      <c r="F668" s="142">
        <f t="shared" si="41"/>
        <v>3204122642</v>
      </c>
      <c r="G668" s="379">
        <f t="shared" si="42"/>
        <v>28.796219223960495</v>
      </c>
      <c r="H668" s="379">
        <f t="shared" si="43"/>
        <v>1.9141336872704313</v>
      </c>
      <c r="I668" s="379">
        <f t="shared" si="40"/>
        <v>1.8281879795862754</v>
      </c>
    </row>
    <row r="669" spans="1:9" x14ac:dyDescent="0.2">
      <c r="A669" s="383" t="s">
        <v>1689</v>
      </c>
      <c r="B669" s="302">
        <v>1499933300</v>
      </c>
      <c r="C669" s="302">
        <v>1030341970</v>
      </c>
      <c r="D669" s="302">
        <v>6400000</v>
      </c>
      <c r="E669" s="302">
        <v>6400000</v>
      </c>
      <c r="F669" s="303">
        <f t="shared" si="41"/>
        <v>469591330</v>
      </c>
      <c r="G669" s="384">
        <f t="shared" si="42"/>
        <v>68.692519194020164</v>
      </c>
      <c r="H669" s="384">
        <f t="shared" si="43"/>
        <v>0.42668563995479003</v>
      </c>
      <c r="I669" s="384">
        <f t="shared" si="40"/>
        <v>0.42668563995479003</v>
      </c>
    </row>
    <row r="670" spans="1:9" x14ac:dyDescent="0.2">
      <c r="A670" s="383" t="s">
        <v>1707</v>
      </c>
      <c r="B670" s="302">
        <v>3000000000</v>
      </c>
      <c r="C670" s="302">
        <v>265468688</v>
      </c>
      <c r="D670" s="302">
        <v>79734739.200000003</v>
      </c>
      <c r="E670" s="302">
        <v>75867239.680000007</v>
      </c>
      <c r="F670" s="303">
        <f t="shared" si="41"/>
        <v>2734531312</v>
      </c>
      <c r="G670" s="384">
        <f t="shared" si="42"/>
        <v>8.8489562666666668</v>
      </c>
      <c r="H670" s="384">
        <f t="shared" si="43"/>
        <v>2.6578246400000003</v>
      </c>
      <c r="I670" s="384">
        <f t="shared" si="40"/>
        <v>2.5289079893333337</v>
      </c>
    </row>
    <row r="671" spans="1:9" hidden="1" x14ac:dyDescent="0.2">
      <c r="A671" s="380" t="s">
        <v>258</v>
      </c>
      <c r="B671" s="370">
        <v>3224722000</v>
      </c>
      <c r="C671" s="370">
        <v>2784033000</v>
      </c>
      <c r="D671" s="370">
        <v>2755496000</v>
      </c>
      <c r="E671" s="370">
        <v>2755496000</v>
      </c>
      <c r="F671" s="142">
        <f t="shared" si="41"/>
        <v>440689000</v>
      </c>
      <c r="G671" s="379">
        <f t="shared" si="42"/>
        <v>86.334046779846446</v>
      </c>
      <c r="H671" s="379">
        <f t="shared" si="43"/>
        <v>85.449102279204226</v>
      </c>
      <c r="I671" s="379">
        <f t="shared" si="40"/>
        <v>85.449102279204226</v>
      </c>
    </row>
    <row r="672" spans="1:9" hidden="1" x14ac:dyDescent="0.2">
      <c r="A672" s="381" t="s">
        <v>109</v>
      </c>
      <c r="B672" s="370">
        <v>3224722000</v>
      </c>
      <c r="C672" s="370">
        <v>2784033000</v>
      </c>
      <c r="D672" s="370">
        <v>2755496000</v>
      </c>
      <c r="E672" s="370">
        <v>2755496000</v>
      </c>
      <c r="F672" s="142">
        <f t="shared" si="41"/>
        <v>440689000</v>
      </c>
      <c r="G672" s="379">
        <f t="shared" si="42"/>
        <v>86.334046779846446</v>
      </c>
      <c r="H672" s="379">
        <f t="shared" si="43"/>
        <v>85.449102279204226</v>
      </c>
      <c r="I672" s="379">
        <f t="shared" si="40"/>
        <v>85.449102279204226</v>
      </c>
    </row>
    <row r="673" spans="1:9" hidden="1" x14ac:dyDescent="0.2">
      <c r="A673" s="382" t="s">
        <v>28</v>
      </c>
      <c r="B673" s="370">
        <v>3140029000</v>
      </c>
      <c r="C673" s="370">
        <v>2699340000</v>
      </c>
      <c r="D673" s="370">
        <v>2699340000</v>
      </c>
      <c r="E673" s="370">
        <v>2699340000</v>
      </c>
      <c r="F673" s="142">
        <f t="shared" si="41"/>
        <v>440689000</v>
      </c>
      <c r="G673" s="379">
        <f t="shared" si="42"/>
        <v>85.965448089810636</v>
      </c>
      <c r="H673" s="379">
        <f t="shared" si="43"/>
        <v>85.965448089810636</v>
      </c>
      <c r="I673" s="379">
        <f t="shared" si="40"/>
        <v>85.965448089810636</v>
      </c>
    </row>
    <row r="674" spans="1:9" x14ac:dyDescent="0.2">
      <c r="A674" s="383" t="s">
        <v>110</v>
      </c>
      <c r="B674" s="302">
        <v>2185689000</v>
      </c>
      <c r="C674" s="302">
        <v>1957000000</v>
      </c>
      <c r="D674" s="302">
        <v>1957000000</v>
      </c>
      <c r="E674" s="302">
        <v>1957000000</v>
      </c>
      <c r="F674" s="305">
        <f t="shared" si="41"/>
        <v>228689000</v>
      </c>
      <c r="G674" s="385">
        <f t="shared" si="42"/>
        <v>89.536983532423875</v>
      </c>
      <c r="H674" s="385">
        <f t="shared" si="43"/>
        <v>89.536983532423875</v>
      </c>
      <c r="I674" s="385">
        <f t="shared" si="40"/>
        <v>89.536983532423875</v>
      </c>
    </row>
    <row r="675" spans="1:9" s="387" customFormat="1" x14ac:dyDescent="0.2">
      <c r="A675" s="383" t="s">
        <v>111</v>
      </c>
      <c r="B675" s="302">
        <v>768770000</v>
      </c>
      <c r="C675" s="302">
        <v>616770000</v>
      </c>
      <c r="D675" s="302">
        <v>616770000</v>
      </c>
      <c r="E675" s="302">
        <v>616770000</v>
      </c>
      <c r="F675" s="305">
        <f t="shared" si="41"/>
        <v>152000000</v>
      </c>
      <c r="G675" s="385">
        <f t="shared" si="42"/>
        <v>80.228156665842846</v>
      </c>
      <c r="H675" s="385">
        <f t="shared" si="43"/>
        <v>80.228156665842846</v>
      </c>
      <c r="I675" s="385">
        <f t="shared" si="40"/>
        <v>80.228156665842846</v>
      </c>
    </row>
    <row r="676" spans="1:9" x14ac:dyDescent="0.2">
      <c r="A676" s="383" t="s">
        <v>112</v>
      </c>
      <c r="B676" s="302">
        <v>185570000</v>
      </c>
      <c r="C676" s="302">
        <v>125570000</v>
      </c>
      <c r="D676" s="302">
        <v>125570000</v>
      </c>
      <c r="E676" s="302">
        <v>125570000</v>
      </c>
      <c r="F676" s="305">
        <f t="shared" si="41"/>
        <v>60000000</v>
      </c>
      <c r="G676" s="385">
        <f t="shared" si="42"/>
        <v>67.667187584200022</v>
      </c>
      <c r="H676" s="385">
        <f t="shared" si="43"/>
        <v>67.667187584200022</v>
      </c>
      <c r="I676" s="385">
        <f t="shared" si="40"/>
        <v>67.667187584200022</v>
      </c>
    </row>
    <row r="677" spans="1:9" hidden="1" x14ac:dyDescent="0.2">
      <c r="A677" s="382" t="s">
        <v>29</v>
      </c>
      <c r="B677" s="370">
        <v>56630000</v>
      </c>
      <c r="C677" s="370">
        <v>56630000</v>
      </c>
      <c r="D677" s="370">
        <v>49200000</v>
      </c>
      <c r="E677" s="370">
        <v>49200000</v>
      </c>
      <c r="F677" s="142">
        <f t="shared" si="41"/>
        <v>0</v>
      </c>
      <c r="G677" s="379">
        <f t="shared" si="42"/>
        <v>100</v>
      </c>
      <c r="H677" s="379">
        <f t="shared" si="43"/>
        <v>86.879745717817414</v>
      </c>
      <c r="I677" s="379">
        <f t="shared" si="40"/>
        <v>86.879745717817414</v>
      </c>
    </row>
    <row r="678" spans="1:9" x14ac:dyDescent="0.2">
      <c r="A678" s="383" t="s">
        <v>113</v>
      </c>
      <c r="B678" s="302">
        <v>56630000</v>
      </c>
      <c r="C678" s="302">
        <v>56630000</v>
      </c>
      <c r="D678" s="302">
        <v>49200000</v>
      </c>
      <c r="E678" s="302">
        <v>49200000</v>
      </c>
      <c r="F678" s="303">
        <f t="shared" si="41"/>
        <v>0</v>
      </c>
      <c r="G678" s="384">
        <f t="shared" si="42"/>
        <v>100</v>
      </c>
      <c r="H678" s="384">
        <f t="shared" si="43"/>
        <v>86.879745717817414</v>
      </c>
      <c r="I678" s="384">
        <f t="shared" si="40"/>
        <v>86.879745717817414</v>
      </c>
    </row>
    <row r="679" spans="1:9" hidden="1" x14ac:dyDescent="0.2">
      <c r="A679" s="382" t="s">
        <v>30</v>
      </c>
      <c r="B679" s="370">
        <v>5170000</v>
      </c>
      <c r="C679" s="370">
        <v>5170000</v>
      </c>
      <c r="D679" s="370">
        <v>5170000</v>
      </c>
      <c r="E679" s="370">
        <v>5170000</v>
      </c>
      <c r="F679" s="142">
        <f t="shared" si="41"/>
        <v>0</v>
      </c>
      <c r="G679" s="379">
        <f t="shared" si="42"/>
        <v>100</v>
      </c>
      <c r="H679" s="379">
        <f t="shared" si="43"/>
        <v>100</v>
      </c>
      <c r="I679" s="379">
        <f t="shared" si="40"/>
        <v>100</v>
      </c>
    </row>
    <row r="680" spans="1:9" x14ac:dyDescent="0.2">
      <c r="A680" s="383" t="s">
        <v>118</v>
      </c>
      <c r="B680" s="302">
        <v>5170000</v>
      </c>
      <c r="C680" s="302">
        <v>5170000</v>
      </c>
      <c r="D680" s="302">
        <v>5170000</v>
      </c>
      <c r="E680" s="302">
        <v>5170000</v>
      </c>
      <c r="F680" s="305">
        <f t="shared" si="41"/>
        <v>0</v>
      </c>
      <c r="G680" s="385">
        <f t="shared" si="42"/>
        <v>100</v>
      </c>
      <c r="H680" s="385">
        <f t="shared" si="43"/>
        <v>100</v>
      </c>
      <c r="I680" s="385">
        <f t="shared" si="40"/>
        <v>100</v>
      </c>
    </row>
    <row r="681" spans="1:9" hidden="1" x14ac:dyDescent="0.2">
      <c r="A681" s="382" t="s">
        <v>127</v>
      </c>
      <c r="B681" s="370">
        <v>22893000</v>
      </c>
      <c r="C681" s="370">
        <v>22893000</v>
      </c>
      <c r="D681" s="370">
        <v>1786000</v>
      </c>
      <c r="E681" s="370">
        <v>1786000</v>
      </c>
      <c r="F681" s="142">
        <f t="shared" si="41"/>
        <v>0</v>
      </c>
      <c r="G681" s="379">
        <f t="shared" si="42"/>
        <v>100</v>
      </c>
      <c r="H681" s="379">
        <f t="shared" si="43"/>
        <v>7.8015113790241566</v>
      </c>
      <c r="I681" s="379">
        <f t="shared" si="40"/>
        <v>7.8015113790241566</v>
      </c>
    </row>
    <row r="682" spans="1:9" x14ac:dyDescent="0.2">
      <c r="A682" s="383" t="s">
        <v>128</v>
      </c>
      <c r="B682" s="302">
        <v>1786000</v>
      </c>
      <c r="C682" s="302">
        <v>1786000</v>
      </c>
      <c r="D682" s="302">
        <v>1786000</v>
      </c>
      <c r="E682" s="302">
        <v>1786000</v>
      </c>
      <c r="F682" s="303">
        <f t="shared" si="41"/>
        <v>0</v>
      </c>
      <c r="G682" s="384">
        <f t="shared" si="42"/>
        <v>100</v>
      </c>
      <c r="H682" s="384">
        <f t="shared" si="43"/>
        <v>100</v>
      </c>
      <c r="I682" s="384">
        <f t="shared" si="40"/>
        <v>100</v>
      </c>
    </row>
    <row r="683" spans="1:9" x14ac:dyDescent="0.2">
      <c r="A683" s="383" t="s">
        <v>130</v>
      </c>
      <c r="B683" s="302">
        <v>21107000</v>
      </c>
      <c r="C683" s="302">
        <v>21107000</v>
      </c>
      <c r="D683" s="302">
        <v>0</v>
      </c>
      <c r="E683" s="302">
        <v>0</v>
      </c>
      <c r="F683" s="305">
        <f t="shared" si="41"/>
        <v>0</v>
      </c>
      <c r="G683" s="385">
        <f t="shared" si="42"/>
        <v>100</v>
      </c>
      <c r="H683" s="385">
        <f t="shared" si="43"/>
        <v>0</v>
      </c>
      <c r="I683" s="385">
        <f t="shared" si="40"/>
        <v>0</v>
      </c>
    </row>
    <row r="684" spans="1:9" hidden="1" x14ac:dyDescent="0.2">
      <c r="A684" s="380" t="s">
        <v>259</v>
      </c>
      <c r="B684" s="370">
        <v>10329804001</v>
      </c>
      <c r="C684" s="370">
        <v>9415991359</v>
      </c>
      <c r="D684" s="370">
        <v>7359981541.3000002</v>
      </c>
      <c r="E684" s="370">
        <v>7359981541.3000002</v>
      </c>
      <c r="F684" s="142">
        <f t="shared" si="41"/>
        <v>913812642</v>
      </c>
      <c r="G684" s="379">
        <f t="shared" si="42"/>
        <v>91.153630389196778</v>
      </c>
      <c r="H684" s="379">
        <f t="shared" si="43"/>
        <v>71.249963122122168</v>
      </c>
      <c r="I684" s="379">
        <f t="shared" si="40"/>
        <v>71.249963122122168</v>
      </c>
    </row>
    <row r="685" spans="1:9" hidden="1" x14ac:dyDescent="0.2">
      <c r="A685" s="381" t="s">
        <v>109</v>
      </c>
      <c r="B685" s="370">
        <v>4280787078</v>
      </c>
      <c r="C685" s="370">
        <v>3366974436</v>
      </c>
      <c r="D685" s="370">
        <v>3253708266</v>
      </c>
      <c r="E685" s="370">
        <v>3253708266</v>
      </c>
      <c r="F685" s="142">
        <f t="shared" si="41"/>
        <v>913812642</v>
      </c>
      <c r="G685" s="379">
        <f t="shared" si="42"/>
        <v>78.653162949955998</v>
      </c>
      <c r="H685" s="379">
        <f t="shared" si="43"/>
        <v>76.007243684732501</v>
      </c>
      <c r="I685" s="379">
        <f t="shared" si="40"/>
        <v>76.007243684732501</v>
      </c>
    </row>
    <row r="686" spans="1:9" hidden="1" x14ac:dyDescent="0.2">
      <c r="A686" s="382" t="s">
        <v>28</v>
      </c>
      <c r="B686" s="370">
        <v>3683033276</v>
      </c>
      <c r="C686" s="370">
        <v>2801419183</v>
      </c>
      <c r="D686" s="370">
        <v>2694446043</v>
      </c>
      <c r="E686" s="370">
        <v>2694446043</v>
      </c>
      <c r="F686" s="142">
        <f t="shared" si="41"/>
        <v>881614093</v>
      </c>
      <c r="G686" s="379">
        <f t="shared" si="42"/>
        <v>76.062825748957479</v>
      </c>
      <c r="H686" s="379">
        <f t="shared" si="43"/>
        <v>73.158340994581877</v>
      </c>
      <c r="I686" s="379">
        <f t="shared" si="40"/>
        <v>73.158340994581877</v>
      </c>
    </row>
    <row r="687" spans="1:9" x14ac:dyDescent="0.2">
      <c r="A687" s="383" t="s">
        <v>110</v>
      </c>
      <c r="B687" s="302">
        <v>2382475816</v>
      </c>
      <c r="C687" s="302">
        <v>1775254263</v>
      </c>
      <c r="D687" s="302">
        <v>1730281124</v>
      </c>
      <c r="E687" s="302">
        <v>1730281124</v>
      </c>
      <c r="F687" s="303">
        <f t="shared" si="41"/>
        <v>607221553</v>
      </c>
      <c r="G687" s="384">
        <f t="shared" si="42"/>
        <v>74.513002443840975</v>
      </c>
      <c r="H687" s="384">
        <f t="shared" si="43"/>
        <v>72.625338413928304</v>
      </c>
      <c r="I687" s="384">
        <f t="shared" si="40"/>
        <v>72.625338413928304</v>
      </c>
    </row>
    <row r="688" spans="1:9" x14ac:dyDescent="0.2">
      <c r="A688" s="383" t="s">
        <v>111</v>
      </c>
      <c r="B688" s="302">
        <v>852267334</v>
      </c>
      <c r="C688" s="302">
        <v>723218231</v>
      </c>
      <c r="D688" s="302">
        <v>661218231</v>
      </c>
      <c r="E688" s="302">
        <v>661218231</v>
      </c>
      <c r="F688" s="303">
        <f t="shared" si="41"/>
        <v>129049103</v>
      </c>
      <c r="G688" s="384">
        <f t="shared" si="42"/>
        <v>84.858142762045603</v>
      </c>
      <c r="H688" s="384">
        <f t="shared" si="43"/>
        <v>77.583430060220977</v>
      </c>
      <c r="I688" s="384">
        <f t="shared" si="40"/>
        <v>77.583430060220977</v>
      </c>
    </row>
    <row r="689" spans="1:9" s="387" customFormat="1" x14ac:dyDescent="0.2">
      <c r="A689" s="383" t="s">
        <v>112</v>
      </c>
      <c r="B689" s="302">
        <v>448290126</v>
      </c>
      <c r="C689" s="302">
        <v>302946689</v>
      </c>
      <c r="D689" s="302">
        <v>302946688</v>
      </c>
      <c r="E689" s="302">
        <v>302946688</v>
      </c>
      <c r="F689" s="139">
        <f t="shared" si="41"/>
        <v>145343437</v>
      </c>
      <c r="G689" s="384">
        <f t="shared" si="42"/>
        <v>67.578264929261451</v>
      </c>
      <c r="H689" s="384">
        <f t="shared" si="43"/>
        <v>67.578264706191632</v>
      </c>
      <c r="I689" s="384">
        <f t="shared" si="40"/>
        <v>67.578264706191632</v>
      </c>
    </row>
    <row r="690" spans="1:9" hidden="1" x14ac:dyDescent="0.2">
      <c r="A690" s="382" t="s">
        <v>29</v>
      </c>
      <c r="B690" s="370">
        <v>582753802</v>
      </c>
      <c r="C690" s="370">
        <v>559262223</v>
      </c>
      <c r="D690" s="370">
        <v>559262223</v>
      </c>
      <c r="E690" s="370">
        <v>559262223</v>
      </c>
      <c r="F690" s="142">
        <f t="shared" si="41"/>
        <v>23491579</v>
      </c>
      <c r="G690" s="379">
        <f t="shared" si="42"/>
        <v>95.968867312512188</v>
      </c>
      <c r="H690" s="379">
        <f t="shared" si="43"/>
        <v>95.968867312512188</v>
      </c>
      <c r="I690" s="379">
        <f t="shared" si="40"/>
        <v>95.968867312512188</v>
      </c>
    </row>
    <row r="691" spans="1:9" x14ac:dyDescent="0.2">
      <c r="A691" s="383" t="s">
        <v>113</v>
      </c>
      <c r="B691" s="302">
        <v>582753802</v>
      </c>
      <c r="C691" s="302">
        <v>559262223</v>
      </c>
      <c r="D691" s="302">
        <v>559262223</v>
      </c>
      <c r="E691" s="302">
        <v>559262223</v>
      </c>
      <c r="F691" s="303">
        <f t="shared" si="41"/>
        <v>23491579</v>
      </c>
      <c r="G691" s="384">
        <f t="shared" si="42"/>
        <v>95.968867312512188</v>
      </c>
      <c r="H691" s="384">
        <f t="shared" si="43"/>
        <v>95.968867312512188</v>
      </c>
      <c r="I691" s="384">
        <f t="shared" si="40"/>
        <v>95.968867312512188</v>
      </c>
    </row>
    <row r="692" spans="1:9" hidden="1" x14ac:dyDescent="0.2">
      <c r="A692" s="382" t="s">
        <v>127</v>
      </c>
      <c r="B692" s="370">
        <v>15000000</v>
      </c>
      <c r="C692" s="370">
        <v>6293030</v>
      </c>
      <c r="D692" s="370">
        <v>0</v>
      </c>
      <c r="E692" s="370">
        <v>0</v>
      </c>
      <c r="F692" s="142">
        <f t="shared" si="41"/>
        <v>8706970</v>
      </c>
      <c r="G692" s="379">
        <f t="shared" si="42"/>
        <v>41.953533333333333</v>
      </c>
      <c r="H692" s="379">
        <f t="shared" si="43"/>
        <v>0</v>
      </c>
      <c r="I692" s="379">
        <f t="shared" si="40"/>
        <v>0</v>
      </c>
    </row>
    <row r="693" spans="1:9" x14ac:dyDescent="0.2">
      <c r="A693" s="383" t="s">
        <v>130</v>
      </c>
      <c r="B693" s="302">
        <v>15000000</v>
      </c>
      <c r="C693" s="302">
        <v>6293030</v>
      </c>
      <c r="D693" s="302">
        <v>0</v>
      </c>
      <c r="E693" s="302">
        <v>0</v>
      </c>
      <c r="F693" s="303">
        <f t="shared" si="41"/>
        <v>8706970</v>
      </c>
      <c r="G693" s="384">
        <f t="shared" si="42"/>
        <v>41.953533333333333</v>
      </c>
      <c r="H693" s="384">
        <f t="shared" si="43"/>
        <v>0</v>
      </c>
      <c r="I693" s="384">
        <f t="shared" si="40"/>
        <v>0</v>
      </c>
    </row>
    <row r="694" spans="1:9" hidden="1" x14ac:dyDescent="0.2">
      <c r="A694" s="381" t="s">
        <v>131</v>
      </c>
      <c r="B694" s="370">
        <v>6049016923</v>
      </c>
      <c r="C694" s="370">
        <v>6049016923</v>
      </c>
      <c r="D694" s="370">
        <v>4106273275.3000002</v>
      </c>
      <c r="E694" s="370">
        <v>4106273275.3000002</v>
      </c>
      <c r="F694" s="142">
        <f t="shared" si="41"/>
        <v>0</v>
      </c>
      <c r="G694" s="379">
        <f t="shared" si="42"/>
        <v>100</v>
      </c>
      <c r="H694" s="379">
        <f t="shared" si="43"/>
        <v>67.883316042427282</v>
      </c>
      <c r="I694" s="379">
        <f t="shared" si="40"/>
        <v>67.883316042427282</v>
      </c>
    </row>
    <row r="695" spans="1:9" hidden="1" x14ac:dyDescent="0.2">
      <c r="A695" s="382" t="s">
        <v>1651</v>
      </c>
      <c r="B695" s="370">
        <v>6049016923</v>
      </c>
      <c r="C695" s="370">
        <v>6049016923</v>
      </c>
      <c r="D695" s="370">
        <v>4106273275.3000002</v>
      </c>
      <c r="E695" s="370">
        <v>4106273275.3000002</v>
      </c>
      <c r="F695" s="142">
        <f t="shared" si="41"/>
        <v>0</v>
      </c>
      <c r="G695" s="379">
        <f t="shared" si="42"/>
        <v>100</v>
      </c>
      <c r="H695" s="379">
        <f t="shared" si="43"/>
        <v>67.883316042427282</v>
      </c>
      <c r="I695" s="379">
        <f t="shared" si="40"/>
        <v>67.883316042427282</v>
      </c>
    </row>
    <row r="696" spans="1:9" x14ac:dyDescent="0.2">
      <c r="A696" s="383" t="s">
        <v>197</v>
      </c>
      <c r="B696" s="302">
        <v>6049016923</v>
      </c>
      <c r="C696" s="302">
        <v>6049016923</v>
      </c>
      <c r="D696" s="302">
        <v>4106273275.3000002</v>
      </c>
      <c r="E696" s="302">
        <v>4106273275.3000002</v>
      </c>
      <c r="F696" s="303">
        <f t="shared" si="41"/>
        <v>0</v>
      </c>
      <c r="G696" s="384">
        <f t="shared" si="42"/>
        <v>100</v>
      </c>
      <c r="H696" s="384">
        <f t="shared" si="43"/>
        <v>67.883316042427282</v>
      </c>
      <c r="I696" s="384">
        <f t="shared" si="40"/>
        <v>67.883316042427282</v>
      </c>
    </row>
    <row r="697" spans="1:9" hidden="1" x14ac:dyDescent="0.2">
      <c r="A697" s="377" t="s">
        <v>90</v>
      </c>
      <c r="B697" s="370">
        <v>400125451073</v>
      </c>
      <c r="C697" s="370">
        <v>306393835930.25</v>
      </c>
      <c r="D697" s="370">
        <v>257756061242.81998</v>
      </c>
      <c r="E697" s="370">
        <v>257754242671.81998</v>
      </c>
      <c r="F697" s="378">
        <f t="shared" si="41"/>
        <v>93731615142.75</v>
      </c>
      <c r="G697" s="379">
        <f t="shared" si="42"/>
        <v>76.574443117428842</v>
      </c>
      <c r="H697" s="379">
        <f t="shared" si="43"/>
        <v>64.418811788054498</v>
      </c>
      <c r="I697" s="379">
        <f t="shared" si="40"/>
        <v>64.418357287848352</v>
      </c>
    </row>
    <row r="698" spans="1:9" hidden="1" x14ac:dyDescent="0.2">
      <c r="A698" s="380" t="s">
        <v>260</v>
      </c>
      <c r="B698" s="370">
        <v>400125451073</v>
      </c>
      <c r="C698" s="370">
        <v>306393835930.25</v>
      </c>
      <c r="D698" s="370">
        <v>257756061242.81998</v>
      </c>
      <c r="E698" s="370">
        <v>257754242671.81998</v>
      </c>
      <c r="F698" s="142">
        <f t="shared" si="41"/>
        <v>93731615142.75</v>
      </c>
      <c r="G698" s="379">
        <f t="shared" si="42"/>
        <v>76.574443117428842</v>
      </c>
      <c r="H698" s="379">
        <f t="shared" si="43"/>
        <v>64.418811788054498</v>
      </c>
      <c r="I698" s="379">
        <f t="shared" si="40"/>
        <v>64.418357287848352</v>
      </c>
    </row>
    <row r="699" spans="1:9" hidden="1" x14ac:dyDescent="0.2">
      <c r="A699" s="381" t="s">
        <v>109</v>
      </c>
      <c r="B699" s="370">
        <v>30401222000</v>
      </c>
      <c r="C699" s="370">
        <v>22448609801.129997</v>
      </c>
      <c r="D699" s="370">
        <v>20075360357.150002</v>
      </c>
      <c r="E699" s="370">
        <v>20073541786.150002</v>
      </c>
      <c r="F699" s="142">
        <f t="shared" si="41"/>
        <v>7952612198.8700027</v>
      </c>
      <c r="G699" s="379">
        <f t="shared" si="42"/>
        <v>73.841142968299096</v>
      </c>
      <c r="H699" s="379">
        <f t="shared" si="43"/>
        <v>66.034715174113728</v>
      </c>
      <c r="I699" s="379">
        <f t="shared" si="40"/>
        <v>66.028733273123038</v>
      </c>
    </row>
    <row r="700" spans="1:9" hidden="1" x14ac:dyDescent="0.2">
      <c r="A700" s="382" t="s">
        <v>28</v>
      </c>
      <c r="B700" s="370">
        <v>18795778000</v>
      </c>
      <c r="C700" s="370">
        <v>12377962282</v>
      </c>
      <c r="D700" s="370">
        <v>12342834588</v>
      </c>
      <c r="E700" s="370">
        <v>12342834588</v>
      </c>
      <c r="F700" s="142">
        <f t="shared" si="41"/>
        <v>6417815718</v>
      </c>
      <c r="G700" s="379">
        <f t="shared" si="42"/>
        <v>65.855014259053277</v>
      </c>
      <c r="H700" s="379">
        <f t="shared" si="43"/>
        <v>65.6681228518447</v>
      </c>
      <c r="I700" s="379">
        <f t="shared" si="40"/>
        <v>65.6681228518447</v>
      </c>
    </row>
    <row r="701" spans="1:9" x14ac:dyDescent="0.2">
      <c r="A701" s="383" t="s">
        <v>110</v>
      </c>
      <c r="B701" s="302">
        <v>12362135000</v>
      </c>
      <c r="C701" s="302">
        <v>8019014654</v>
      </c>
      <c r="D701" s="302">
        <v>7983886960</v>
      </c>
      <c r="E701" s="302">
        <v>7983886960</v>
      </c>
      <c r="F701" s="305">
        <f t="shared" si="41"/>
        <v>4343120346</v>
      </c>
      <c r="G701" s="385">
        <f t="shared" si="42"/>
        <v>64.867554463690936</v>
      </c>
      <c r="H701" s="385">
        <f t="shared" si="43"/>
        <v>64.583398903182982</v>
      </c>
      <c r="I701" s="385">
        <f t="shared" si="40"/>
        <v>64.583398903182982</v>
      </c>
    </row>
    <row r="702" spans="1:9" x14ac:dyDescent="0.2">
      <c r="A702" s="383" t="s">
        <v>111</v>
      </c>
      <c r="B702" s="302">
        <v>4355792000</v>
      </c>
      <c r="C702" s="302">
        <v>2801112631</v>
      </c>
      <c r="D702" s="302">
        <v>2801112631</v>
      </c>
      <c r="E702" s="302">
        <v>2801112631</v>
      </c>
      <c r="F702" s="303">
        <f t="shared" si="41"/>
        <v>1554679369</v>
      </c>
      <c r="G702" s="384">
        <f t="shared" si="42"/>
        <v>64.307768392062798</v>
      </c>
      <c r="H702" s="384">
        <f t="shared" si="43"/>
        <v>64.307768392062798</v>
      </c>
      <c r="I702" s="384">
        <f t="shared" si="40"/>
        <v>64.307768392062798</v>
      </c>
    </row>
    <row r="703" spans="1:9" x14ac:dyDescent="0.2">
      <c r="A703" s="383" t="s">
        <v>112</v>
      </c>
      <c r="B703" s="302">
        <v>2077851000</v>
      </c>
      <c r="C703" s="302">
        <v>1557834997</v>
      </c>
      <c r="D703" s="302">
        <v>1557834997</v>
      </c>
      <c r="E703" s="302">
        <v>1557834997</v>
      </c>
      <c r="F703" s="303">
        <f t="shared" si="41"/>
        <v>520016003</v>
      </c>
      <c r="G703" s="384">
        <f t="shared" si="42"/>
        <v>74.973373788592156</v>
      </c>
      <c r="H703" s="384">
        <f t="shared" si="43"/>
        <v>74.973373788592156</v>
      </c>
      <c r="I703" s="384">
        <f t="shared" si="40"/>
        <v>74.973373788592156</v>
      </c>
    </row>
    <row r="704" spans="1:9" hidden="1" x14ac:dyDescent="0.2">
      <c r="A704" s="382" t="s">
        <v>29</v>
      </c>
      <c r="B704" s="370">
        <v>9714150000</v>
      </c>
      <c r="C704" s="370">
        <v>8959802511.1299992</v>
      </c>
      <c r="D704" s="370">
        <v>6713354142.1499996</v>
      </c>
      <c r="E704" s="370">
        <v>6711535571.1499996</v>
      </c>
      <c r="F704" s="142">
        <f t="shared" si="41"/>
        <v>754347488.87000084</v>
      </c>
      <c r="G704" s="379">
        <f t="shared" si="42"/>
        <v>92.23454971490041</v>
      </c>
      <c r="H704" s="379">
        <f t="shared" si="43"/>
        <v>69.109022839363192</v>
      </c>
      <c r="I704" s="379">
        <f t="shared" si="40"/>
        <v>69.090301993998438</v>
      </c>
    </row>
    <row r="705" spans="1:9" x14ac:dyDescent="0.2">
      <c r="A705" s="383" t="s">
        <v>113</v>
      </c>
      <c r="B705" s="302">
        <v>9714150000</v>
      </c>
      <c r="C705" s="302">
        <v>8959802511.1299992</v>
      </c>
      <c r="D705" s="302">
        <v>6713354142.1499996</v>
      </c>
      <c r="E705" s="302">
        <v>6711535571.1499996</v>
      </c>
      <c r="F705" s="303">
        <f t="shared" si="41"/>
        <v>754347488.87000084</v>
      </c>
      <c r="G705" s="384">
        <f t="shared" si="42"/>
        <v>92.23454971490041</v>
      </c>
      <c r="H705" s="384">
        <f t="shared" si="43"/>
        <v>69.109022839363192</v>
      </c>
      <c r="I705" s="384">
        <f t="shared" si="40"/>
        <v>69.090301993998438</v>
      </c>
    </row>
    <row r="706" spans="1:9" hidden="1" x14ac:dyDescent="0.2">
      <c r="A706" s="382" t="s">
        <v>30</v>
      </c>
      <c r="B706" s="370">
        <v>997618000</v>
      </c>
      <c r="C706" s="370">
        <v>956981008</v>
      </c>
      <c r="D706" s="370">
        <v>865307627</v>
      </c>
      <c r="E706" s="370">
        <v>865307627</v>
      </c>
      <c r="F706" s="142">
        <f t="shared" si="41"/>
        <v>40636992</v>
      </c>
      <c r="G706" s="379">
        <f t="shared" si="42"/>
        <v>95.926597956331989</v>
      </c>
      <c r="H706" s="379">
        <f t="shared" si="43"/>
        <v>86.737371118003082</v>
      </c>
      <c r="I706" s="379">
        <f t="shared" si="40"/>
        <v>86.737371118003082</v>
      </c>
    </row>
    <row r="707" spans="1:9" x14ac:dyDescent="0.2">
      <c r="A707" s="383" t="s">
        <v>115</v>
      </c>
      <c r="B707" s="302">
        <v>0</v>
      </c>
      <c r="C707" s="302">
        <v>0</v>
      </c>
      <c r="D707" s="302">
        <v>0</v>
      </c>
      <c r="E707" s="302">
        <v>0</v>
      </c>
      <c r="F707" s="303">
        <f t="shared" si="41"/>
        <v>0</v>
      </c>
      <c r="G707" s="384">
        <f t="shared" si="42"/>
        <v>0</v>
      </c>
      <c r="H707" s="384">
        <f t="shared" si="43"/>
        <v>0</v>
      </c>
      <c r="I707" s="384">
        <f t="shared" si="40"/>
        <v>0</v>
      </c>
    </row>
    <row r="708" spans="1:9" x14ac:dyDescent="0.2">
      <c r="A708" s="383" t="s">
        <v>118</v>
      </c>
      <c r="B708" s="302">
        <v>47935000</v>
      </c>
      <c r="C708" s="302">
        <v>40219263</v>
      </c>
      <c r="D708" s="302">
        <v>29164882</v>
      </c>
      <c r="E708" s="302">
        <v>29164882</v>
      </c>
      <c r="F708" s="303">
        <f t="shared" si="41"/>
        <v>7715737</v>
      </c>
      <c r="G708" s="384">
        <f t="shared" si="42"/>
        <v>83.903750912694278</v>
      </c>
      <c r="H708" s="384">
        <f t="shared" si="43"/>
        <v>60.842561802440812</v>
      </c>
      <c r="I708" s="384">
        <f t="shared" si="40"/>
        <v>60.842561802440812</v>
      </c>
    </row>
    <row r="709" spans="1:9" x14ac:dyDescent="0.2">
      <c r="A709" s="383" t="s">
        <v>261</v>
      </c>
      <c r="B709" s="302">
        <v>72557000</v>
      </c>
      <c r="C709" s="302">
        <v>72557000</v>
      </c>
      <c r="D709" s="302">
        <v>72557000</v>
      </c>
      <c r="E709" s="302">
        <v>72557000</v>
      </c>
      <c r="F709" s="303">
        <f t="shared" si="41"/>
        <v>0</v>
      </c>
      <c r="G709" s="384">
        <f t="shared" si="42"/>
        <v>100</v>
      </c>
      <c r="H709" s="384">
        <f t="shared" si="43"/>
        <v>100</v>
      </c>
      <c r="I709" s="384">
        <f t="shared" si="40"/>
        <v>100</v>
      </c>
    </row>
    <row r="710" spans="1:9" x14ac:dyDescent="0.2">
      <c r="A710" s="383" t="s">
        <v>262</v>
      </c>
      <c r="B710" s="302">
        <v>80619000</v>
      </c>
      <c r="C710" s="302">
        <v>80619000</v>
      </c>
      <c r="D710" s="302">
        <v>0</v>
      </c>
      <c r="E710" s="302">
        <v>0</v>
      </c>
      <c r="F710" s="303">
        <f t="shared" si="41"/>
        <v>0</v>
      </c>
      <c r="G710" s="384">
        <f t="shared" si="42"/>
        <v>100</v>
      </c>
      <c r="H710" s="384">
        <f t="shared" si="43"/>
        <v>0</v>
      </c>
      <c r="I710" s="384">
        <f t="shared" si="40"/>
        <v>0</v>
      </c>
    </row>
    <row r="711" spans="1:9" x14ac:dyDescent="0.2">
      <c r="A711" s="383" t="s">
        <v>124</v>
      </c>
      <c r="B711" s="302">
        <v>796507000</v>
      </c>
      <c r="C711" s="302">
        <v>763585745</v>
      </c>
      <c r="D711" s="302">
        <v>763585745</v>
      </c>
      <c r="E711" s="302">
        <v>763585745</v>
      </c>
      <c r="F711" s="303">
        <f t="shared" si="41"/>
        <v>32921255</v>
      </c>
      <c r="G711" s="384">
        <f t="shared" si="42"/>
        <v>95.866796525328709</v>
      </c>
      <c r="H711" s="384">
        <f t="shared" si="43"/>
        <v>95.866796525328709</v>
      </c>
      <c r="I711" s="384">
        <f t="shared" ref="I711:I774" si="44">IFERROR(IF(E711&gt;0,+E711/B711*100,0),0)</f>
        <v>95.866796525328709</v>
      </c>
    </row>
    <row r="712" spans="1:9" hidden="1" x14ac:dyDescent="0.2">
      <c r="A712" s="382" t="s">
        <v>127</v>
      </c>
      <c r="B712" s="370">
        <v>893676000</v>
      </c>
      <c r="C712" s="370">
        <v>153864000</v>
      </c>
      <c r="D712" s="370">
        <v>153864000</v>
      </c>
      <c r="E712" s="370">
        <v>153864000</v>
      </c>
      <c r="F712" s="142">
        <f t="shared" si="41"/>
        <v>739812000</v>
      </c>
      <c r="G712" s="379">
        <f t="shared" si="42"/>
        <v>17.216977965168585</v>
      </c>
      <c r="H712" s="379">
        <f t="shared" si="43"/>
        <v>17.216977965168585</v>
      </c>
      <c r="I712" s="379">
        <f t="shared" si="44"/>
        <v>17.216977965168585</v>
      </c>
    </row>
    <row r="713" spans="1:9" x14ac:dyDescent="0.2">
      <c r="A713" s="383" t="s">
        <v>128</v>
      </c>
      <c r="B713" s="302">
        <v>192806000</v>
      </c>
      <c r="C713" s="302">
        <v>152994000</v>
      </c>
      <c r="D713" s="302">
        <v>152994000</v>
      </c>
      <c r="E713" s="302">
        <v>152994000</v>
      </c>
      <c r="F713" s="305">
        <f t="shared" ref="F713:F776" si="45">+B713-C713</f>
        <v>39812000</v>
      </c>
      <c r="G713" s="385">
        <f t="shared" ref="G713:G776" si="46">IFERROR(IF(C713&gt;0,+C713/B713*100,0),0)</f>
        <v>79.351265002126496</v>
      </c>
      <c r="H713" s="385">
        <f t="shared" ref="H713:H776" si="47">IFERROR(IF(D713&gt;0,+D713/B713*100,0),0)</f>
        <v>79.351265002126496</v>
      </c>
      <c r="I713" s="385">
        <f t="shared" si="44"/>
        <v>79.351265002126496</v>
      </c>
    </row>
    <row r="714" spans="1:9" x14ac:dyDescent="0.2">
      <c r="A714" s="383" t="s">
        <v>129</v>
      </c>
      <c r="B714" s="302">
        <v>870000</v>
      </c>
      <c r="C714" s="302">
        <v>870000</v>
      </c>
      <c r="D714" s="302">
        <v>870000</v>
      </c>
      <c r="E714" s="302">
        <v>870000</v>
      </c>
      <c r="F714" s="305">
        <f t="shared" si="45"/>
        <v>0</v>
      </c>
      <c r="G714" s="385">
        <f t="shared" si="46"/>
        <v>100</v>
      </c>
      <c r="H714" s="385">
        <f t="shared" si="47"/>
        <v>100</v>
      </c>
      <c r="I714" s="385">
        <f t="shared" si="44"/>
        <v>100</v>
      </c>
    </row>
    <row r="715" spans="1:9" x14ac:dyDescent="0.2">
      <c r="A715" s="383" t="s">
        <v>130</v>
      </c>
      <c r="B715" s="302">
        <v>700000000</v>
      </c>
      <c r="C715" s="302">
        <v>0</v>
      </c>
      <c r="D715" s="302">
        <v>0</v>
      </c>
      <c r="E715" s="302">
        <v>0</v>
      </c>
      <c r="F715" s="305">
        <f t="shared" si="45"/>
        <v>700000000</v>
      </c>
      <c r="G715" s="385">
        <f t="shared" si="46"/>
        <v>0</v>
      </c>
      <c r="H715" s="385">
        <f t="shared" si="47"/>
        <v>0</v>
      </c>
      <c r="I715" s="385">
        <f t="shared" si="44"/>
        <v>0</v>
      </c>
    </row>
    <row r="716" spans="1:9" hidden="1" x14ac:dyDescent="0.2">
      <c r="A716" s="381" t="s">
        <v>131</v>
      </c>
      <c r="B716" s="370">
        <v>369724229073</v>
      </c>
      <c r="C716" s="370">
        <v>283945226129.12</v>
      </c>
      <c r="D716" s="370">
        <v>237680700885.66998</v>
      </c>
      <c r="E716" s="370">
        <v>237680700885.66998</v>
      </c>
      <c r="F716" s="142">
        <f t="shared" si="45"/>
        <v>85779002943.880005</v>
      </c>
      <c r="G716" s="379">
        <f t="shared" si="46"/>
        <v>76.799193507292856</v>
      </c>
      <c r="H716" s="379">
        <f t="shared" si="47"/>
        <v>64.285941303225016</v>
      </c>
      <c r="I716" s="379">
        <f t="shared" si="44"/>
        <v>64.285941303225016</v>
      </c>
    </row>
    <row r="717" spans="1:9" hidden="1" x14ac:dyDescent="0.2">
      <c r="A717" s="382" t="s">
        <v>1651</v>
      </c>
      <c r="B717" s="370">
        <v>369724229073</v>
      </c>
      <c r="C717" s="370">
        <v>283945226129.12</v>
      </c>
      <c r="D717" s="370">
        <v>237680700885.66998</v>
      </c>
      <c r="E717" s="370">
        <v>237680700885.66998</v>
      </c>
      <c r="F717" s="142">
        <f t="shared" si="45"/>
        <v>85779002943.880005</v>
      </c>
      <c r="G717" s="379">
        <f t="shared" si="46"/>
        <v>76.799193507292856</v>
      </c>
      <c r="H717" s="379">
        <f t="shared" si="47"/>
        <v>64.285941303225016</v>
      </c>
      <c r="I717" s="379">
        <f t="shared" si="44"/>
        <v>64.285941303225016</v>
      </c>
    </row>
    <row r="718" spans="1:9" x14ac:dyDescent="0.2">
      <c r="A718" s="383" t="s">
        <v>263</v>
      </c>
      <c r="B718" s="302">
        <v>149389362184</v>
      </c>
      <c r="C718" s="302">
        <v>130704261653</v>
      </c>
      <c r="D718" s="302">
        <v>118840258673</v>
      </c>
      <c r="E718" s="302">
        <v>118840258673</v>
      </c>
      <c r="F718" s="303">
        <f t="shared" si="45"/>
        <v>18685100531</v>
      </c>
      <c r="G718" s="384">
        <f t="shared" si="46"/>
        <v>87.492348680098175</v>
      </c>
      <c r="H718" s="384">
        <f t="shared" si="47"/>
        <v>79.550683486168666</v>
      </c>
      <c r="I718" s="384">
        <f t="shared" si="44"/>
        <v>79.550683486168666</v>
      </c>
    </row>
    <row r="719" spans="1:9" x14ac:dyDescent="0.2">
      <c r="A719" s="383" t="s">
        <v>264</v>
      </c>
      <c r="B719" s="302">
        <v>4200000000</v>
      </c>
      <c r="C719" s="302">
        <v>4200000000</v>
      </c>
      <c r="D719" s="302">
        <v>4200000000</v>
      </c>
      <c r="E719" s="302">
        <v>4200000000</v>
      </c>
      <c r="F719" s="303">
        <f t="shared" si="45"/>
        <v>0</v>
      </c>
      <c r="G719" s="384">
        <f t="shared" si="46"/>
        <v>100</v>
      </c>
      <c r="H719" s="384">
        <f t="shared" si="47"/>
        <v>100</v>
      </c>
      <c r="I719" s="384">
        <f t="shared" si="44"/>
        <v>100</v>
      </c>
    </row>
    <row r="720" spans="1:9" x14ac:dyDescent="0.2">
      <c r="A720" s="383" t="s">
        <v>265</v>
      </c>
      <c r="B720" s="302">
        <v>4200000000</v>
      </c>
      <c r="C720" s="302">
        <v>4200000000</v>
      </c>
      <c r="D720" s="302">
        <v>2251000000</v>
      </c>
      <c r="E720" s="302">
        <v>2251000000</v>
      </c>
      <c r="F720" s="305">
        <f t="shared" si="45"/>
        <v>0</v>
      </c>
      <c r="G720" s="385">
        <f t="shared" si="46"/>
        <v>100</v>
      </c>
      <c r="H720" s="385">
        <f t="shared" si="47"/>
        <v>53.595238095238095</v>
      </c>
      <c r="I720" s="385">
        <f t="shared" si="44"/>
        <v>53.595238095238095</v>
      </c>
    </row>
    <row r="721" spans="1:9" x14ac:dyDescent="0.2">
      <c r="A721" s="383" t="s">
        <v>266</v>
      </c>
      <c r="B721" s="302">
        <v>4200000000</v>
      </c>
      <c r="C721" s="302">
        <v>4200000000</v>
      </c>
      <c r="D721" s="302">
        <v>0</v>
      </c>
      <c r="E721" s="302">
        <v>0</v>
      </c>
      <c r="F721" s="303">
        <f t="shared" si="45"/>
        <v>0</v>
      </c>
      <c r="G721" s="384">
        <f t="shared" si="46"/>
        <v>100</v>
      </c>
      <c r="H721" s="384">
        <f t="shared" si="47"/>
        <v>0</v>
      </c>
      <c r="I721" s="384">
        <f t="shared" si="44"/>
        <v>0</v>
      </c>
    </row>
    <row r="722" spans="1:9" x14ac:dyDescent="0.2">
      <c r="A722" s="383" t="s">
        <v>267</v>
      </c>
      <c r="B722" s="302">
        <v>4200000000</v>
      </c>
      <c r="C722" s="302">
        <v>4200000000</v>
      </c>
      <c r="D722" s="302">
        <v>4200000000</v>
      </c>
      <c r="E722" s="302">
        <v>4200000000</v>
      </c>
      <c r="F722" s="305">
        <f t="shared" si="45"/>
        <v>0</v>
      </c>
      <c r="G722" s="385">
        <f t="shared" si="46"/>
        <v>100</v>
      </c>
      <c r="H722" s="385">
        <f t="shared" si="47"/>
        <v>100</v>
      </c>
      <c r="I722" s="385">
        <f t="shared" si="44"/>
        <v>100</v>
      </c>
    </row>
    <row r="723" spans="1:9" x14ac:dyDescent="0.2">
      <c r="A723" s="383" t="s">
        <v>268</v>
      </c>
      <c r="B723" s="302">
        <v>4200000000</v>
      </c>
      <c r="C723" s="302">
        <v>4200000000</v>
      </c>
      <c r="D723" s="302">
        <v>1500000000</v>
      </c>
      <c r="E723" s="302">
        <v>1500000000</v>
      </c>
      <c r="F723" s="303">
        <f t="shared" si="45"/>
        <v>0</v>
      </c>
      <c r="G723" s="384">
        <f t="shared" si="46"/>
        <v>100</v>
      </c>
      <c r="H723" s="384">
        <f t="shared" si="47"/>
        <v>35.714285714285715</v>
      </c>
      <c r="I723" s="384">
        <f t="shared" si="44"/>
        <v>35.714285714285715</v>
      </c>
    </row>
    <row r="724" spans="1:9" x14ac:dyDescent="0.2">
      <c r="A724" s="383" t="s">
        <v>269</v>
      </c>
      <c r="B724" s="302">
        <v>25250000000</v>
      </c>
      <c r="C724" s="302">
        <v>15612957366.99</v>
      </c>
      <c r="D724" s="302">
        <v>10120798351.99</v>
      </c>
      <c r="E724" s="302">
        <v>10120798351.99</v>
      </c>
      <c r="F724" s="303">
        <f t="shared" si="45"/>
        <v>9637042633.0100002</v>
      </c>
      <c r="G724" s="384">
        <f t="shared" si="46"/>
        <v>61.833494522732671</v>
      </c>
      <c r="H724" s="384">
        <f t="shared" si="47"/>
        <v>40.082369710851481</v>
      </c>
      <c r="I724" s="384">
        <f t="shared" si="44"/>
        <v>40.082369710851481</v>
      </c>
    </row>
    <row r="725" spans="1:9" x14ac:dyDescent="0.2">
      <c r="A725" s="383" t="s">
        <v>270</v>
      </c>
      <c r="B725" s="302">
        <v>48000000000</v>
      </c>
      <c r="C725" s="302">
        <v>48000000000</v>
      </c>
      <c r="D725" s="302">
        <v>42627979696</v>
      </c>
      <c r="E725" s="302">
        <v>42627979696</v>
      </c>
      <c r="F725" s="139">
        <f t="shared" si="45"/>
        <v>0</v>
      </c>
      <c r="G725" s="385">
        <f t="shared" si="46"/>
        <v>100</v>
      </c>
      <c r="H725" s="385">
        <f t="shared" si="47"/>
        <v>88.808291033333333</v>
      </c>
      <c r="I725" s="385">
        <f t="shared" si="44"/>
        <v>88.808291033333333</v>
      </c>
    </row>
    <row r="726" spans="1:9" x14ac:dyDescent="0.2">
      <c r="A726" s="383" t="s">
        <v>271</v>
      </c>
      <c r="B726" s="302">
        <v>4726973377</v>
      </c>
      <c r="C726" s="302">
        <v>4726973377</v>
      </c>
      <c r="D726" s="302">
        <v>4726973377</v>
      </c>
      <c r="E726" s="302">
        <v>4726973377</v>
      </c>
      <c r="F726" s="303">
        <f t="shared" si="45"/>
        <v>0</v>
      </c>
      <c r="G726" s="384">
        <f t="shared" si="46"/>
        <v>100</v>
      </c>
      <c r="H726" s="384">
        <f t="shared" si="47"/>
        <v>100</v>
      </c>
      <c r="I726" s="384">
        <f t="shared" si="44"/>
        <v>100</v>
      </c>
    </row>
    <row r="727" spans="1:9" x14ac:dyDescent="0.2">
      <c r="A727" s="383" t="s">
        <v>272</v>
      </c>
      <c r="B727" s="302">
        <v>70000000000</v>
      </c>
      <c r="C727" s="302">
        <v>21000000000</v>
      </c>
      <c r="D727" s="302">
        <v>21000000000</v>
      </c>
      <c r="E727" s="302">
        <v>21000000000</v>
      </c>
      <c r="F727" s="305">
        <f t="shared" si="45"/>
        <v>49000000000</v>
      </c>
      <c r="G727" s="385">
        <f t="shared" si="46"/>
        <v>30</v>
      </c>
      <c r="H727" s="385">
        <f t="shared" si="47"/>
        <v>30</v>
      </c>
      <c r="I727" s="385">
        <f t="shared" si="44"/>
        <v>30</v>
      </c>
    </row>
    <row r="728" spans="1:9" x14ac:dyDescent="0.2">
      <c r="A728" s="383" t="s">
        <v>273</v>
      </c>
      <c r="B728" s="302">
        <v>4726973378</v>
      </c>
      <c r="C728" s="302">
        <v>4726973378</v>
      </c>
      <c r="D728" s="302">
        <v>4726973378</v>
      </c>
      <c r="E728" s="302">
        <v>4726973378</v>
      </c>
      <c r="F728" s="305">
        <f t="shared" si="45"/>
        <v>0</v>
      </c>
      <c r="G728" s="385">
        <f t="shared" si="46"/>
        <v>100</v>
      </c>
      <c r="H728" s="385">
        <f t="shared" si="47"/>
        <v>100</v>
      </c>
      <c r="I728" s="385">
        <f t="shared" si="44"/>
        <v>100</v>
      </c>
    </row>
    <row r="729" spans="1:9" x14ac:dyDescent="0.2">
      <c r="A729" s="383" t="s">
        <v>274</v>
      </c>
      <c r="B729" s="302">
        <v>4726973378</v>
      </c>
      <c r="C729" s="302">
        <v>4726973378</v>
      </c>
      <c r="D729" s="302">
        <v>4726973378</v>
      </c>
      <c r="E729" s="302">
        <v>4726973378</v>
      </c>
      <c r="F729" s="303">
        <f t="shared" si="45"/>
        <v>0</v>
      </c>
      <c r="G729" s="384">
        <f t="shared" si="46"/>
        <v>100</v>
      </c>
      <c r="H729" s="384">
        <f t="shared" si="47"/>
        <v>100</v>
      </c>
      <c r="I729" s="384">
        <f t="shared" si="44"/>
        <v>100</v>
      </c>
    </row>
    <row r="730" spans="1:9" x14ac:dyDescent="0.2">
      <c r="A730" s="383" t="s">
        <v>275</v>
      </c>
      <c r="B730" s="302">
        <v>4726973378</v>
      </c>
      <c r="C730" s="302">
        <v>4726973378</v>
      </c>
      <c r="D730" s="302">
        <v>2954079867</v>
      </c>
      <c r="E730" s="302">
        <v>2954079867</v>
      </c>
      <c r="F730" s="305">
        <f t="shared" si="45"/>
        <v>0</v>
      </c>
      <c r="G730" s="385">
        <f t="shared" si="46"/>
        <v>100</v>
      </c>
      <c r="H730" s="385">
        <f t="shared" si="47"/>
        <v>62.494108402401928</v>
      </c>
      <c r="I730" s="385">
        <f t="shared" si="44"/>
        <v>62.494108402401928</v>
      </c>
    </row>
    <row r="731" spans="1:9" x14ac:dyDescent="0.2">
      <c r="A731" s="383" t="s">
        <v>276</v>
      </c>
      <c r="B731" s="302">
        <v>4726973378</v>
      </c>
      <c r="C731" s="302">
        <v>4726973378</v>
      </c>
      <c r="D731" s="302">
        <v>1000000000</v>
      </c>
      <c r="E731" s="302">
        <v>1000000000</v>
      </c>
      <c r="F731" s="305">
        <f t="shared" si="45"/>
        <v>0</v>
      </c>
      <c r="G731" s="385">
        <f t="shared" si="46"/>
        <v>100</v>
      </c>
      <c r="H731" s="385">
        <f t="shared" si="47"/>
        <v>21.155185782389655</v>
      </c>
      <c r="I731" s="385">
        <f t="shared" si="44"/>
        <v>21.155185782389655</v>
      </c>
    </row>
    <row r="732" spans="1:9" x14ac:dyDescent="0.2">
      <c r="A732" s="383" t="s">
        <v>277</v>
      </c>
      <c r="B732" s="302">
        <v>32450000000</v>
      </c>
      <c r="C732" s="302">
        <v>23993140220.130001</v>
      </c>
      <c r="D732" s="302">
        <v>14805664164.68</v>
      </c>
      <c r="E732" s="302">
        <v>14805664164.68</v>
      </c>
      <c r="F732" s="305">
        <f t="shared" si="45"/>
        <v>8456859779.8699989</v>
      </c>
      <c r="G732" s="385">
        <f t="shared" si="46"/>
        <v>73.938798829368253</v>
      </c>
      <c r="H732" s="385">
        <f t="shared" si="47"/>
        <v>45.62608371241911</v>
      </c>
      <c r="I732" s="385">
        <f t="shared" si="44"/>
        <v>45.62608371241911</v>
      </c>
    </row>
    <row r="733" spans="1:9" hidden="1" x14ac:dyDescent="0.2">
      <c r="A733" s="377" t="s">
        <v>84</v>
      </c>
      <c r="B733" s="370">
        <v>1575024696557</v>
      </c>
      <c r="C733" s="370">
        <v>1254289101168.5798</v>
      </c>
      <c r="D733" s="370">
        <v>748521740247.97986</v>
      </c>
      <c r="E733" s="370">
        <v>746564765386.86987</v>
      </c>
      <c r="F733" s="378">
        <f t="shared" si="45"/>
        <v>320735595388.42017</v>
      </c>
      <c r="G733" s="379">
        <f t="shared" si="46"/>
        <v>79.636154525732366</v>
      </c>
      <c r="H733" s="379">
        <f t="shared" si="47"/>
        <v>47.524444656915314</v>
      </c>
      <c r="I733" s="379">
        <f t="shared" si="44"/>
        <v>47.400194233071936</v>
      </c>
    </row>
    <row r="734" spans="1:9" hidden="1" x14ac:dyDescent="0.2">
      <c r="A734" s="380" t="s">
        <v>278</v>
      </c>
      <c r="B734" s="370">
        <v>985474902950</v>
      </c>
      <c r="C734" s="370">
        <v>829168948346.31982</v>
      </c>
      <c r="D734" s="370">
        <v>404544010537.92004</v>
      </c>
      <c r="E734" s="370">
        <v>403560650444.21002</v>
      </c>
      <c r="F734" s="142">
        <f t="shared" si="45"/>
        <v>156305954603.68018</v>
      </c>
      <c r="G734" s="379">
        <f t="shared" si="46"/>
        <v>84.139022299220272</v>
      </c>
      <c r="H734" s="379">
        <f t="shared" si="47"/>
        <v>41.050665960840341</v>
      </c>
      <c r="I734" s="379">
        <f t="shared" si="44"/>
        <v>40.950880558820835</v>
      </c>
    </row>
    <row r="735" spans="1:9" hidden="1" x14ac:dyDescent="0.2">
      <c r="A735" s="381" t="s">
        <v>109</v>
      </c>
      <c r="B735" s="370">
        <v>766813899000</v>
      </c>
      <c r="C735" s="370">
        <v>686323658969.93994</v>
      </c>
      <c r="D735" s="370">
        <v>386415969121.45001</v>
      </c>
      <c r="E735" s="370">
        <v>386314292867.72998</v>
      </c>
      <c r="F735" s="142">
        <f t="shared" si="45"/>
        <v>80490240030.060059</v>
      </c>
      <c r="G735" s="379">
        <f t="shared" si="46"/>
        <v>89.50328885078541</v>
      </c>
      <c r="H735" s="379">
        <f t="shared" si="47"/>
        <v>50.392405461791192</v>
      </c>
      <c r="I735" s="379">
        <f t="shared" si="44"/>
        <v>50.379145888138098</v>
      </c>
    </row>
    <row r="736" spans="1:9" hidden="1" x14ac:dyDescent="0.2">
      <c r="A736" s="382" t="s">
        <v>28</v>
      </c>
      <c r="B736" s="370">
        <v>59251387000</v>
      </c>
      <c r="C736" s="370">
        <v>37384475139.919998</v>
      </c>
      <c r="D736" s="370">
        <v>36854626407.970001</v>
      </c>
      <c r="E736" s="370">
        <v>36854626407.970001</v>
      </c>
      <c r="F736" s="142">
        <f t="shared" si="45"/>
        <v>21866911860.080002</v>
      </c>
      <c r="G736" s="379">
        <f t="shared" si="46"/>
        <v>63.094683572419996</v>
      </c>
      <c r="H736" s="379">
        <f t="shared" si="47"/>
        <v>62.200445042695797</v>
      </c>
      <c r="I736" s="379">
        <f t="shared" si="44"/>
        <v>62.200445042695797</v>
      </c>
    </row>
    <row r="737" spans="1:9" x14ac:dyDescent="0.2">
      <c r="A737" s="383" t="s">
        <v>110</v>
      </c>
      <c r="B737" s="302">
        <v>35035806000</v>
      </c>
      <c r="C737" s="302">
        <v>21813449239</v>
      </c>
      <c r="D737" s="302">
        <v>21680957284</v>
      </c>
      <c r="E737" s="302">
        <v>21680957284</v>
      </c>
      <c r="F737" s="303">
        <f t="shared" si="45"/>
        <v>13222356761</v>
      </c>
      <c r="G737" s="384">
        <f t="shared" si="46"/>
        <v>62.260446467251242</v>
      </c>
      <c r="H737" s="384">
        <f t="shared" si="47"/>
        <v>61.882284894487661</v>
      </c>
      <c r="I737" s="384">
        <f t="shared" si="44"/>
        <v>61.882284894487661</v>
      </c>
    </row>
    <row r="738" spans="1:9" x14ac:dyDescent="0.2">
      <c r="A738" s="383" t="s">
        <v>111</v>
      </c>
      <c r="B738" s="302">
        <v>11132464000</v>
      </c>
      <c r="C738" s="302">
        <v>8194410073.6700001</v>
      </c>
      <c r="D738" s="302">
        <v>7896971859.7200003</v>
      </c>
      <c r="E738" s="302">
        <v>7896971859.7200003</v>
      </c>
      <c r="F738" s="303">
        <f t="shared" si="45"/>
        <v>2938053926.3299999</v>
      </c>
      <c r="G738" s="384">
        <f t="shared" si="46"/>
        <v>73.608233304594563</v>
      </c>
      <c r="H738" s="384">
        <f t="shared" si="47"/>
        <v>70.93642395537951</v>
      </c>
      <c r="I738" s="384">
        <f t="shared" si="44"/>
        <v>70.93642395537951</v>
      </c>
    </row>
    <row r="739" spans="1:9" x14ac:dyDescent="0.2">
      <c r="A739" s="383" t="s">
        <v>112</v>
      </c>
      <c r="B739" s="302">
        <v>13083117000</v>
      </c>
      <c r="C739" s="302">
        <v>7376615827.25</v>
      </c>
      <c r="D739" s="302">
        <v>7276697264.25</v>
      </c>
      <c r="E739" s="302">
        <v>7276697264.25</v>
      </c>
      <c r="F739" s="303">
        <f t="shared" si="45"/>
        <v>5706501172.75</v>
      </c>
      <c r="G739" s="384">
        <f t="shared" si="46"/>
        <v>56.382709313461007</v>
      </c>
      <c r="H739" s="384">
        <f t="shared" si="47"/>
        <v>55.618987923520059</v>
      </c>
      <c r="I739" s="384">
        <f t="shared" si="44"/>
        <v>55.618987923520059</v>
      </c>
    </row>
    <row r="740" spans="1:9" hidden="1" x14ac:dyDescent="0.2">
      <c r="A740" s="382" t="s">
        <v>29</v>
      </c>
      <c r="B740" s="370">
        <v>24832835000</v>
      </c>
      <c r="C740" s="370">
        <v>21528531530.130001</v>
      </c>
      <c r="D740" s="370">
        <v>17127063955.360001</v>
      </c>
      <c r="E740" s="370">
        <v>17029628868.639999</v>
      </c>
      <c r="F740" s="142">
        <f t="shared" si="45"/>
        <v>3304303469.8699989</v>
      </c>
      <c r="G740" s="379">
        <f t="shared" si="46"/>
        <v>86.6938129703274</v>
      </c>
      <c r="H740" s="379">
        <f t="shared" si="47"/>
        <v>68.969426790618144</v>
      </c>
      <c r="I740" s="379">
        <f t="shared" si="44"/>
        <v>68.577062863100409</v>
      </c>
    </row>
    <row r="741" spans="1:9" x14ac:dyDescent="0.2">
      <c r="A741" s="383" t="s">
        <v>113</v>
      </c>
      <c r="B741" s="302">
        <v>24832835000</v>
      </c>
      <c r="C741" s="302">
        <v>21528531530.130001</v>
      </c>
      <c r="D741" s="302">
        <v>17127063955.360001</v>
      </c>
      <c r="E741" s="302">
        <v>17029628868.639999</v>
      </c>
      <c r="F741" s="303">
        <f t="shared" si="45"/>
        <v>3304303469.8699989</v>
      </c>
      <c r="G741" s="384">
        <f t="shared" si="46"/>
        <v>86.6938129703274</v>
      </c>
      <c r="H741" s="384">
        <f t="shared" si="47"/>
        <v>68.969426790618144</v>
      </c>
      <c r="I741" s="384">
        <f t="shared" si="44"/>
        <v>68.577062863100409</v>
      </c>
    </row>
    <row r="742" spans="1:9" hidden="1" x14ac:dyDescent="0.2">
      <c r="A742" s="382" t="s">
        <v>30</v>
      </c>
      <c r="B742" s="370">
        <v>664211303000</v>
      </c>
      <c r="C742" s="370">
        <v>609211774989.89001</v>
      </c>
      <c r="D742" s="370">
        <v>316015689768.12</v>
      </c>
      <c r="E742" s="370">
        <v>316011448601.12</v>
      </c>
      <c r="F742" s="142">
        <f t="shared" si="45"/>
        <v>54999528010.109985</v>
      </c>
      <c r="G742" s="379">
        <f t="shared" si="46"/>
        <v>91.719573611334653</v>
      </c>
      <c r="H742" s="379">
        <f t="shared" si="47"/>
        <v>47.577583871396421</v>
      </c>
      <c r="I742" s="379">
        <f t="shared" si="44"/>
        <v>47.576945344623262</v>
      </c>
    </row>
    <row r="743" spans="1:9" x14ac:dyDescent="0.2">
      <c r="A743" s="383" t="s">
        <v>279</v>
      </c>
      <c r="B743" s="302">
        <v>216803473000</v>
      </c>
      <c r="C743" s="302">
        <v>190979648000</v>
      </c>
      <c r="D743" s="302">
        <v>133563262400</v>
      </c>
      <c r="E743" s="302">
        <v>133563262400</v>
      </c>
      <c r="F743" s="303">
        <f t="shared" si="45"/>
        <v>25823825000</v>
      </c>
      <c r="G743" s="384">
        <f t="shared" si="46"/>
        <v>88.088832414598812</v>
      </c>
      <c r="H743" s="384">
        <f t="shared" si="47"/>
        <v>61.605683964297008</v>
      </c>
      <c r="I743" s="384">
        <f t="shared" si="44"/>
        <v>61.605683964297008</v>
      </c>
    </row>
    <row r="744" spans="1:9" x14ac:dyDescent="0.2">
      <c r="A744" s="383" t="s">
        <v>115</v>
      </c>
      <c r="B744" s="302">
        <v>5500000000</v>
      </c>
      <c r="C744" s="302">
        <v>0</v>
      </c>
      <c r="D744" s="302">
        <v>0</v>
      </c>
      <c r="E744" s="302">
        <v>0</v>
      </c>
      <c r="F744" s="303">
        <f t="shared" si="45"/>
        <v>5500000000</v>
      </c>
      <c r="G744" s="384">
        <f t="shared" si="46"/>
        <v>0</v>
      </c>
      <c r="H744" s="384">
        <f t="shared" si="47"/>
        <v>0</v>
      </c>
      <c r="I744" s="384">
        <f t="shared" si="44"/>
        <v>0</v>
      </c>
    </row>
    <row r="745" spans="1:9" x14ac:dyDescent="0.2">
      <c r="A745" s="383" t="s">
        <v>280</v>
      </c>
      <c r="B745" s="302">
        <v>89219023000</v>
      </c>
      <c r="C745" s="302">
        <v>89219023000</v>
      </c>
      <c r="D745" s="302">
        <v>89219023000</v>
      </c>
      <c r="E745" s="302">
        <v>89219023000</v>
      </c>
      <c r="F745" s="303">
        <f t="shared" si="45"/>
        <v>0</v>
      </c>
      <c r="G745" s="384">
        <f t="shared" si="46"/>
        <v>100</v>
      </c>
      <c r="H745" s="384">
        <f t="shared" si="47"/>
        <v>100</v>
      </c>
      <c r="I745" s="384">
        <f t="shared" si="44"/>
        <v>100</v>
      </c>
    </row>
    <row r="746" spans="1:9" x14ac:dyDescent="0.2">
      <c r="A746" s="383" t="s">
        <v>281</v>
      </c>
      <c r="B746" s="302">
        <v>9680393000</v>
      </c>
      <c r="C746" s="302">
        <v>8680393000</v>
      </c>
      <c r="D746" s="302">
        <v>8680393000</v>
      </c>
      <c r="E746" s="302">
        <v>8680393000</v>
      </c>
      <c r="F746" s="303">
        <f t="shared" si="45"/>
        <v>1000000000</v>
      </c>
      <c r="G746" s="384">
        <f t="shared" si="46"/>
        <v>89.669840883526106</v>
      </c>
      <c r="H746" s="384">
        <f t="shared" si="47"/>
        <v>89.669840883526106</v>
      </c>
      <c r="I746" s="384">
        <f t="shared" si="44"/>
        <v>89.669840883526106</v>
      </c>
    </row>
    <row r="747" spans="1:9" x14ac:dyDescent="0.2">
      <c r="A747" s="383" t="s">
        <v>282</v>
      </c>
      <c r="B747" s="302">
        <v>38500000000</v>
      </c>
      <c r="C747" s="302">
        <v>38500000000</v>
      </c>
      <c r="D747" s="302">
        <v>21500000000</v>
      </c>
      <c r="E747" s="302">
        <v>21500000000</v>
      </c>
      <c r="F747" s="303">
        <f t="shared" si="45"/>
        <v>0</v>
      </c>
      <c r="G747" s="384">
        <f t="shared" si="46"/>
        <v>100</v>
      </c>
      <c r="H747" s="384">
        <f t="shared" si="47"/>
        <v>55.844155844155843</v>
      </c>
      <c r="I747" s="384">
        <f t="shared" si="44"/>
        <v>55.844155844155843</v>
      </c>
    </row>
    <row r="748" spans="1:9" x14ac:dyDescent="0.2">
      <c r="A748" s="383" t="s">
        <v>153</v>
      </c>
      <c r="B748" s="302">
        <v>662022000</v>
      </c>
      <c r="C748" s="302">
        <v>164705736.38</v>
      </c>
      <c r="D748" s="302">
        <v>164705736.38</v>
      </c>
      <c r="E748" s="302">
        <v>160880569.38</v>
      </c>
      <c r="F748" s="303">
        <f t="shared" si="45"/>
        <v>497316263.62</v>
      </c>
      <c r="G748" s="384">
        <f t="shared" si="46"/>
        <v>24.879193800206036</v>
      </c>
      <c r="H748" s="384">
        <f t="shared" si="47"/>
        <v>24.879193800206036</v>
      </c>
      <c r="I748" s="384">
        <f t="shared" si="44"/>
        <v>24.301393213518583</v>
      </c>
    </row>
    <row r="749" spans="1:9" x14ac:dyDescent="0.2">
      <c r="A749" s="383" t="s">
        <v>117</v>
      </c>
      <c r="B749" s="302">
        <v>5475411000</v>
      </c>
      <c r="C749" s="302">
        <v>1695983000</v>
      </c>
      <c r="D749" s="302">
        <v>1695983000</v>
      </c>
      <c r="E749" s="302">
        <v>1695983000</v>
      </c>
      <c r="F749" s="303">
        <f t="shared" si="45"/>
        <v>3779428000</v>
      </c>
      <c r="G749" s="384">
        <f t="shared" si="46"/>
        <v>30.974533235952517</v>
      </c>
      <c r="H749" s="384">
        <f t="shared" si="47"/>
        <v>30.974533235952517</v>
      </c>
      <c r="I749" s="384">
        <f t="shared" si="44"/>
        <v>30.974533235952517</v>
      </c>
    </row>
    <row r="750" spans="1:9" x14ac:dyDescent="0.2">
      <c r="A750" s="383" t="s">
        <v>118</v>
      </c>
      <c r="B750" s="302">
        <v>288793000</v>
      </c>
      <c r="C750" s="302">
        <v>233876276</v>
      </c>
      <c r="D750" s="302">
        <v>233819151</v>
      </c>
      <c r="E750" s="302">
        <v>233819151</v>
      </c>
      <c r="F750" s="303">
        <f t="shared" si="45"/>
        <v>54916724</v>
      </c>
      <c r="G750" s="384">
        <f t="shared" si="46"/>
        <v>80.984052937571207</v>
      </c>
      <c r="H750" s="384">
        <f t="shared" si="47"/>
        <v>80.964272333470689</v>
      </c>
      <c r="I750" s="384">
        <f t="shared" si="44"/>
        <v>80.964272333470689</v>
      </c>
    </row>
    <row r="751" spans="1:9" x14ac:dyDescent="0.2">
      <c r="A751" s="383" t="s">
        <v>283</v>
      </c>
      <c r="B751" s="302">
        <v>5039000</v>
      </c>
      <c r="C751" s="302">
        <v>4160000</v>
      </c>
      <c r="D751" s="302">
        <v>4160000</v>
      </c>
      <c r="E751" s="302">
        <v>3744000</v>
      </c>
      <c r="F751" s="303">
        <f t="shared" si="45"/>
        <v>879000</v>
      </c>
      <c r="G751" s="384">
        <f t="shared" si="46"/>
        <v>82.556062710855329</v>
      </c>
      <c r="H751" s="384">
        <f t="shared" si="47"/>
        <v>82.556062710855329</v>
      </c>
      <c r="I751" s="384">
        <f t="shared" si="44"/>
        <v>74.300456439769789</v>
      </c>
    </row>
    <row r="752" spans="1:9" x14ac:dyDescent="0.2">
      <c r="A752" s="383" t="s">
        <v>284</v>
      </c>
      <c r="B752" s="302">
        <v>41035343000</v>
      </c>
      <c r="C752" s="302">
        <v>35535343000</v>
      </c>
      <c r="D752" s="302">
        <v>23979587063</v>
      </c>
      <c r="E752" s="302">
        <v>23979587063</v>
      </c>
      <c r="F752" s="303">
        <f t="shared" si="45"/>
        <v>5500000000</v>
      </c>
      <c r="G752" s="384">
        <f t="shared" si="46"/>
        <v>86.596919635836841</v>
      </c>
      <c r="H752" s="384">
        <f t="shared" si="47"/>
        <v>58.436424091788389</v>
      </c>
      <c r="I752" s="384">
        <f t="shared" si="44"/>
        <v>58.436424091788389</v>
      </c>
    </row>
    <row r="753" spans="1:9" x14ac:dyDescent="0.2">
      <c r="A753" s="383" t="s">
        <v>285</v>
      </c>
      <c r="B753" s="302">
        <v>33497820000</v>
      </c>
      <c r="C753" s="302">
        <v>22523759944.130001</v>
      </c>
      <c r="D753" s="302">
        <v>22523759914.130001</v>
      </c>
      <c r="E753" s="302">
        <v>22523759914.130001</v>
      </c>
      <c r="F753" s="305">
        <f t="shared" si="45"/>
        <v>10974060055.869999</v>
      </c>
      <c r="G753" s="385">
        <f t="shared" si="46"/>
        <v>67.239479894900626</v>
      </c>
      <c r="H753" s="385">
        <f t="shared" si="47"/>
        <v>67.239479805342555</v>
      </c>
      <c r="I753" s="385">
        <f t="shared" si="44"/>
        <v>67.239479805342555</v>
      </c>
    </row>
    <row r="754" spans="1:9" x14ac:dyDescent="0.2">
      <c r="A754" s="383" t="s">
        <v>123</v>
      </c>
      <c r="B754" s="302">
        <v>17579467000</v>
      </c>
      <c r="C754" s="302">
        <v>15711219817.379999</v>
      </c>
      <c r="D754" s="302">
        <v>14435852287.610001</v>
      </c>
      <c r="E754" s="302">
        <v>14435852287.610001</v>
      </c>
      <c r="F754" s="303">
        <f t="shared" si="45"/>
        <v>1868247182.6200008</v>
      </c>
      <c r="G754" s="384">
        <f t="shared" si="46"/>
        <v>89.372560711766738</v>
      </c>
      <c r="H754" s="384">
        <f t="shared" si="47"/>
        <v>82.117690414675266</v>
      </c>
      <c r="I754" s="384">
        <f t="shared" si="44"/>
        <v>82.117690414675266</v>
      </c>
    </row>
    <row r="755" spans="1:9" x14ac:dyDescent="0.2">
      <c r="A755" s="383" t="s">
        <v>124</v>
      </c>
      <c r="B755" s="302">
        <v>16000000</v>
      </c>
      <c r="C755" s="302">
        <v>15144216</v>
      </c>
      <c r="D755" s="302">
        <v>15144216</v>
      </c>
      <c r="E755" s="302">
        <v>15144216</v>
      </c>
      <c r="F755" s="305">
        <f t="shared" si="45"/>
        <v>855784</v>
      </c>
      <c r="G755" s="385">
        <f t="shared" si="46"/>
        <v>94.651350000000008</v>
      </c>
      <c r="H755" s="385">
        <f t="shared" si="47"/>
        <v>94.651350000000008</v>
      </c>
      <c r="I755" s="385">
        <f t="shared" si="44"/>
        <v>94.651350000000008</v>
      </c>
    </row>
    <row r="756" spans="1:9" x14ac:dyDescent="0.2">
      <c r="A756" s="383" t="s">
        <v>286</v>
      </c>
      <c r="B756" s="302">
        <v>205948519000</v>
      </c>
      <c r="C756" s="302">
        <v>205948519000</v>
      </c>
      <c r="D756" s="302">
        <v>0</v>
      </c>
      <c r="E756" s="302">
        <v>0</v>
      </c>
      <c r="F756" s="303">
        <f t="shared" si="45"/>
        <v>0</v>
      </c>
      <c r="G756" s="384">
        <f t="shared" si="46"/>
        <v>100</v>
      </c>
      <c r="H756" s="384">
        <f t="shared" si="47"/>
        <v>0</v>
      </c>
      <c r="I756" s="384">
        <f t="shared" si="44"/>
        <v>0</v>
      </c>
    </row>
    <row r="757" spans="1:9" hidden="1" x14ac:dyDescent="0.2">
      <c r="A757" s="382" t="s">
        <v>127</v>
      </c>
      <c r="B757" s="370">
        <v>18518374000</v>
      </c>
      <c r="C757" s="370">
        <v>18198877310</v>
      </c>
      <c r="D757" s="370">
        <v>16418588990</v>
      </c>
      <c r="E757" s="370">
        <v>16418588990</v>
      </c>
      <c r="F757" s="142">
        <f t="shared" si="45"/>
        <v>319496690</v>
      </c>
      <c r="G757" s="379">
        <f t="shared" si="46"/>
        <v>98.274704409793216</v>
      </c>
      <c r="H757" s="379">
        <f t="shared" si="47"/>
        <v>88.661072457009453</v>
      </c>
      <c r="I757" s="379">
        <f t="shared" si="44"/>
        <v>88.661072457009453</v>
      </c>
    </row>
    <row r="758" spans="1:9" x14ac:dyDescent="0.2">
      <c r="A758" s="383" t="s">
        <v>128</v>
      </c>
      <c r="B758" s="302">
        <v>16423357000</v>
      </c>
      <c r="C758" s="302">
        <v>16418588990</v>
      </c>
      <c r="D758" s="302">
        <v>16418588990</v>
      </c>
      <c r="E758" s="302">
        <v>16418588990</v>
      </c>
      <c r="F758" s="305">
        <f t="shared" si="45"/>
        <v>4768010</v>
      </c>
      <c r="G758" s="385">
        <f t="shared" si="46"/>
        <v>99.970968115714712</v>
      </c>
      <c r="H758" s="385">
        <f t="shared" si="47"/>
        <v>99.970968115714712</v>
      </c>
      <c r="I758" s="385">
        <f t="shared" si="44"/>
        <v>99.970968115714712</v>
      </c>
    </row>
    <row r="759" spans="1:9" x14ac:dyDescent="0.2">
      <c r="A759" s="383" t="s">
        <v>130</v>
      </c>
      <c r="B759" s="302">
        <v>2095017000</v>
      </c>
      <c r="C759" s="302">
        <v>1780288320</v>
      </c>
      <c r="D759" s="302">
        <v>0</v>
      </c>
      <c r="E759" s="302">
        <v>0</v>
      </c>
      <c r="F759" s="305">
        <f t="shared" si="45"/>
        <v>314728680</v>
      </c>
      <c r="G759" s="385">
        <f t="shared" si="46"/>
        <v>84.977273215444072</v>
      </c>
      <c r="H759" s="385">
        <f t="shared" si="47"/>
        <v>0</v>
      </c>
      <c r="I759" s="385">
        <f t="shared" si="44"/>
        <v>0</v>
      </c>
    </row>
    <row r="760" spans="1:9" hidden="1" x14ac:dyDescent="0.2">
      <c r="A760" s="381" t="s">
        <v>131</v>
      </c>
      <c r="B760" s="370">
        <v>218661003950</v>
      </c>
      <c r="C760" s="370">
        <v>142845289376.38</v>
      </c>
      <c r="D760" s="370">
        <v>18128041416.470001</v>
      </c>
      <c r="E760" s="370">
        <v>17246357576.48</v>
      </c>
      <c r="F760" s="142">
        <f t="shared" si="45"/>
        <v>75815714573.619995</v>
      </c>
      <c r="G760" s="379">
        <f t="shared" si="46"/>
        <v>65.327281406356136</v>
      </c>
      <c r="H760" s="379">
        <f t="shared" si="47"/>
        <v>8.2904775378307694</v>
      </c>
      <c r="I760" s="379">
        <f t="shared" si="44"/>
        <v>7.8872580226621611</v>
      </c>
    </row>
    <row r="761" spans="1:9" hidden="1" x14ac:dyDescent="0.2">
      <c r="A761" s="382" t="s">
        <v>1651</v>
      </c>
      <c r="B761" s="370">
        <v>218661003950</v>
      </c>
      <c r="C761" s="370">
        <v>142845289376.38</v>
      </c>
      <c r="D761" s="370">
        <v>18128041416.470001</v>
      </c>
      <c r="E761" s="370">
        <v>17246357576.48</v>
      </c>
      <c r="F761" s="142">
        <f t="shared" si="45"/>
        <v>75815714573.619995</v>
      </c>
      <c r="G761" s="379">
        <f t="shared" si="46"/>
        <v>65.327281406356136</v>
      </c>
      <c r="H761" s="379">
        <f t="shared" si="47"/>
        <v>8.2904775378307694</v>
      </c>
      <c r="I761" s="379">
        <f t="shared" si="44"/>
        <v>7.8872580226621611</v>
      </c>
    </row>
    <row r="762" spans="1:9" x14ac:dyDescent="0.2">
      <c r="A762" s="383" t="s">
        <v>287</v>
      </c>
      <c r="B762" s="302">
        <v>24029741761</v>
      </c>
      <c r="C762" s="302">
        <v>23483188274.830002</v>
      </c>
      <c r="D762" s="302">
        <v>1900101275.3299999</v>
      </c>
      <c r="E762" s="302">
        <v>1883184575.3299999</v>
      </c>
      <c r="F762" s="303">
        <f t="shared" si="45"/>
        <v>546553486.16999817</v>
      </c>
      <c r="G762" s="384">
        <f t="shared" si="46"/>
        <v>97.725512443679079</v>
      </c>
      <c r="H762" s="384">
        <f t="shared" si="47"/>
        <v>7.9072896172935279</v>
      </c>
      <c r="I762" s="384">
        <f t="shared" si="44"/>
        <v>7.8368906085640386</v>
      </c>
    </row>
    <row r="763" spans="1:9" x14ac:dyDescent="0.2">
      <c r="A763" s="383" t="s">
        <v>288</v>
      </c>
      <c r="B763" s="302">
        <v>19570000000</v>
      </c>
      <c r="C763" s="302">
        <v>16646015054.65</v>
      </c>
      <c r="D763" s="302">
        <v>594335811.64999998</v>
      </c>
      <c r="E763" s="302">
        <v>572275271.64999998</v>
      </c>
      <c r="F763" s="305">
        <f t="shared" si="45"/>
        <v>2923984945.3500004</v>
      </c>
      <c r="G763" s="385">
        <f t="shared" si="46"/>
        <v>85.058840340572303</v>
      </c>
      <c r="H763" s="385">
        <f t="shared" si="47"/>
        <v>3.0369739992335205</v>
      </c>
      <c r="I763" s="385">
        <f t="shared" si="44"/>
        <v>2.924247683444047</v>
      </c>
    </row>
    <row r="764" spans="1:9" x14ac:dyDescent="0.2">
      <c r="A764" s="383" t="s">
        <v>289</v>
      </c>
      <c r="B764" s="302">
        <v>16568950074</v>
      </c>
      <c r="C764" s="302">
        <v>10854499851.950001</v>
      </c>
      <c r="D764" s="302">
        <v>765351858.45000005</v>
      </c>
      <c r="E764" s="302">
        <v>736970858.45000005</v>
      </c>
      <c r="F764" s="305">
        <f t="shared" si="45"/>
        <v>5714450222.0499992</v>
      </c>
      <c r="G764" s="385">
        <f t="shared" si="46"/>
        <v>65.511090343514795</v>
      </c>
      <c r="H764" s="385">
        <f t="shared" si="47"/>
        <v>4.6191934614552936</v>
      </c>
      <c r="I764" s="385">
        <f t="shared" si="44"/>
        <v>4.4479031873386772</v>
      </c>
    </row>
    <row r="765" spans="1:9" x14ac:dyDescent="0.2">
      <c r="A765" s="383" t="s">
        <v>290</v>
      </c>
      <c r="B765" s="302">
        <v>4005703159</v>
      </c>
      <c r="C765" s="302">
        <v>1287843782.5</v>
      </c>
      <c r="D765" s="302">
        <v>854601636</v>
      </c>
      <c r="E765" s="302">
        <v>841555636</v>
      </c>
      <c r="F765" s="305">
        <f t="shared" si="45"/>
        <v>2717859376.5</v>
      </c>
      <c r="G765" s="385">
        <f t="shared" si="46"/>
        <v>32.15025505837788</v>
      </c>
      <c r="H765" s="385">
        <f t="shared" si="47"/>
        <v>21.334622214326689</v>
      </c>
      <c r="I765" s="385">
        <f t="shared" si="44"/>
        <v>21.008936573574996</v>
      </c>
    </row>
    <row r="766" spans="1:9" x14ac:dyDescent="0.2">
      <c r="A766" s="383" t="s">
        <v>291</v>
      </c>
      <c r="B766" s="302">
        <v>78331933550</v>
      </c>
      <c r="C766" s="302">
        <v>32315312459.490002</v>
      </c>
      <c r="D766" s="302">
        <v>5151779949.4899998</v>
      </c>
      <c r="E766" s="302">
        <v>5101337049.4899998</v>
      </c>
      <c r="F766" s="303">
        <f t="shared" si="45"/>
        <v>46016621090.509995</v>
      </c>
      <c r="G766" s="384">
        <f t="shared" si="46"/>
        <v>41.254327571095686</v>
      </c>
      <c r="H766" s="384">
        <f t="shared" si="47"/>
        <v>6.576857886702836</v>
      </c>
      <c r="I766" s="384">
        <f t="shared" si="44"/>
        <v>6.5124615444782412</v>
      </c>
    </row>
    <row r="767" spans="1:9" x14ac:dyDescent="0.2">
      <c r="A767" s="383" t="s">
        <v>292</v>
      </c>
      <c r="B767" s="302">
        <v>64434395164</v>
      </c>
      <c r="C767" s="302">
        <v>50096483250.32</v>
      </c>
      <c r="D767" s="302">
        <v>2776069744.3099999</v>
      </c>
      <c r="E767" s="302">
        <v>2692251044.3099999</v>
      </c>
      <c r="F767" s="303">
        <f t="shared" si="45"/>
        <v>14337911913.68</v>
      </c>
      <c r="G767" s="384">
        <f t="shared" si="46"/>
        <v>77.748046090621642</v>
      </c>
      <c r="H767" s="384">
        <f t="shared" si="47"/>
        <v>4.3083662650115349</v>
      </c>
      <c r="I767" s="384">
        <f t="shared" si="44"/>
        <v>4.1782824801220171</v>
      </c>
    </row>
    <row r="768" spans="1:9" x14ac:dyDescent="0.2">
      <c r="A768" s="383" t="s">
        <v>293</v>
      </c>
      <c r="B768" s="302">
        <v>2733955712</v>
      </c>
      <c r="C768" s="302">
        <v>2520938915.5100002</v>
      </c>
      <c r="D768" s="302">
        <v>2090992005.6800001</v>
      </c>
      <c r="E768" s="302">
        <v>2047527505.6800001</v>
      </c>
      <c r="F768" s="303">
        <f t="shared" si="45"/>
        <v>213016796.48999977</v>
      </c>
      <c r="G768" s="384">
        <f t="shared" si="46"/>
        <v>92.208476693495172</v>
      </c>
      <c r="H768" s="384">
        <f t="shared" si="47"/>
        <v>76.482292544174186</v>
      </c>
      <c r="I768" s="384">
        <f t="shared" si="44"/>
        <v>74.892489907312736</v>
      </c>
    </row>
    <row r="769" spans="1:9" ht="11.25" customHeight="1" x14ac:dyDescent="0.2">
      <c r="A769" s="383" t="s">
        <v>294</v>
      </c>
      <c r="B769" s="302">
        <v>152422406</v>
      </c>
      <c r="C769" s="302">
        <v>128061765</v>
      </c>
      <c r="D769" s="302">
        <v>79588333</v>
      </c>
      <c r="E769" s="302">
        <v>79588333</v>
      </c>
      <c r="F769" s="303">
        <f t="shared" si="45"/>
        <v>24360641</v>
      </c>
      <c r="G769" s="384">
        <f t="shared" si="46"/>
        <v>84.01767716486512</v>
      </c>
      <c r="H769" s="384">
        <f t="shared" si="47"/>
        <v>52.21563882149978</v>
      </c>
      <c r="I769" s="384">
        <f t="shared" si="44"/>
        <v>52.21563882149978</v>
      </c>
    </row>
    <row r="770" spans="1:9" x14ac:dyDescent="0.2">
      <c r="A770" s="383" t="s">
        <v>295</v>
      </c>
      <c r="B770" s="302">
        <v>4671388626</v>
      </c>
      <c r="C770" s="302">
        <v>3367582782</v>
      </c>
      <c r="D770" s="302">
        <v>2739534420.4299998</v>
      </c>
      <c r="E770" s="302">
        <v>2239544420.4400001</v>
      </c>
      <c r="F770" s="305">
        <f t="shared" si="45"/>
        <v>1303805844</v>
      </c>
      <c r="G770" s="385">
        <f t="shared" si="46"/>
        <v>72.089544493402201</v>
      </c>
      <c r="H770" s="385">
        <f t="shared" si="47"/>
        <v>58.644969189296468</v>
      </c>
      <c r="I770" s="385">
        <f t="shared" si="44"/>
        <v>47.941727818900596</v>
      </c>
    </row>
    <row r="771" spans="1:9" x14ac:dyDescent="0.2">
      <c r="A771" s="383" t="s">
        <v>296</v>
      </c>
      <c r="B771" s="302">
        <v>2879089884</v>
      </c>
      <c r="C771" s="302">
        <v>1834042648.1300001</v>
      </c>
      <c r="D771" s="302">
        <v>1175686382.1300001</v>
      </c>
      <c r="E771" s="302">
        <v>1052122882.13</v>
      </c>
      <c r="F771" s="303">
        <f t="shared" si="45"/>
        <v>1045047235.8699999</v>
      </c>
      <c r="G771" s="384">
        <f t="shared" si="46"/>
        <v>63.702167074475405</v>
      </c>
      <c r="H771" s="384">
        <f t="shared" si="47"/>
        <v>40.835348304464404</v>
      </c>
      <c r="I771" s="384">
        <f t="shared" si="44"/>
        <v>36.543592750506846</v>
      </c>
    </row>
    <row r="772" spans="1:9" x14ac:dyDescent="0.2">
      <c r="A772" s="383" t="s">
        <v>297</v>
      </c>
      <c r="B772" s="302">
        <v>621056014</v>
      </c>
      <c r="C772" s="302">
        <v>239853925</v>
      </c>
      <c r="D772" s="302">
        <v>0</v>
      </c>
      <c r="E772" s="302">
        <v>0</v>
      </c>
      <c r="F772" s="305">
        <f t="shared" si="45"/>
        <v>381202089</v>
      </c>
      <c r="G772" s="385">
        <f t="shared" si="46"/>
        <v>38.620336908934597</v>
      </c>
      <c r="H772" s="385">
        <f t="shared" si="47"/>
        <v>0</v>
      </c>
      <c r="I772" s="385">
        <f t="shared" si="44"/>
        <v>0</v>
      </c>
    </row>
    <row r="773" spans="1:9" x14ac:dyDescent="0.2">
      <c r="A773" s="383" t="s">
        <v>319</v>
      </c>
      <c r="B773" s="302">
        <v>662367600</v>
      </c>
      <c r="C773" s="302">
        <v>71466667</v>
      </c>
      <c r="D773" s="302">
        <v>0</v>
      </c>
      <c r="E773" s="302">
        <v>0</v>
      </c>
      <c r="F773" s="303">
        <f t="shared" si="45"/>
        <v>590900933</v>
      </c>
      <c r="G773" s="384">
        <f t="shared" si="46"/>
        <v>10.789577720890938</v>
      </c>
      <c r="H773" s="384">
        <f t="shared" si="47"/>
        <v>0</v>
      </c>
      <c r="I773" s="384">
        <f t="shared" si="44"/>
        <v>0</v>
      </c>
    </row>
    <row r="774" spans="1:9" hidden="1" x14ac:dyDescent="0.2">
      <c r="A774" s="380" t="s">
        <v>298</v>
      </c>
      <c r="B774" s="370">
        <v>36549439000</v>
      </c>
      <c r="C774" s="370">
        <v>24727822203.860001</v>
      </c>
      <c r="D774" s="370">
        <v>21486167403.620003</v>
      </c>
      <c r="E774" s="370">
        <v>21457798805.620003</v>
      </c>
      <c r="F774" s="142">
        <f t="shared" si="45"/>
        <v>11821616796.139999</v>
      </c>
      <c r="G774" s="379">
        <f t="shared" si="46"/>
        <v>67.655818749666722</v>
      </c>
      <c r="H774" s="379">
        <f t="shared" si="47"/>
        <v>58.786586036573652</v>
      </c>
      <c r="I774" s="379">
        <f t="shared" si="44"/>
        <v>58.708968982041021</v>
      </c>
    </row>
    <row r="775" spans="1:9" hidden="1" x14ac:dyDescent="0.2">
      <c r="A775" s="381" t="s">
        <v>109</v>
      </c>
      <c r="B775" s="370">
        <v>24683451000</v>
      </c>
      <c r="C775" s="370">
        <v>14636068307.09</v>
      </c>
      <c r="D775" s="370">
        <v>14131440411.040001</v>
      </c>
      <c r="E775" s="370">
        <v>14111959923.040001</v>
      </c>
      <c r="F775" s="142">
        <f t="shared" si="45"/>
        <v>10047382692.91</v>
      </c>
      <c r="G775" s="379">
        <f t="shared" si="46"/>
        <v>59.295064969197377</v>
      </c>
      <c r="H775" s="379">
        <f t="shared" si="47"/>
        <v>57.250667303530612</v>
      </c>
      <c r="I775" s="379">
        <f t="shared" ref="I775:I838" si="48">IFERROR(IF(E775&gt;0,+E775/B775*100,0),0)</f>
        <v>57.171746053823682</v>
      </c>
    </row>
    <row r="776" spans="1:9" hidden="1" x14ac:dyDescent="0.2">
      <c r="A776" s="382" t="s">
        <v>28</v>
      </c>
      <c r="B776" s="370">
        <v>18402889000</v>
      </c>
      <c r="C776" s="370">
        <v>12394429283.83</v>
      </c>
      <c r="D776" s="370">
        <v>12372168966.83</v>
      </c>
      <c r="E776" s="370">
        <v>12372168966.83</v>
      </c>
      <c r="F776" s="142">
        <f t="shared" si="45"/>
        <v>6008459716.1700001</v>
      </c>
      <c r="G776" s="379">
        <f t="shared" si="46"/>
        <v>67.35045396312502</v>
      </c>
      <c r="H776" s="379">
        <f t="shared" si="47"/>
        <v>67.229492971619834</v>
      </c>
      <c r="I776" s="379">
        <f t="shared" si="48"/>
        <v>67.229492971619834</v>
      </c>
    </row>
    <row r="777" spans="1:9" x14ac:dyDescent="0.2">
      <c r="A777" s="383" t="s">
        <v>110</v>
      </c>
      <c r="B777" s="302">
        <v>11805764000</v>
      </c>
      <c r="C777" s="302">
        <v>8250613760</v>
      </c>
      <c r="D777" s="302">
        <v>8239203721</v>
      </c>
      <c r="E777" s="302">
        <v>8239203721</v>
      </c>
      <c r="F777" s="303">
        <f t="shared" ref="F777:F840" si="49">+B777-C777</f>
        <v>3555150240</v>
      </c>
      <c r="G777" s="384">
        <f t="shared" ref="G777:G840" si="50">IFERROR(IF(C777&gt;0,+C777/B777*100,0),0)</f>
        <v>69.886317903695186</v>
      </c>
      <c r="H777" s="384">
        <f t="shared" ref="H777:H840" si="51">IFERROR(IF(D777&gt;0,+D777/B777*100,0),0)</f>
        <v>69.789669868040733</v>
      </c>
      <c r="I777" s="384">
        <f t="shared" si="48"/>
        <v>69.789669868040733</v>
      </c>
    </row>
    <row r="778" spans="1:9" x14ac:dyDescent="0.2">
      <c r="A778" s="383" t="s">
        <v>111</v>
      </c>
      <c r="B778" s="302">
        <v>4072511000</v>
      </c>
      <c r="C778" s="302">
        <v>3128720682.8299999</v>
      </c>
      <c r="D778" s="302">
        <v>3128720682.8299999</v>
      </c>
      <c r="E778" s="302">
        <v>3128720682.8299999</v>
      </c>
      <c r="F778" s="303">
        <f t="shared" si="49"/>
        <v>943790317.17000008</v>
      </c>
      <c r="G778" s="384">
        <f t="shared" si="50"/>
        <v>76.825346397591062</v>
      </c>
      <c r="H778" s="384">
        <f t="shared" si="51"/>
        <v>76.825346397591062</v>
      </c>
      <c r="I778" s="384">
        <f t="shared" si="48"/>
        <v>76.825346397591062</v>
      </c>
    </row>
    <row r="779" spans="1:9" x14ac:dyDescent="0.2">
      <c r="A779" s="383" t="s">
        <v>112</v>
      </c>
      <c r="B779" s="302">
        <v>1397587000</v>
      </c>
      <c r="C779" s="302">
        <v>1015094841</v>
      </c>
      <c r="D779" s="302">
        <v>1004244563</v>
      </c>
      <c r="E779" s="302">
        <v>1004244563</v>
      </c>
      <c r="F779" s="305">
        <f t="shared" si="49"/>
        <v>382492159</v>
      </c>
      <c r="G779" s="385">
        <f t="shared" si="50"/>
        <v>72.631960729457262</v>
      </c>
      <c r="H779" s="385">
        <f t="shared" si="51"/>
        <v>71.855602763906646</v>
      </c>
      <c r="I779" s="385">
        <f t="shared" si="48"/>
        <v>71.855602763906646</v>
      </c>
    </row>
    <row r="780" spans="1:9" x14ac:dyDescent="0.2">
      <c r="A780" s="383" t="s">
        <v>216</v>
      </c>
      <c r="B780" s="302">
        <v>1127027000</v>
      </c>
      <c r="C780" s="302">
        <v>0</v>
      </c>
      <c r="D780" s="302">
        <v>0</v>
      </c>
      <c r="E780" s="302">
        <v>0</v>
      </c>
      <c r="F780" s="303">
        <f t="shared" si="49"/>
        <v>1127027000</v>
      </c>
      <c r="G780" s="384">
        <f t="shared" si="50"/>
        <v>0</v>
      </c>
      <c r="H780" s="384">
        <f t="shared" si="51"/>
        <v>0</v>
      </c>
      <c r="I780" s="384">
        <f t="shared" si="48"/>
        <v>0</v>
      </c>
    </row>
    <row r="781" spans="1:9" s="387" customFormat="1" hidden="1" x14ac:dyDescent="0.2">
      <c r="A781" s="382" t="s">
        <v>29</v>
      </c>
      <c r="B781" s="370">
        <v>5030130477</v>
      </c>
      <c r="C781" s="370">
        <v>2199451151.2600002</v>
      </c>
      <c r="D781" s="370">
        <v>1717083572.21</v>
      </c>
      <c r="E781" s="370">
        <v>1697603084.21</v>
      </c>
      <c r="F781" s="142">
        <f t="shared" si="49"/>
        <v>2830679325.7399998</v>
      </c>
      <c r="G781" s="379">
        <f t="shared" si="50"/>
        <v>43.725528817132513</v>
      </c>
      <c r="H781" s="379">
        <f t="shared" si="51"/>
        <v>34.135964863362332</v>
      </c>
      <c r="I781" s="379">
        <f t="shared" si="48"/>
        <v>33.748688865471749</v>
      </c>
    </row>
    <row r="782" spans="1:9" x14ac:dyDescent="0.2">
      <c r="A782" s="383" t="s">
        <v>113</v>
      </c>
      <c r="B782" s="302">
        <v>5030130477</v>
      </c>
      <c r="C782" s="302">
        <v>2199451151.2600002</v>
      </c>
      <c r="D782" s="302">
        <v>1717083572.21</v>
      </c>
      <c r="E782" s="302">
        <v>1697603084.21</v>
      </c>
      <c r="F782" s="305">
        <f t="shared" si="49"/>
        <v>2830679325.7399998</v>
      </c>
      <c r="G782" s="385">
        <f t="shared" si="50"/>
        <v>43.725528817132513</v>
      </c>
      <c r="H782" s="385">
        <f t="shared" si="51"/>
        <v>34.135964863362332</v>
      </c>
      <c r="I782" s="385">
        <f t="shared" si="48"/>
        <v>33.748688865471749</v>
      </c>
    </row>
    <row r="783" spans="1:9" hidden="1" x14ac:dyDescent="0.2">
      <c r="A783" s="382" t="s">
        <v>30</v>
      </c>
      <c r="B783" s="370">
        <v>1245789523</v>
      </c>
      <c r="C783" s="370">
        <v>42187872</v>
      </c>
      <c r="D783" s="370">
        <v>42187872</v>
      </c>
      <c r="E783" s="370">
        <v>42187872</v>
      </c>
      <c r="F783" s="142">
        <f t="shared" si="49"/>
        <v>1203601651</v>
      </c>
      <c r="G783" s="379">
        <f t="shared" si="50"/>
        <v>3.3864365706340909</v>
      </c>
      <c r="H783" s="379">
        <f t="shared" si="51"/>
        <v>3.3864365706340909</v>
      </c>
      <c r="I783" s="379">
        <f t="shared" si="48"/>
        <v>3.3864365706340909</v>
      </c>
    </row>
    <row r="784" spans="1:9" x14ac:dyDescent="0.2">
      <c r="A784" s="383" t="s">
        <v>115</v>
      </c>
      <c r="B784" s="302">
        <v>1180689523</v>
      </c>
      <c r="C784" s="302">
        <v>0</v>
      </c>
      <c r="D784" s="302">
        <v>0</v>
      </c>
      <c r="E784" s="302">
        <v>0</v>
      </c>
      <c r="F784" s="303">
        <f t="shared" si="49"/>
        <v>1180689523</v>
      </c>
      <c r="G784" s="384">
        <f t="shared" si="50"/>
        <v>0</v>
      </c>
      <c r="H784" s="384">
        <f t="shared" si="51"/>
        <v>0</v>
      </c>
      <c r="I784" s="384">
        <f t="shared" si="48"/>
        <v>0</v>
      </c>
    </row>
    <row r="785" spans="1:9" x14ac:dyDescent="0.2">
      <c r="A785" s="383" t="s">
        <v>118</v>
      </c>
      <c r="B785" s="302">
        <v>65100000</v>
      </c>
      <c r="C785" s="302">
        <v>42187872</v>
      </c>
      <c r="D785" s="302">
        <v>42187872</v>
      </c>
      <c r="E785" s="302">
        <v>42187872</v>
      </c>
      <c r="F785" s="303">
        <f t="shared" si="49"/>
        <v>22912128</v>
      </c>
      <c r="G785" s="384">
        <f t="shared" si="50"/>
        <v>64.804718894009213</v>
      </c>
      <c r="H785" s="384">
        <f t="shared" si="51"/>
        <v>64.804718894009213</v>
      </c>
      <c r="I785" s="384">
        <f t="shared" si="48"/>
        <v>64.804718894009213</v>
      </c>
    </row>
    <row r="786" spans="1:9" hidden="1" x14ac:dyDescent="0.2">
      <c r="A786" s="382" t="s">
        <v>127</v>
      </c>
      <c r="B786" s="370">
        <v>4642000</v>
      </c>
      <c r="C786" s="370">
        <v>0</v>
      </c>
      <c r="D786" s="370">
        <v>0</v>
      </c>
      <c r="E786" s="370">
        <v>0</v>
      </c>
      <c r="F786" s="142">
        <f t="shared" si="49"/>
        <v>4642000</v>
      </c>
      <c r="G786" s="379">
        <f t="shared" si="50"/>
        <v>0</v>
      </c>
      <c r="H786" s="379">
        <f t="shared" si="51"/>
        <v>0</v>
      </c>
      <c r="I786" s="379">
        <f t="shared" si="48"/>
        <v>0</v>
      </c>
    </row>
    <row r="787" spans="1:9" x14ac:dyDescent="0.2">
      <c r="A787" s="383" t="s">
        <v>128</v>
      </c>
      <c r="B787" s="302">
        <v>4642000</v>
      </c>
      <c r="C787" s="302">
        <v>0</v>
      </c>
      <c r="D787" s="302">
        <v>0</v>
      </c>
      <c r="E787" s="302">
        <v>0</v>
      </c>
      <c r="F787" s="303">
        <f t="shared" si="49"/>
        <v>4642000</v>
      </c>
      <c r="G787" s="384">
        <f t="shared" si="50"/>
        <v>0</v>
      </c>
      <c r="H787" s="384">
        <f t="shared" si="51"/>
        <v>0</v>
      </c>
      <c r="I787" s="384">
        <f t="shared" si="48"/>
        <v>0</v>
      </c>
    </row>
    <row r="788" spans="1:9" hidden="1" x14ac:dyDescent="0.2">
      <c r="A788" s="381" t="s">
        <v>131</v>
      </c>
      <c r="B788" s="370">
        <v>11865988000</v>
      </c>
      <c r="C788" s="370">
        <v>10091753896.77</v>
      </c>
      <c r="D788" s="370">
        <v>7354726992.5799999</v>
      </c>
      <c r="E788" s="370">
        <v>7345838882.5799999</v>
      </c>
      <c r="F788" s="142">
        <f t="shared" si="49"/>
        <v>1774234103.2299995</v>
      </c>
      <c r="G788" s="379">
        <f t="shared" si="50"/>
        <v>85.047733882505199</v>
      </c>
      <c r="H788" s="379">
        <f t="shared" si="51"/>
        <v>61.981581243635162</v>
      </c>
      <c r="I788" s="379">
        <f t="shared" si="48"/>
        <v>61.906677156423882</v>
      </c>
    </row>
    <row r="789" spans="1:9" hidden="1" x14ac:dyDescent="0.2">
      <c r="A789" s="382" t="s">
        <v>1651</v>
      </c>
      <c r="B789" s="370">
        <v>11865988000</v>
      </c>
      <c r="C789" s="370">
        <v>10091753896.77</v>
      </c>
      <c r="D789" s="370">
        <v>7354726992.5799999</v>
      </c>
      <c r="E789" s="370">
        <v>7345838882.5799999</v>
      </c>
      <c r="F789" s="142">
        <f t="shared" si="49"/>
        <v>1774234103.2299995</v>
      </c>
      <c r="G789" s="379">
        <f t="shared" si="50"/>
        <v>85.047733882505199</v>
      </c>
      <c r="H789" s="379">
        <f t="shared" si="51"/>
        <v>61.981581243635162</v>
      </c>
      <c r="I789" s="379">
        <f t="shared" si="48"/>
        <v>61.906677156423882</v>
      </c>
    </row>
    <row r="790" spans="1:9" x14ac:dyDescent="0.2">
      <c r="A790" s="383" t="s">
        <v>299</v>
      </c>
      <c r="B790" s="302">
        <v>11865988000</v>
      </c>
      <c r="C790" s="302">
        <v>10091753896.77</v>
      </c>
      <c r="D790" s="302">
        <v>7354726992.5799999</v>
      </c>
      <c r="E790" s="302">
        <v>7345838882.5799999</v>
      </c>
      <c r="F790" s="303">
        <f t="shared" si="49"/>
        <v>1774234103.2299995</v>
      </c>
      <c r="G790" s="384">
        <f t="shared" si="50"/>
        <v>85.047733882505199</v>
      </c>
      <c r="H790" s="384">
        <f t="shared" si="51"/>
        <v>61.981581243635162</v>
      </c>
      <c r="I790" s="384">
        <f t="shared" si="48"/>
        <v>61.906677156423882</v>
      </c>
    </row>
    <row r="791" spans="1:9" hidden="1" x14ac:dyDescent="0.2">
      <c r="A791" s="380" t="s">
        <v>300</v>
      </c>
      <c r="B791" s="370">
        <v>199768554632</v>
      </c>
      <c r="C791" s="370">
        <v>143763344148.01001</v>
      </c>
      <c r="D791" s="370">
        <v>126973347250.60001</v>
      </c>
      <c r="E791" s="370">
        <v>126068308374.20001</v>
      </c>
      <c r="F791" s="142">
        <f t="shared" si="49"/>
        <v>56005210483.98999</v>
      </c>
      <c r="G791" s="379">
        <f t="shared" si="50"/>
        <v>71.964951847822618</v>
      </c>
      <c r="H791" s="379">
        <f t="shared" si="51"/>
        <v>63.560227226202656</v>
      </c>
      <c r="I791" s="379">
        <f t="shared" si="48"/>
        <v>63.107183513658818</v>
      </c>
    </row>
    <row r="792" spans="1:9" hidden="1" x14ac:dyDescent="0.2">
      <c r="A792" s="381" t="s">
        <v>109</v>
      </c>
      <c r="B792" s="370">
        <v>167459097000</v>
      </c>
      <c r="C792" s="370">
        <v>124841639892.78</v>
      </c>
      <c r="D792" s="370">
        <v>117269301652.10001</v>
      </c>
      <c r="E792" s="370">
        <v>116490519441.39001</v>
      </c>
      <c r="F792" s="142">
        <f t="shared" si="49"/>
        <v>42617457107.220001</v>
      </c>
      <c r="G792" s="379">
        <f t="shared" si="50"/>
        <v>74.55052734028537</v>
      </c>
      <c r="H792" s="379">
        <f t="shared" si="51"/>
        <v>70.028624155366131</v>
      </c>
      <c r="I792" s="379">
        <f t="shared" si="48"/>
        <v>69.563565986140503</v>
      </c>
    </row>
    <row r="793" spans="1:9" hidden="1" x14ac:dyDescent="0.2">
      <c r="A793" s="382" t="s">
        <v>28</v>
      </c>
      <c r="B793" s="370">
        <v>120100224000</v>
      </c>
      <c r="C793" s="370">
        <v>85423408278</v>
      </c>
      <c r="D793" s="370">
        <v>85412215707.040009</v>
      </c>
      <c r="E793" s="370">
        <v>85412215707.040009</v>
      </c>
      <c r="F793" s="142">
        <f t="shared" si="49"/>
        <v>34676815722</v>
      </c>
      <c r="G793" s="379">
        <f t="shared" si="50"/>
        <v>71.126768487958856</v>
      </c>
      <c r="H793" s="379">
        <f t="shared" si="51"/>
        <v>71.117449129020784</v>
      </c>
      <c r="I793" s="379">
        <f t="shared" si="48"/>
        <v>71.117449129020784</v>
      </c>
    </row>
    <row r="794" spans="1:9" x14ac:dyDescent="0.2">
      <c r="A794" s="383" t="s">
        <v>110</v>
      </c>
      <c r="B794" s="302">
        <v>72273003291</v>
      </c>
      <c r="C794" s="302">
        <v>53487827629</v>
      </c>
      <c r="D794" s="302">
        <v>53483355597.040001</v>
      </c>
      <c r="E794" s="302">
        <v>53483355597.040001</v>
      </c>
      <c r="F794" s="305">
        <f t="shared" si="49"/>
        <v>18785175662</v>
      </c>
      <c r="G794" s="385">
        <f t="shared" si="50"/>
        <v>74.008032312752562</v>
      </c>
      <c r="H794" s="385">
        <f t="shared" si="51"/>
        <v>74.00184461920675</v>
      </c>
      <c r="I794" s="385">
        <f t="shared" si="48"/>
        <v>74.00184461920675</v>
      </c>
    </row>
    <row r="795" spans="1:9" x14ac:dyDescent="0.2">
      <c r="A795" s="383" t="s">
        <v>111</v>
      </c>
      <c r="B795" s="302">
        <v>26998740519</v>
      </c>
      <c r="C795" s="302">
        <v>19223457849</v>
      </c>
      <c r="D795" s="302">
        <v>19223457849</v>
      </c>
      <c r="E795" s="302">
        <v>19223457849</v>
      </c>
      <c r="F795" s="305">
        <f t="shared" si="49"/>
        <v>7775282670</v>
      </c>
      <c r="G795" s="385">
        <f t="shared" si="50"/>
        <v>71.201313392644181</v>
      </c>
      <c r="H795" s="385">
        <f t="shared" si="51"/>
        <v>71.201313392644181</v>
      </c>
      <c r="I795" s="385">
        <f t="shared" si="48"/>
        <v>71.201313392644181</v>
      </c>
    </row>
    <row r="796" spans="1:9" x14ac:dyDescent="0.2">
      <c r="A796" s="383" t="s">
        <v>112</v>
      </c>
      <c r="B796" s="302">
        <v>20424619190</v>
      </c>
      <c r="C796" s="302">
        <v>12600177189</v>
      </c>
      <c r="D796" s="302">
        <v>12593456650</v>
      </c>
      <c r="E796" s="302">
        <v>12593456650</v>
      </c>
      <c r="F796" s="305">
        <f t="shared" si="49"/>
        <v>7824442001</v>
      </c>
      <c r="G796" s="385">
        <f t="shared" si="50"/>
        <v>61.691124185899696</v>
      </c>
      <c r="H796" s="385">
        <f t="shared" si="51"/>
        <v>61.658220076709306</v>
      </c>
      <c r="I796" s="385">
        <f t="shared" si="48"/>
        <v>61.658220076709306</v>
      </c>
    </row>
    <row r="797" spans="1:9" x14ac:dyDescent="0.2">
      <c r="A797" s="383" t="s">
        <v>216</v>
      </c>
      <c r="B797" s="302">
        <v>122543000</v>
      </c>
      <c r="C797" s="302">
        <v>0</v>
      </c>
      <c r="D797" s="302">
        <v>0</v>
      </c>
      <c r="E797" s="302">
        <v>0</v>
      </c>
      <c r="F797" s="303">
        <f t="shared" si="49"/>
        <v>122543000</v>
      </c>
      <c r="G797" s="384">
        <f t="shared" si="50"/>
        <v>0</v>
      </c>
      <c r="H797" s="384">
        <f t="shared" si="51"/>
        <v>0</v>
      </c>
      <c r="I797" s="384">
        <f t="shared" si="48"/>
        <v>0</v>
      </c>
    </row>
    <row r="798" spans="1:9" x14ac:dyDescent="0.2">
      <c r="A798" s="383" t="s">
        <v>149</v>
      </c>
      <c r="B798" s="302">
        <v>145533000</v>
      </c>
      <c r="C798" s="302">
        <v>79762406</v>
      </c>
      <c r="D798" s="302">
        <v>79762406</v>
      </c>
      <c r="E798" s="302">
        <v>79762406</v>
      </c>
      <c r="F798" s="303">
        <f t="shared" si="49"/>
        <v>65770594</v>
      </c>
      <c r="G798" s="384">
        <f t="shared" si="50"/>
        <v>54.807092549456137</v>
      </c>
      <c r="H798" s="384">
        <f t="shared" si="51"/>
        <v>54.807092549456137</v>
      </c>
      <c r="I798" s="384">
        <f t="shared" si="48"/>
        <v>54.807092549456137</v>
      </c>
    </row>
    <row r="799" spans="1:9" x14ac:dyDescent="0.2">
      <c r="A799" s="383" t="s">
        <v>150</v>
      </c>
      <c r="B799" s="302">
        <v>75687000</v>
      </c>
      <c r="C799" s="302">
        <v>9468906</v>
      </c>
      <c r="D799" s="302">
        <v>9468906</v>
      </c>
      <c r="E799" s="302">
        <v>9468906</v>
      </c>
      <c r="F799" s="303">
        <f t="shared" si="49"/>
        <v>66218094</v>
      </c>
      <c r="G799" s="384">
        <f t="shared" si="50"/>
        <v>12.510610805025962</v>
      </c>
      <c r="H799" s="384">
        <f t="shared" si="51"/>
        <v>12.510610805025962</v>
      </c>
      <c r="I799" s="384">
        <f t="shared" si="48"/>
        <v>12.510610805025962</v>
      </c>
    </row>
    <row r="800" spans="1:9" x14ac:dyDescent="0.2">
      <c r="A800" s="383" t="s">
        <v>151</v>
      </c>
      <c r="B800" s="302">
        <v>60098000</v>
      </c>
      <c r="C800" s="302">
        <v>22714299</v>
      </c>
      <c r="D800" s="302">
        <v>22714299</v>
      </c>
      <c r="E800" s="302">
        <v>22714299</v>
      </c>
      <c r="F800" s="303">
        <f t="shared" si="49"/>
        <v>37383701</v>
      </c>
      <c r="G800" s="384">
        <f t="shared" si="50"/>
        <v>37.795432460314821</v>
      </c>
      <c r="H800" s="384">
        <f t="shared" si="51"/>
        <v>37.795432460314821</v>
      </c>
      <c r="I800" s="384">
        <f t="shared" si="48"/>
        <v>37.795432460314821</v>
      </c>
    </row>
    <row r="801" spans="1:9" hidden="1" x14ac:dyDescent="0.2">
      <c r="A801" s="382" t="s">
        <v>29</v>
      </c>
      <c r="B801" s="370">
        <v>17932167000</v>
      </c>
      <c r="C801" s="370">
        <v>17062665364.76</v>
      </c>
      <c r="D801" s="370">
        <v>11169684333.030001</v>
      </c>
      <c r="E801" s="370">
        <v>10832472453.32</v>
      </c>
      <c r="F801" s="142">
        <f t="shared" si="49"/>
        <v>869501635.23999977</v>
      </c>
      <c r="G801" s="379">
        <f t="shared" si="50"/>
        <v>95.151162515718269</v>
      </c>
      <c r="H801" s="379">
        <f t="shared" si="51"/>
        <v>62.28853619883197</v>
      </c>
      <c r="I801" s="379">
        <f t="shared" si="48"/>
        <v>60.408050255833558</v>
      </c>
    </row>
    <row r="802" spans="1:9" x14ac:dyDescent="0.2">
      <c r="A802" s="383" t="s">
        <v>113</v>
      </c>
      <c r="B802" s="302">
        <v>17932167000</v>
      </c>
      <c r="C802" s="302">
        <v>17062665364.76</v>
      </c>
      <c r="D802" s="302">
        <v>11169684333.030001</v>
      </c>
      <c r="E802" s="302">
        <v>10832472453.32</v>
      </c>
      <c r="F802" s="303">
        <f t="shared" si="49"/>
        <v>869501635.23999977</v>
      </c>
      <c r="G802" s="384">
        <f t="shared" si="50"/>
        <v>95.151162515718269</v>
      </c>
      <c r="H802" s="384">
        <f t="shared" si="51"/>
        <v>62.28853619883197</v>
      </c>
      <c r="I802" s="384">
        <f t="shared" si="48"/>
        <v>60.408050255833558</v>
      </c>
    </row>
    <row r="803" spans="1:9" hidden="1" x14ac:dyDescent="0.2">
      <c r="A803" s="382" t="s">
        <v>30</v>
      </c>
      <c r="B803" s="370">
        <v>25286616125</v>
      </c>
      <c r="C803" s="370">
        <v>18291185835.019997</v>
      </c>
      <c r="D803" s="370">
        <v>18188973674.019997</v>
      </c>
      <c r="E803" s="370">
        <v>18119587547.019997</v>
      </c>
      <c r="F803" s="142">
        <f t="shared" si="49"/>
        <v>6995430289.9800034</v>
      </c>
      <c r="G803" s="379">
        <f t="shared" si="50"/>
        <v>72.335443163295139</v>
      </c>
      <c r="H803" s="379">
        <f t="shared" si="51"/>
        <v>71.93122869468165</v>
      </c>
      <c r="I803" s="379">
        <f t="shared" si="48"/>
        <v>71.656830069507762</v>
      </c>
    </row>
    <row r="804" spans="1:9" x14ac:dyDescent="0.2">
      <c r="A804" s="383" t="s">
        <v>635</v>
      </c>
      <c r="B804" s="302">
        <v>1259000000</v>
      </c>
      <c r="C804" s="302">
        <v>513753312.80000001</v>
      </c>
      <c r="D804" s="302">
        <v>508550312.80000001</v>
      </c>
      <c r="E804" s="302">
        <v>508550312.80000001</v>
      </c>
      <c r="F804" s="303">
        <f t="shared" si="49"/>
        <v>745246687.20000005</v>
      </c>
      <c r="G804" s="384">
        <f t="shared" si="50"/>
        <v>40.806458522637016</v>
      </c>
      <c r="H804" s="384">
        <f t="shared" si="51"/>
        <v>40.393194027005563</v>
      </c>
      <c r="I804" s="384">
        <f t="shared" si="48"/>
        <v>40.393194027005563</v>
      </c>
    </row>
    <row r="805" spans="1:9" x14ac:dyDescent="0.2">
      <c r="A805" s="383" t="s">
        <v>115</v>
      </c>
      <c r="B805" s="302">
        <v>0</v>
      </c>
      <c r="C805" s="302">
        <v>0</v>
      </c>
      <c r="D805" s="302">
        <v>0</v>
      </c>
      <c r="E805" s="302">
        <v>0</v>
      </c>
      <c r="F805" s="303">
        <f t="shared" si="49"/>
        <v>0</v>
      </c>
      <c r="G805" s="384">
        <f t="shared" si="50"/>
        <v>0</v>
      </c>
      <c r="H805" s="384">
        <f t="shared" si="51"/>
        <v>0</v>
      </c>
      <c r="I805" s="384">
        <f t="shared" si="48"/>
        <v>0</v>
      </c>
    </row>
    <row r="806" spans="1:9" x14ac:dyDescent="0.2">
      <c r="A806" s="383" t="s">
        <v>153</v>
      </c>
      <c r="B806" s="302">
        <v>423100000</v>
      </c>
      <c r="C806" s="302">
        <v>66283757.649999999</v>
      </c>
      <c r="D806" s="302">
        <v>66045116.649999999</v>
      </c>
      <c r="E806" s="302">
        <v>66045116.649999999</v>
      </c>
      <c r="F806" s="305">
        <f t="shared" si="49"/>
        <v>356816242.35000002</v>
      </c>
      <c r="G806" s="385">
        <f t="shared" si="50"/>
        <v>15.666215469156228</v>
      </c>
      <c r="H806" s="385">
        <f t="shared" si="51"/>
        <v>15.609812491136847</v>
      </c>
      <c r="I806" s="385">
        <f t="shared" si="48"/>
        <v>15.609812491136847</v>
      </c>
    </row>
    <row r="807" spans="1:9" s="387" customFormat="1" x14ac:dyDescent="0.2">
      <c r="A807" s="383" t="s">
        <v>117</v>
      </c>
      <c r="B807" s="302">
        <v>0</v>
      </c>
      <c r="C807" s="302">
        <v>0</v>
      </c>
      <c r="D807" s="302">
        <v>0</v>
      </c>
      <c r="E807" s="302">
        <v>0</v>
      </c>
      <c r="F807" s="303">
        <f t="shared" si="49"/>
        <v>0</v>
      </c>
      <c r="G807" s="384">
        <f t="shared" si="50"/>
        <v>0</v>
      </c>
      <c r="H807" s="384">
        <f t="shared" si="51"/>
        <v>0</v>
      </c>
      <c r="I807" s="384">
        <f t="shared" si="48"/>
        <v>0</v>
      </c>
    </row>
    <row r="808" spans="1:9" x14ac:dyDescent="0.2">
      <c r="A808" s="383" t="s">
        <v>118</v>
      </c>
      <c r="B808" s="302">
        <v>330386000</v>
      </c>
      <c r="C808" s="302">
        <v>292235335</v>
      </c>
      <c r="D808" s="302">
        <v>292235335</v>
      </c>
      <c r="E808" s="302">
        <v>292235335</v>
      </c>
      <c r="F808" s="303">
        <f t="shared" si="49"/>
        <v>38150665</v>
      </c>
      <c r="G808" s="384">
        <f t="shared" si="50"/>
        <v>88.452699266918088</v>
      </c>
      <c r="H808" s="384">
        <f t="shared" si="51"/>
        <v>88.452699266918088</v>
      </c>
      <c r="I808" s="384">
        <f t="shared" si="48"/>
        <v>88.452699266918088</v>
      </c>
    </row>
    <row r="809" spans="1:9" x14ac:dyDescent="0.2">
      <c r="A809" s="383" t="s">
        <v>301</v>
      </c>
      <c r="B809" s="302">
        <v>3006877000</v>
      </c>
      <c r="C809" s="302">
        <v>2073445194</v>
      </c>
      <c r="D809" s="302">
        <v>2073445194</v>
      </c>
      <c r="E809" s="302">
        <v>2073445194</v>
      </c>
      <c r="F809" s="305">
        <f t="shared" si="49"/>
        <v>933431806</v>
      </c>
      <c r="G809" s="385">
        <f t="shared" si="50"/>
        <v>68.956767902378445</v>
      </c>
      <c r="H809" s="385">
        <f t="shared" si="51"/>
        <v>68.956767902378445</v>
      </c>
      <c r="I809" s="385">
        <f t="shared" si="48"/>
        <v>68.956767902378445</v>
      </c>
    </row>
    <row r="810" spans="1:9" x14ac:dyDescent="0.2">
      <c r="A810" s="383" t="s">
        <v>302</v>
      </c>
      <c r="B810" s="302">
        <v>13650000000</v>
      </c>
      <c r="C810" s="302">
        <v>10045542876.469999</v>
      </c>
      <c r="D810" s="302">
        <v>10045542876.469999</v>
      </c>
      <c r="E810" s="302">
        <v>10045542876.469999</v>
      </c>
      <c r="F810" s="305">
        <f t="shared" si="49"/>
        <v>3604457123.5300007</v>
      </c>
      <c r="G810" s="385">
        <f t="shared" si="50"/>
        <v>73.593720706739916</v>
      </c>
      <c r="H810" s="385">
        <f t="shared" si="51"/>
        <v>73.593720706739916</v>
      </c>
      <c r="I810" s="385">
        <f t="shared" si="48"/>
        <v>73.593720706739916</v>
      </c>
    </row>
    <row r="811" spans="1:9" x14ac:dyDescent="0.2">
      <c r="A811" s="383" t="s">
        <v>303</v>
      </c>
      <c r="B811" s="302">
        <v>3555840944</v>
      </c>
      <c r="C811" s="302">
        <v>3388013760</v>
      </c>
      <c r="D811" s="302">
        <v>3291243240</v>
      </c>
      <c r="E811" s="302">
        <v>3235832720</v>
      </c>
      <c r="F811" s="303">
        <f t="shared" si="49"/>
        <v>167827184</v>
      </c>
      <c r="G811" s="384">
        <f t="shared" si="50"/>
        <v>95.280239283953748</v>
      </c>
      <c r="H811" s="384">
        <f t="shared" si="51"/>
        <v>92.558786847694279</v>
      </c>
      <c r="I811" s="384">
        <f t="shared" si="48"/>
        <v>91.000491050085614</v>
      </c>
    </row>
    <row r="812" spans="1:9" x14ac:dyDescent="0.2">
      <c r="A812" s="383" t="s">
        <v>124</v>
      </c>
      <c r="B812" s="302">
        <v>3000000000</v>
      </c>
      <c r="C812" s="302">
        <v>1892411599.0999999</v>
      </c>
      <c r="D812" s="302">
        <v>1892411599.0999999</v>
      </c>
      <c r="E812" s="302">
        <v>1878435992.0999999</v>
      </c>
      <c r="F812" s="303">
        <f t="shared" si="49"/>
        <v>1107588400.9000001</v>
      </c>
      <c r="G812" s="384">
        <f t="shared" si="50"/>
        <v>63.08038663666666</v>
      </c>
      <c r="H812" s="384">
        <f t="shared" si="51"/>
        <v>63.08038663666666</v>
      </c>
      <c r="I812" s="384">
        <f t="shared" si="48"/>
        <v>62.61453307</v>
      </c>
    </row>
    <row r="813" spans="1:9" ht="11.25" customHeight="1" x14ac:dyDescent="0.2">
      <c r="A813" s="383" t="s">
        <v>304</v>
      </c>
      <c r="B813" s="302">
        <v>61412181</v>
      </c>
      <c r="C813" s="302">
        <v>19500000</v>
      </c>
      <c r="D813" s="302">
        <v>19500000</v>
      </c>
      <c r="E813" s="302">
        <v>19500000</v>
      </c>
      <c r="F813" s="305">
        <f t="shared" si="49"/>
        <v>41912181</v>
      </c>
      <c r="G813" s="385">
        <f t="shared" si="50"/>
        <v>31.752658320342022</v>
      </c>
      <c r="H813" s="385">
        <f t="shared" si="51"/>
        <v>31.752658320342022</v>
      </c>
      <c r="I813" s="385">
        <f t="shared" si="48"/>
        <v>31.752658320342022</v>
      </c>
    </row>
    <row r="814" spans="1:9" hidden="1" x14ac:dyDescent="0.2">
      <c r="A814" s="382" t="s">
        <v>32</v>
      </c>
      <c r="B814" s="370">
        <v>3388600000</v>
      </c>
      <c r="C814" s="370">
        <v>3371163283</v>
      </c>
      <c r="D814" s="370">
        <v>1805271842.01</v>
      </c>
      <c r="E814" s="370">
        <v>1805271842.01</v>
      </c>
      <c r="F814" s="142">
        <f t="shared" si="49"/>
        <v>17436717</v>
      </c>
      <c r="G814" s="379">
        <f t="shared" si="50"/>
        <v>99.48543005961163</v>
      </c>
      <c r="H814" s="379">
        <f t="shared" si="51"/>
        <v>53.27485811278995</v>
      </c>
      <c r="I814" s="379">
        <f t="shared" si="48"/>
        <v>53.27485811278995</v>
      </c>
    </row>
    <row r="815" spans="1:9" x14ac:dyDescent="0.2">
      <c r="A815" s="383" t="s">
        <v>305</v>
      </c>
      <c r="B815" s="302">
        <v>3388600000</v>
      </c>
      <c r="C815" s="302">
        <v>3371163283</v>
      </c>
      <c r="D815" s="302">
        <v>1805271842.01</v>
      </c>
      <c r="E815" s="302">
        <v>1805271842.01</v>
      </c>
      <c r="F815" s="305">
        <f t="shared" si="49"/>
        <v>17436717</v>
      </c>
      <c r="G815" s="385">
        <f t="shared" si="50"/>
        <v>99.48543005961163</v>
      </c>
      <c r="H815" s="385">
        <f t="shared" si="51"/>
        <v>53.27485811278995</v>
      </c>
      <c r="I815" s="385">
        <f t="shared" si="48"/>
        <v>53.27485811278995</v>
      </c>
    </row>
    <row r="816" spans="1:9" hidden="1" x14ac:dyDescent="0.2">
      <c r="A816" s="382" t="s">
        <v>127</v>
      </c>
      <c r="B816" s="370">
        <v>751489875</v>
      </c>
      <c r="C816" s="370">
        <v>693217132</v>
      </c>
      <c r="D816" s="370">
        <v>693156096</v>
      </c>
      <c r="E816" s="370">
        <v>320971892</v>
      </c>
      <c r="F816" s="142">
        <f t="shared" si="49"/>
        <v>58272743</v>
      </c>
      <c r="G816" s="379">
        <f t="shared" si="50"/>
        <v>92.245704840667358</v>
      </c>
      <c r="H816" s="379">
        <f t="shared" si="51"/>
        <v>92.237582841684997</v>
      </c>
      <c r="I816" s="379">
        <f t="shared" si="48"/>
        <v>42.711406058531395</v>
      </c>
    </row>
    <row r="817" spans="1:9" x14ac:dyDescent="0.2">
      <c r="A817" s="383" t="s">
        <v>128</v>
      </c>
      <c r="B817" s="302">
        <v>320289875</v>
      </c>
      <c r="C817" s="302">
        <v>320072828</v>
      </c>
      <c r="D817" s="302">
        <v>320011792</v>
      </c>
      <c r="E817" s="302">
        <v>320011792</v>
      </c>
      <c r="F817" s="303">
        <f t="shared" si="49"/>
        <v>217047</v>
      </c>
      <c r="G817" s="384">
        <f t="shared" si="50"/>
        <v>99.932234198786333</v>
      </c>
      <c r="H817" s="384">
        <f t="shared" si="51"/>
        <v>99.913177711284192</v>
      </c>
      <c r="I817" s="384">
        <f t="shared" si="48"/>
        <v>99.913177711284192</v>
      </c>
    </row>
    <row r="818" spans="1:9" x14ac:dyDescent="0.2">
      <c r="A818" s="383" t="s">
        <v>130</v>
      </c>
      <c r="B818" s="302">
        <v>428200000</v>
      </c>
      <c r="C818" s="302">
        <v>372184204</v>
      </c>
      <c r="D818" s="302">
        <v>372184204</v>
      </c>
      <c r="E818" s="302">
        <v>0</v>
      </c>
      <c r="F818" s="303">
        <f t="shared" si="49"/>
        <v>56015796</v>
      </c>
      <c r="G818" s="384">
        <f t="shared" si="50"/>
        <v>86.918310135450724</v>
      </c>
      <c r="H818" s="384">
        <f t="shared" si="51"/>
        <v>86.918310135450724</v>
      </c>
      <c r="I818" s="384">
        <f t="shared" si="48"/>
        <v>0</v>
      </c>
    </row>
    <row r="819" spans="1:9" x14ac:dyDescent="0.2">
      <c r="A819" s="383" t="s">
        <v>188</v>
      </c>
      <c r="B819" s="302">
        <v>3000000</v>
      </c>
      <c r="C819" s="302">
        <v>960100</v>
      </c>
      <c r="D819" s="302">
        <v>960100</v>
      </c>
      <c r="E819" s="302">
        <v>960100</v>
      </c>
      <c r="F819" s="305">
        <f t="shared" si="49"/>
        <v>2039900</v>
      </c>
      <c r="G819" s="385">
        <f t="shared" si="50"/>
        <v>32.00333333333333</v>
      </c>
      <c r="H819" s="385">
        <f t="shared" si="51"/>
        <v>32.00333333333333</v>
      </c>
      <c r="I819" s="385">
        <f t="shared" si="48"/>
        <v>32.00333333333333</v>
      </c>
    </row>
    <row r="820" spans="1:9" hidden="1" x14ac:dyDescent="0.2">
      <c r="A820" s="381" t="s">
        <v>131</v>
      </c>
      <c r="B820" s="370">
        <v>32309457632</v>
      </c>
      <c r="C820" s="370">
        <v>18921704255.23</v>
      </c>
      <c r="D820" s="370">
        <v>9704045598.5</v>
      </c>
      <c r="E820" s="370">
        <v>9577788932.8099995</v>
      </c>
      <c r="F820" s="142">
        <f t="shared" si="49"/>
        <v>13387753376.77</v>
      </c>
      <c r="G820" s="379">
        <f t="shared" si="50"/>
        <v>58.563979843751781</v>
      </c>
      <c r="H820" s="379">
        <f t="shared" si="51"/>
        <v>30.034690489167787</v>
      </c>
      <c r="I820" s="379">
        <f t="shared" si="48"/>
        <v>29.643917399974999</v>
      </c>
    </row>
    <row r="821" spans="1:9" hidden="1" x14ac:dyDescent="0.2">
      <c r="A821" s="382" t="s">
        <v>1651</v>
      </c>
      <c r="B821" s="370">
        <v>32309457632</v>
      </c>
      <c r="C821" s="370">
        <v>18921704255.23</v>
      </c>
      <c r="D821" s="370">
        <v>9704045598.5</v>
      </c>
      <c r="E821" s="370">
        <v>9577788932.8099995</v>
      </c>
      <c r="F821" s="142">
        <f t="shared" si="49"/>
        <v>13387753376.77</v>
      </c>
      <c r="G821" s="379">
        <f t="shared" si="50"/>
        <v>58.563979843751781</v>
      </c>
      <c r="H821" s="379">
        <f t="shared" si="51"/>
        <v>30.034690489167787</v>
      </c>
      <c r="I821" s="379">
        <f t="shared" si="48"/>
        <v>29.643917399974999</v>
      </c>
    </row>
    <row r="822" spans="1:9" x14ac:dyDescent="0.2">
      <c r="A822" s="383" t="s">
        <v>306</v>
      </c>
      <c r="B822" s="302">
        <v>4467344345</v>
      </c>
      <c r="C822" s="302">
        <v>4380190862.0100002</v>
      </c>
      <c r="D822" s="302">
        <v>3173697314.8699999</v>
      </c>
      <c r="E822" s="302">
        <v>3162020496.8699999</v>
      </c>
      <c r="F822" s="303">
        <f t="shared" si="49"/>
        <v>87153482.989999771</v>
      </c>
      <c r="G822" s="384">
        <f t="shared" si="50"/>
        <v>98.049098608493324</v>
      </c>
      <c r="H822" s="384">
        <f t="shared" si="51"/>
        <v>71.042146514228463</v>
      </c>
      <c r="I822" s="384">
        <f t="shared" si="48"/>
        <v>70.780764872290135</v>
      </c>
    </row>
    <row r="823" spans="1:9" x14ac:dyDescent="0.2">
      <c r="A823" s="383" t="s">
        <v>307</v>
      </c>
      <c r="B823" s="302">
        <v>24806150451</v>
      </c>
      <c r="C823" s="302">
        <v>12125040899.559999</v>
      </c>
      <c r="D823" s="302">
        <v>6481084950.3000002</v>
      </c>
      <c r="E823" s="302">
        <v>6366505102.6099997</v>
      </c>
      <c r="F823" s="303">
        <f t="shared" si="49"/>
        <v>12681109551.440001</v>
      </c>
      <c r="G823" s="384">
        <f t="shared" si="50"/>
        <v>48.879171814711007</v>
      </c>
      <c r="H823" s="384">
        <f t="shared" si="51"/>
        <v>26.126927525906101</v>
      </c>
      <c r="I823" s="384">
        <f t="shared" si="48"/>
        <v>25.665026563415644</v>
      </c>
    </row>
    <row r="824" spans="1:9" x14ac:dyDescent="0.2">
      <c r="A824" s="383" t="s">
        <v>308</v>
      </c>
      <c r="B824" s="302">
        <v>3035962836</v>
      </c>
      <c r="C824" s="302">
        <v>2416472493.6599998</v>
      </c>
      <c r="D824" s="302">
        <v>49263333.329999998</v>
      </c>
      <c r="E824" s="302">
        <v>49263333.329999998</v>
      </c>
      <c r="F824" s="303">
        <f t="shared" si="49"/>
        <v>619490342.34000015</v>
      </c>
      <c r="G824" s="384">
        <f t="shared" si="50"/>
        <v>79.594929984182443</v>
      </c>
      <c r="H824" s="384">
        <f t="shared" si="51"/>
        <v>1.6226593008927068</v>
      </c>
      <c r="I824" s="384">
        <f t="shared" si="48"/>
        <v>1.6226593008927068</v>
      </c>
    </row>
    <row r="825" spans="1:9" hidden="1" x14ac:dyDescent="0.2">
      <c r="A825" s="380" t="s">
        <v>309</v>
      </c>
      <c r="B825" s="370">
        <v>293123158110</v>
      </c>
      <c r="C825" s="370">
        <v>213158534482.27005</v>
      </c>
      <c r="D825" s="370">
        <v>161767563218.70001</v>
      </c>
      <c r="E825" s="370">
        <v>161767477304.70001</v>
      </c>
      <c r="F825" s="142">
        <f t="shared" si="49"/>
        <v>79964623627.72995</v>
      </c>
      <c r="G825" s="379">
        <f t="shared" si="50"/>
        <v>72.719786405371039</v>
      </c>
      <c r="H825" s="379">
        <f t="shared" si="51"/>
        <v>55.18757516865783</v>
      </c>
      <c r="I825" s="379">
        <f t="shared" si="48"/>
        <v>55.187545858793499</v>
      </c>
    </row>
    <row r="826" spans="1:9" hidden="1" x14ac:dyDescent="0.2">
      <c r="A826" s="381" t="s">
        <v>109</v>
      </c>
      <c r="B826" s="370">
        <v>182998712110</v>
      </c>
      <c r="C826" s="370">
        <v>120523026474.44002</v>
      </c>
      <c r="D826" s="370">
        <v>99933123624.440002</v>
      </c>
      <c r="E826" s="370">
        <v>99933037710.440002</v>
      </c>
      <c r="F826" s="142">
        <f t="shared" si="49"/>
        <v>62475685635.559982</v>
      </c>
      <c r="G826" s="379">
        <f t="shared" si="50"/>
        <v>65.860040808371352</v>
      </c>
      <c r="H826" s="379">
        <f t="shared" si="51"/>
        <v>54.608648592220966</v>
      </c>
      <c r="I826" s="379">
        <f t="shared" si="48"/>
        <v>54.608601644349577</v>
      </c>
    </row>
    <row r="827" spans="1:9" hidden="1" x14ac:dyDescent="0.2">
      <c r="A827" s="382" t="s">
        <v>28</v>
      </c>
      <c r="B827" s="370">
        <v>90187937000</v>
      </c>
      <c r="C827" s="370">
        <v>62742797608</v>
      </c>
      <c r="D827" s="370">
        <v>62698976691</v>
      </c>
      <c r="E827" s="370">
        <v>62698976691</v>
      </c>
      <c r="F827" s="142">
        <f t="shared" si="49"/>
        <v>27445139392</v>
      </c>
      <c r="G827" s="379">
        <f t="shared" si="50"/>
        <v>69.568946463427807</v>
      </c>
      <c r="H827" s="379">
        <f t="shared" si="51"/>
        <v>69.520358017502943</v>
      </c>
      <c r="I827" s="379">
        <f t="shared" si="48"/>
        <v>69.520358017502943</v>
      </c>
    </row>
    <row r="828" spans="1:9" x14ac:dyDescent="0.2">
      <c r="A828" s="383" t="s">
        <v>110</v>
      </c>
      <c r="B828" s="302">
        <v>46021492000</v>
      </c>
      <c r="C828" s="302">
        <v>38466781102</v>
      </c>
      <c r="D828" s="302">
        <v>38452391795</v>
      </c>
      <c r="E828" s="302">
        <v>38452391795</v>
      </c>
      <c r="F828" s="303">
        <f t="shared" si="49"/>
        <v>7554710898</v>
      </c>
      <c r="G828" s="384">
        <f t="shared" si="50"/>
        <v>83.584385099900715</v>
      </c>
      <c r="H828" s="384">
        <f t="shared" si="51"/>
        <v>83.553118605976522</v>
      </c>
      <c r="I828" s="384">
        <f t="shared" si="48"/>
        <v>83.553118605976522</v>
      </c>
    </row>
    <row r="829" spans="1:9" x14ac:dyDescent="0.2">
      <c r="A829" s="383" t="s">
        <v>111</v>
      </c>
      <c r="B829" s="302">
        <v>17747861000</v>
      </c>
      <c r="C829" s="302">
        <v>14242286947</v>
      </c>
      <c r="D829" s="302">
        <v>14212855337</v>
      </c>
      <c r="E829" s="302">
        <v>14212855337</v>
      </c>
      <c r="F829" s="303">
        <f t="shared" si="49"/>
        <v>3505574053</v>
      </c>
      <c r="G829" s="384">
        <f t="shared" si="50"/>
        <v>80.247906759017326</v>
      </c>
      <c r="H829" s="384">
        <f t="shared" si="51"/>
        <v>80.082074887785069</v>
      </c>
      <c r="I829" s="384">
        <f t="shared" si="48"/>
        <v>80.082074887785069</v>
      </c>
    </row>
    <row r="830" spans="1:9" x14ac:dyDescent="0.2">
      <c r="A830" s="383" t="s">
        <v>112</v>
      </c>
      <c r="B830" s="302">
        <v>15055291000</v>
      </c>
      <c r="C830" s="302">
        <v>10033729559</v>
      </c>
      <c r="D830" s="302">
        <v>10033729559</v>
      </c>
      <c r="E830" s="302">
        <v>10033729559</v>
      </c>
      <c r="F830" s="305">
        <f t="shared" si="49"/>
        <v>5021561441</v>
      </c>
      <c r="G830" s="385">
        <f t="shared" si="50"/>
        <v>66.645869276123591</v>
      </c>
      <c r="H830" s="385">
        <f t="shared" si="51"/>
        <v>66.645869276123591</v>
      </c>
      <c r="I830" s="385">
        <f t="shared" si="48"/>
        <v>66.645869276123591</v>
      </c>
    </row>
    <row r="831" spans="1:9" x14ac:dyDescent="0.2">
      <c r="A831" s="383" t="s">
        <v>216</v>
      </c>
      <c r="B831" s="302">
        <v>11363293000</v>
      </c>
      <c r="C831" s="302">
        <v>0</v>
      </c>
      <c r="D831" s="302">
        <v>0</v>
      </c>
      <c r="E831" s="302">
        <v>0</v>
      </c>
      <c r="F831" s="305">
        <f t="shared" si="49"/>
        <v>11363293000</v>
      </c>
      <c r="G831" s="385">
        <f t="shared" si="50"/>
        <v>0</v>
      </c>
      <c r="H831" s="385">
        <f t="shared" si="51"/>
        <v>0</v>
      </c>
      <c r="I831" s="385">
        <f t="shared" si="48"/>
        <v>0</v>
      </c>
    </row>
    <row r="832" spans="1:9" hidden="1" x14ac:dyDescent="0.2">
      <c r="A832" s="382" t="s">
        <v>29</v>
      </c>
      <c r="B832" s="370">
        <v>66708609000</v>
      </c>
      <c r="C832" s="370">
        <v>54167134714.230003</v>
      </c>
      <c r="D832" s="370">
        <v>33660790652.23</v>
      </c>
      <c r="E832" s="370">
        <v>33660704738.23</v>
      </c>
      <c r="F832" s="142">
        <f t="shared" si="49"/>
        <v>12541474285.769997</v>
      </c>
      <c r="G832" s="379">
        <f t="shared" si="50"/>
        <v>81.199616550586455</v>
      </c>
      <c r="H832" s="379">
        <f t="shared" si="51"/>
        <v>50.459440178448332</v>
      </c>
      <c r="I832" s="379">
        <f t="shared" si="48"/>
        <v>50.459311388474617</v>
      </c>
    </row>
    <row r="833" spans="1:9" x14ac:dyDescent="0.2">
      <c r="A833" s="383" t="s">
        <v>113</v>
      </c>
      <c r="B833" s="302">
        <v>66708609000</v>
      </c>
      <c r="C833" s="302">
        <v>54167134714.230003</v>
      </c>
      <c r="D833" s="302">
        <v>33660790652.23</v>
      </c>
      <c r="E833" s="302">
        <v>33660704738.23</v>
      </c>
      <c r="F833" s="303">
        <f t="shared" si="49"/>
        <v>12541474285.769997</v>
      </c>
      <c r="G833" s="384">
        <f t="shared" si="50"/>
        <v>81.199616550586455</v>
      </c>
      <c r="H833" s="384">
        <f t="shared" si="51"/>
        <v>50.459440178448332</v>
      </c>
      <c r="I833" s="384">
        <f t="shared" si="48"/>
        <v>50.459311388474617</v>
      </c>
    </row>
    <row r="834" spans="1:9" hidden="1" x14ac:dyDescent="0.2">
      <c r="A834" s="382" t="s">
        <v>30</v>
      </c>
      <c r="B834" s="370">
        <v>25380500110</v>
      </c>
      <c r="C834" s="370">
        <v>3610029800.21</v>
      </c>
      <c r="D834" s="370">
        <v>3570294081.21</v>
      </c>
      <c r="E834" s="370">
        <v>3570294081.21</v>
      </c>
      <c r="F834" s="142">
        <f t="shared" si="49"/>
        <v>21770470309.790001</v>
      </c>
      <c r="G834" s="379">
        <f t="shared" si="50"/>
        <v>14.223635407356044</v>
      </c>
      <c r="H834" s="379">
        <f t="shared" si="51"/>
        <v>14.067075375726315</v>
      </c>
      <c r="I834" s="379">
        <f t="shared" si="48"/>
        <v>14.067075375726315</v>
      </c>
    </row>
    <row r="835" spans="1:9" x14ac:dyDescent="0.2">
      <c r="A835" s="383" t="s">
        <v>115</v>
      </c>
      <c r="B835" s="302">
        <v>21034405110</v>
      </c>
      <c r="C835" s="302">
        <v>0</v>
      </c>
      <c r="D835" s="302">
        <v>0</v>
      </c>
      <c r="E835" s="302">
        <v>0</v>
      </c>
      <c r="F835" s="303">
        <f t="shared" si="49"/>
        <v>21034405110</v>
      </c>
      <c r="G835" s="384">
        <f t="shared" si="50"/>
        <v>0</v>
      </c>
      <c r="H835" s="384">
        <f t="shared" si="51"/>
        <v>0</v>
      </c>
      <c r="I835" s="384">
        <f t="shared" si="48"/>
        <v>0</v>
      </c>
    </row>
    <row r="836" spans="1:9" ht="11.25" customHeight="1" x14ac:dyDescent="0.2">
      <c r="A836" s="383" t="s">
        <v>152</v>
      </c>
      <c r="B836" s="302">
        <v>528496000</v>
      </c>
      <c r="C836" s="302">
        <v>395311134.24000001</v>
      </c>
      <c r="D836" s="302">
        <v>395311134.24000001</v>
      </c>
      <c r="E836" s="302">
        <v>395311134.24000001</v>
      </c>
      <c r="F836" s="303">
        <f t="shared" si="49"/>
        <v>133184865.75999999</v>
      </c>
      <c r="G836" s="384">
        <f t="shared" si="50"/>
        <v>74.799267021888525</v>
      </c>
      <c r="H836" s="384">
        <f t="shared" si="51"/>
        <v>74.799267021888525</v>
      </c>
      <c r="I836" s="384">
        <f t="shared" si="48"/>
        <v>74.799267021888525</v>
      </c>
    </row>
    <row r="837" spans="1:9" x14ac:dyDescent="0.2">
      <c r="A837" s="383" t="s">
        <v>118</v>
      </c>
      <c r="B837" s="302">
        <v>159470000</v>
      </c>
      <c r="C837" s="302">
        <v>137365943</v>
      </c>
      <c r="D837" s="302">
        <v>117041970</v>
      </c>
      <c r="E837" s="302">
        <v>117041970</v>
      </c>
      <c r="F837" s="303">
        <f t="shared" si="49"/>
        <v>22104057</v>
      </c>
      <c r="G837" s="384">
        <f t="shared" si="50"/>
        <v>86.139049978052299</v>
      </c>
      <c r="H837" s="384">
        <f t="shared" si="51"/>
        <v>73.394350034489236</v>
      </c>
      <c r="I837" s="384">
        <f t="shared" si="48"/>
        <v>73.394350034489236</v>
      </c>
    </row>
    <row r="838" spans="1:9" s="301" customFormat="1" x14ac:dyDescent="0.2">
      <c r="A838" s="383" t="s">
        <v>301</v>
      </c>
      <c r="B838" s="302">
        <v>819185000</v>
      </c>
      <c r="C838" s="302">
        <v>666258495</v>
      </c>
      <c r="D838" s="302">
        <v>666258495</v>
      </c>
      <c r="E838" s="302">
        <v>666258495</v>
      </c>
      <c r="F838" s="305">
        <f t="shared" si="49"/>
        <v>152926505</v>
      </c>
      <c r="G838" s="385">
        <f t="shared" si="50"/>
        <v>81.331871921482929</v>
      </c>
      <c r="H838" s="385">
        <f t="shared" si="51"/>
        <v>81.331871921482929</v>
      </c>
      <c r="I838" s="385">
        <f t="shared" si="48"/>
        <v>81.331871921482929</v>
      </c>
    </row>
    <row r="839" spans="1:9" x14ac:dyDescent="0.2">
      <c r="A839" s="383" t="s">
        <v>123</v>
      </c>
      <c r="B839" s="302">
        <v>272876000</v>
      </c>
      <c r="C839" s="302">
        <v>272876000</v>
      </c>
      <c r="D839" s="302">
        <v>253470254</v>
      </c>
      <c r="E839" s="302">
        <v>253470254</v>
      </c>
      <c r="F839" s="305">
        <f t="shared" si="49"/>
        <v>0</v>
      </c>
      <c r="G839" s="385">
        <f t="shared" si="50"/>
        <v>100</v>
      </c>
      <c r="H839" s="385">
        <f t="shared" si="51"/>
        <v>92.888437971826036</v>
      </c>
      <c r="I839" s="385">
        <f t="shared" ref="I839:I902" si="52">IFERROR(IF(E839&gt;0,+E839/B839*100,0),0)</f>
        <v>92.888437971826036</v>
      </c>
    </row>
    <row r="840" spans="1:9" x14ac:dyDescent="0.2">
      <c r="A840" s="383" t="s">
        <v>124</v>
      </c>
      <c r="B840" s="302">
        <v>2566068000</v>
      </c>
      <c r="C840" s="302">
        <v>2138218227.97</v>
      </c>
      <c r="D840" s="302">
        <v>2138212227.97</v>
      </c>
      <c r="E840" s="302">
        <v>2138212227.97</v>
      </c>
      <c r="F840" s="305">
        <f t="shared" si="49"/>
        <v>427849772.02999997</v>
      </c>
      <c r="G840" s="385">
        <f t="shared" si="50"/>
        <v>83.326639355231421</v>
      </c>
      <c r="H840" s="385">
        <f t="shared" si="51"/>
        <v>83.326405534459724</v>
      </c>
      <c r="I840" s="385">
        <f t="shared" si="52"/>
        <v>83.326405534459724</v>
      </c>
    </row>
    <row r="841" spans="1:9" hidden="1" x14ac:dyDescent="0.2">
      <c r="A841" s="382" t="s">
        <v>127</v>
      </c>
      <c r="B841" s="370">
        <v>721666000</v>
      </c>
      <c r="C841" s="370">
        <v>3064352</v>
      </c>
      <c r="D841" s="370">
        <v>3062200</v>
      </c>
      <c r="E841" s="370">
        <v>3062200</v>
      </c>
      <c r="F841" s="142">
        <f t="shared" ref="F841:F904" si="53">+B841-C841</f>
        <v>718601648</v>
      </c>
      <c r="G841" s="379">
        <f t="shared" ref="G841:G904" si="54">IFERROR(IF(C841&gt;0,+C841/B841*100,0),0)</f>
        <v>0.42462191650985365</v>
      </c>
      <c r="H841" s="379">
        <f t="shared" ref="H841:H904" si="55">IFERROR(IF(D841&gt;0,+D841/B841*100,0),0)</f>
        <v>0.42432371762006249</v>
      </c>
      <c r="I841" s="379">
        <f t="shared" si="52"/>
        <v>0.42432371762006249</v>
      </c>
    </row>
    <row r="842" spans="1:9" x14ac:dyDescent="0.2">
      <c r="A842" s="383" t="s">
        <v>128</v>
      </c>
      <c r="B842" s="302">
        <v>3588000</v>
      </c>
      <c r="C842" s="302">
        <v>3064352</v>
      </c>
      <c r="D842" s="302">
        <v>3062200</v>
      </c>
      <c r="E842" s="302">
        <v>3062200</v>
      </c>
      <c r="F842" s="303">
        <f t="shared" si="53"/>
        <v>523648</v>
      </c>
      <c r="G842" s="384">
        <f t="shared" si="54"/>
        <v>85.405574136008923</v>
      </c>
      <c r="H842" s="384">
        <f t="shared" si="55"/>
        <v>85.345596432552952</v>
      </c>
      <c r="I842" s="384">
        <f t="shared" si="52"/>
        <v>85.345596432552952</v>
      </c>
    </row>
    <row r="843" spans="1:9" x14ac:dyDescent="0.2">
      <c r="A843" s="383" t="s">
        <v>130</v>
      </c>
      <c r="B843" s="302">
        <v>718078000</v>
      </c>
      <c r="C843" s="302">
        <v>0</v>
      </c>
      <c r="D843" s="302">
        <v>0</v>
      </c>
      <c r="E843" s="302">
        <v>0</v>
      </c>
      <c r="F843" s="303">
        <f t="shared" si="53"/>
        <v>718078000</v>
      </c>
      <c r="G843" s="384">
        <f t="shared" si="54"/>
        <v>0</v>
      </c>
      <c r="H843" s="384">
        <f t="shared" si="55"/>
        <v>0</v>
      </c>
      <c r="I843" s="384">
        <f t="shared" si="52"/>
        <v>0</v>
      </c>
    </row>
    <row r="844" spans="1:9" hidden="1" x14ac:dyDescent="0.2">
      <c r="A844" s="381" t="s">
        <v>131</v>
      </c>
      <c r="B844" s="370">
        <v>110124446000</v>
      </c>
      <c r="C844" s="370">
        <v>92635508007.829987</v>
      </c>
      <c r="D844" s="370">
        <v>61834439594.260002</v>
      </c>
      <c r="E844" s="370">
        <v>61834439594.260002</v>
      </c>
      <c r="F844" s="142">
        <f t="shared" si="53"/>
        <v>17488937992.170013</v>
      </c>
      <c r="G844" s="379">
        <f t="shared" si="54"/>
        <v>84.118932146845921</v>
      </c>
      <c r="H844" s="379">
        <f t="shared" si="55"/>
        <v>56.149603326276896</v>
      </c>
      <c r="I844" s="379">
        <f t="shared" si="52"/>
        <v>56.149603326276896</v>
      </c>
    </row>
    <row r="845" spans="1:9" hidden="1" x14ac:dyDescent="0.2">
      <c r="A845" s="382" t="s">
        <v>1651</v>
      </c>
      <c r="B845" s="370">
        <v>110124446000</v>
      </c>
      <c r="C845" s="370">
        <v>92635508007.829987</v>
      </c>
      <c r="D845" s="370">
        <v>61834439594.260002</v>
      </c>
      <c r="E845" s="370">
        <v>61834439594.260002</v>
      </c>
      <c r="F845" s="142">
        <f t="shared" si="53"/>
        <v>17488937992.170013</v>
      </c>
      <c r="G845" s="379">
        <f t="shared" si="54"/>
        <v>84.118932146845921</v>
      </c>
      <c r="H845" s="379">
        <f t="shared" si="55"/>
        <v>56.149603326276896</v>
      </c>
      <c r="I845" s="379">
        <f t="shared" si="52"/>
        <v>56.149603326276896</v>
      </c>
    </row>
    <row r="846" spans="1:9" x14ac:dyDescent="0.2">
      <c r="A846" s="383" t="s">
        <v>310</v>
      </c>
      <c r="B846" s="302">
        <v>19951642785</v>
      </c>
      <c r="C846" s="302">
        <v>15599455060.35</v>
      </c>
      <c r="D846" s="302">
        <v>9864431382.5300007</v>
      </c>
      <c r="E846" s="302">
        <v>9864431382.5300007</v>
      </c>
      <c r="F846" s="303">
        <f t="shared" si="53"/>
        <v>4352187724.6499996</v>
      </c>
      <c r="G846" s="384">
        <f t="shared" si="54"/>
        <v>78.186318933486262</v>
      </c>
      <c r="H846" s="384">
        <f t="shared" si="55"/>
        <v>49.44170005863505</v>
      </c>
      <c r="I846" s="384">
        <f t="shared" si="52"/>
        <v>49.44170005863505</v>
      </c>
    </row>
    <row r="847" spans="1:9" x14ac:dyDescent="0.2">
      <c r="A847" s="383" t="s">
        <v>311</v>
      </c>
      <c r="B847" s="302">
        <v>1049603705</v>
      </c>
      <c r="C847" s="302">
        <v>1000522336</v>
      </c>
      <c r="D847" s="302">
        <v>529127938</v>
      </c>
      <c r="E847" s="302">
        <v>529127938</v>
      </c>
      <c r="F847" s="305">
        <f t="shared" si="53"/>
        <v>49081369</v>
      </c>
      <c r="G847" s="385">
        <f t="shared" si="54"/>
        <v>95.323819002715879</v>
      </c>
      <c r="H847" s="385">
        <f t="shared" si="55"/>
        <v>50.412163703252169</v>
      </c>
      <c r="I847" s="385">
        <f t="shared" si="52"/>
        <v>50.412163703252169</v>
      </c>
    </row>
    <row r="848" spans="1:9" x14ac:dyDescent="0.2">
      <c r="A848" s="383" t="s">
        <v>312</v>
      </c>
      <c r="B848" s="302">
        <v>4689886985</v>
      </c>
      <c r="C848" s="302">
        <v>4617438312</v>
      </c>
      <c r="D848" s="302">
        <v>3393888215</v>
      </c>
      <c r="E848" s="302">
        <v>3393888215</v>
      </c>
      <c r="F848" s="303">
        <f t="shared" si="53"/>
        <v>72448673</v>
      </c>
      <c r="G848" s="384">
        <f t="shared" si="54"/>
        <v>98.45521495013169</v>
      </c>
      <c r="H848" s="384">
        <f t="shared" si="55"/>
        <v>72.366098071337632</v>
      </c>
      <c r="I848" s="384">
        <f t="shared" si="52"/>
        <v>72.366098071337632</v>
      </c>
    </row>
    <row r="849" spans="1:9" x14ac:dyDescent="0.2">
      <c r="A849" s="383" t="s">
        <v>313</v>
      </c>
      <c r="B849" s="302">
        <v>7149301016</v>
      </c>
      <c r="C849" s="302">
        <v>7026708041</v>
      </c>
      <c r="D849" s="302">
        <v>5246463431.0100002</v>
      </c>
      <c r="E849" s="302">
        <v>5246463431.0100002</v>
      </c>
      <c r="F849" s="303">
        <f t="shared" si="53"/>
        <v>122592975</v>
      </c>
      <c r="G849" s="384">
        <f t="shared" si="54"/>
        <v>98.285245302643716</v>
      </c>
      <c r="H849" s="384">
        <f t="shared" si="55"/>
        <v>73.384284970915544</v>
      </c>
      <c r="I849" s="384">
        <f t="shared" si="52"/>
        <v>73.384284970915544</v>
      </c>
    </row>
    <row r="850" spans="1:9" x14ac:dyDescent="0.2">
      <c r="A850" s="383" t="s">
        <v>314</v>
      </c>
      <c r="B850" s="302">
        <v>6176012210</v>
      </c>
      <c r="C850" s="302">
        <v>5885029392</v>
      </c>
      <c r="D850" s="302">
        <v>4368915176</v>
      </c>
      <c r="E850" s="302">
        <v>4368915176</v>
      </c>
      <c r="F850" s="303">
        <f t="shared" si="53"/>
        <v>290982818</v>
      </c>
      <c r="G850" s="384">
        <f t="shared" si="54"/>
        <v>95.288499955863912</v>
      </c>
      <c r="H850" s="384">
        <f t="shared" si="55"/>
        <v>70.740067011622699</v>
      </c>
      <c r="I850" s="384">
        <f t="shared" si="52"/>
        <v>70.740067011622699</v>
      </c>
    </row>
    <row r="851" spans="1:9" x14ac:dyDescent="0.2">
      <c r="A851" s="383" t="s">
        <v>315</v>
      </c>
      <c r="B851" s="302">
        <v>4251473313</v>
      </c>
      <c r="C851" s="302">
        <v>4114222534</v>
      </c>
      <c r="D851" s="302">
        <v>2900929136</v>
      </c>
      <c r="E851" s="302">
        <v>2900929136</v>
      </c>
      <c r="F851" s="303">
        <f t="shared" si="53"/>
        <v>137250779</v>
      </c>
      <c r="G851" s="384">
        <f t="shared" si="54"/>
        <v>96.77168903823717</v>
      </c>
      <c r="H851" s="384">
        <f t="shared" si="55"/>
        <v>68.233502186868833</v>
      </c>
      <c r="I851" s="384">
        <f t="shared" si="52"/>
        <v>68.233502186868833</v>
      </c>
    </row>
    <row r="852" spans="1:9" x14ac:dyDescent="0.2">
      <c r="A852" s="383" t="s">
        <v>316</v>
      </c>
      <c r="B852" s="302">
        <v>4168858257</v>
      </c>
      <c r="C852" s="302">
        <v>4008230907</v>
      </c>
      <c r="D852" s="302">
        <v>2964260350</v>
      </c>
      <c r="E852" s="302">
        <v>2964260350</v>
      </c>
      <c r="F852" s="305">
        <f t="shared" si="53"/>
        <v>160627350</v>
      </c>
      <c r="G852" s="385">
        <f t="shared" si="54"/>
        <v>96.146970223075158</v>
      </c>
      <c r="H852" s="385">
        <f t="shared" si="55"/>
        <v>71.104848552302315</v>
      </c>
      <c r="I852" s="385">
        <f t="shared" si="52"/>
        <v>71.104848552302315</v>
      </c>
    </row>
    <row r="853" spans="1:9" x14ac:dyDescent="0.2">
      <c r="A853" s="383" t="s">
        <v>317</v>
      </c>
      <c r="B853" s="302">
        <v>27876157255</v>
      </c>
      <c r="C853" s="302">
        <v>26577208906.16</v>
      </c>
      <c r="D853" s="302">
        <v>17651858164.650002</v>
      </c>
      <c r="E853" s="302">
        <v>17651858164.650002</v>
      </c>
      <c r="F853" s="303">
        <f t="shared" si="53"/>
        <v>1298948348.8400002</v>
      </c>
      <c r="G853" s="384">
        <f t="shared" si="54"/>
        <v>95.340289061516842</v>
      </c>
      <c r="H853" s="384">
        <f t="shared" si="55"/>
        <v>63.322422825993641</v>
      </c>
      <c r="I853" s="384">
        <f t="shared" si="52"/>
        <v>63.322422825993641</v>
      </c>
    </row>
    <row r="854" spans="1:9" x14ac:dyDescent="0.2">
      <c r="A854" s="383" t="s">
        <v>318</v>
      </c>
      <c r="B854" s="302">
        <v>31679672612</v>
      </c>
      <c r="C854" s="302">
        <v>20770732136.32</v>
      </c>
      <c r="D854" s="302">
        <v>12803564177.07</v>
      </c>
      <c r="E854" s="302">
        <v>12803564177.07</v>
      </c>
      <c r="F854" s="303">
        <f t="shared" si="53"/>
        <v>10908940475.68</v>
      </c>
      <c r="G854" s="384">
        <f t="shared" si="54"/>
        <v>65.564857284706335</v>
      </c>
      <c r="H854" s="384">
        <f t="shared" si="55"/>
        <v>40.415708627683586</v>
      </c>
      <c r="I854" s="384">
        <f t="shared" si="52"/>
        <v>40.415708627683586</v>
      </c>
    </row>
    <row r="855" spans="1:9" x14ac:dyDescent="0.2">
      <c r="A855" s="383" t="s">
        <v>319</v>
      </c>
      <c r="B855" s="302">
        <v>3131837862</v>
      </c>
      <c r="C855" s="302">
        <v>3035960383</v>
      </c>
      <c r="D855" s="302">
        <v>2111001624</v>
      </c>
      <c r="E855" s="302">
        <v>2111001624</v>
      </c>
      <c r="F855" s="305">
        <f t="shared" si="53"/>
        <v>95877479</v>
      </c>
      <c r="G855" s="385">
        <f t="shared" si="54"/>
        <v>96.938619327541673</v>
      </c>
      <c r="H855" s="385">
        <f t="shared" si="55"/>
        <v>67.404562976063801</v>
      </c>
      <c r="I855" s="385">
        <f t="shared" si="52"/>
        <v>67.404562976063801</v>
      </c>
    </row>
    <row r="856" spans="1:9" hidden="1" x14ac:dyDescent="0.2">
      <c r="A856" s="380" t="s">
        <v>320</v>
      </c>
      <c r="B856" s="370">
        <v>18771643000</v>
      </c>
      <c r="C856" s="370">
        <v>12236752603.469999</v>
      </c>
      <c r="D856" s="370">
        <v>8991798647.0799999</v>
      </c>
      <c r="E856" s="370">
        <v>8991709187.0799999</v>
      </c>
      <c r="F856" s="142">
        <f t="shared" si="53"/>
        <v>6534890396.5300007</v>
      </c>
      <c r="G856" s="379">
        <f t="shared" si="54"/>
        <v>65.187435130052279</v>
      </c>
      <c r="H856" s="379">
        <f t="shared" si="55"/>
        <v>47.900967683436129</v>
      </c>
      <c r="I856" s="379">
        <f t="shared" si="52"/>
        <v>47.900491113537583</v>
      </c>
    </row>
    <row r="857" spans="1:9" hidden="1" x14ac:dyDescent="0.2">
      <c r="A857" s="381" t="s">
        <v>109</v>
      </c>
      <c r="B857" s="370">
        <v>8023108000</v>
      </c>
      <c r="C857" s="370">
        <v>5936709456.0599995</v>
      </c>
      <c r="D857" s="370">
        <v>4680842549.0100002</v>
      </c>
      <c r="E857" s="370">
        <v>4680753089.0100002</v>
      </c>
      <c r="F857" s="142">
        <f t="shared" si="53"/>
        <v>2086398543.9400005</v>
      </c>
      <c r="G857" s="379">
        <f t="shared" si="54"/>
        <v>73.995133258333297</v>
      </c>
      <c r="H857" s="379">
        <f t="shared" si="55"/>
        <v>58.342010963955616</v>
      </c>
      <c r="I857" s="379">
        <f t="shared" si="52"/>
        <v>58.340895934717572</v>
      </c>
    </row>
    <row r="858" spans="1:9" hidden="1" x14ac:dyDescent="0.2">
      <c r="A858" s="382" t="s">
        <v>28</v>
      </c>
      <c r="B858" s="370">
        <v>1172149000</v>
      </c>
      <c r="C858" s="370">
        <v>887153510.26999998</v>
      </c>
      <c r="D858" s="370">
        <v>887153510.26999998</v>
      </c>
      <c r="E858" s="370">
        <v>887153510.26999998</v>
      </c>
      <c r="F858" s="142">
        <f t="shared" si="53"/>
        <v>284995489.73000002</v>
      </c>
      <c r="G858" s="379">
        <f t="shared" si="54"/>
        <v>75.686069797440425</v>
      </c>
      <c r="H858" s="379">
        <f t="shared" si="55"/>
        <v>75.686069797440425</v>
      </c>
      <c r="I858" s="379">
        <f t="shared" si="52"/>
        <v>75.686069797440425</v>
      </c>
    </row>
    <row r="859" spans="1:9" x14ac:dyDescent="0.2">
      <c r="A859" s="383" t="s">
        <v>110</v>
      </c>
      <c r="B859" s="302">
        <v>734581170</v>
      </c>
      <c r="C859" s="302">
        <v>576093746.35000002</v>
      </c>
      <c r="D859" s="302">
        <v>576093746.35000002</v>
      </c>
      <c r="E859" s="302">
        <v>576093746.35000002</v>
      </c>
      <c r="F859" s="305">
        <f t="shared" si="53"/>
        <v>158487423.64999998</v>
      </c>
      <c r="G859" s="385">
        <f t="shared" si="54"/>
        <v>78.42479087096666</v>
      </c>
      <c r="H859" s="385">
        <f t="shared" si="55"/>
        <v>78.42479087096666</v>
      </c>
      <c r="I859" s="385">
        <f t="shared" si="52"/>
        <v>78.42479087096666</v>
      </c>
    </row>
    <row r="860" spans="1:9" x14ac:dyDescent="0.2">
      <c r="A860" s="383" t="s">
        <v>111</v>
      </c>
      <c r="B860" s="302">
        <v>287511273</v>
      </c>
      <c r="C860" s="302">
        <v>195192492.27000001</v>
      </c>
      <c r="D860" s="302">
        <v>195192492.27000001</v>
      </c>
      <c r="E860" s="302">
        <v>195192492.27000001</v>
      </c>
      <c r="F860" s="303">
        <f t="shared" si="53"/>
        <v>92318780.729999989</v>
      </c>
      <c r="G860" s="384">
        <f t="shared" si="54"/>
        <v>67.890378778295769</v>
      </c>
      <c r="H860" s="384">
        <f t="shared" si="55"/>
        <v>67.890378778295769</v>
      </c>
      <c r="I860" s="384">
        <f t="shared" si="52"/>
        <v>67.890378778295769</v>
      </c>
    </row>
    <row r="861" spans="1:9" x14ac:dyDescent="0.2">
      <c r="A861" s="383" t="s">
        <v>112</v>
      </c>
      <c r="B861" s="302">
        <v>149674557</v>
      </c>
      <c r="C861" s="302">
        <v>115867271.65000001</v>
      </c>
      <c r="D861" s="302">
        <v>115867271.65000001</v>
      </c>
      <c r="E861" s="302">
        <v>115867271.65000001</v>
      </c>
      <c r="F861" s="303">
        <f t="shared" si="53"/>
        <v>33807285.349999994</v>
      </c>
      <c r="G861" s="384">
        <f t="shared" si="54"/>
        <v>77.412804134773566</v>
      </c>
      <c r="H861" s="384">
        <f t="shared" si="55"/>
        <v>77.412804134773566</v>
      </c>
      <c r="I861" s="384">
        <f t="shared" si="52"/>
        <v>77.412804134773566</v>
      </c>
    </row>
    <row r="862" spans="1:9" x14ac:dyDescent="0.2">
      <c r="A862" s="383" t="s">
        <v>216</v>
      </c>
      <c r="B862" s="302">
        <v>382000</v>
      </c>
      <c r="C862" s="302">
        <v>0</v>
      </c>
      <c r="D862" s="302">
        <v>0</v>
      </c>
      <c r="E862" s="302">
        <v>0</v>
      </c>
      <c r="F862" s="303">
        <f t="shared" si="53"/>
        <v>382000</v>
      </c>
      <c r="G862" s="384">
        <f t="shared" si="54"/>
        <v>0</v>
      </c>
      <c r="H862" s="384">
        <f t="shared" si="55"/>
        <v>0</v>
      </c>
      <c r="I862" s="384">
        <f t="shared" si="52"/>
        <v>0</v>
      </c>
    </row>
    <row r="863" spans="1:9" hidden="1" x14ac:dyDescent="0.2">
      <c r="A863" s="382" t="s">
        <v>29</v>
      </c>
      <c r="B863" s="370">
        <v>6655155000</v>
      </c>
      <c r="C863" s="370">
        <v>4912493120.79</v>
      </c>
      <c r="D863" s="370">
        <v>3691821038.7399998</v>
      </c>
      <c r="E863" s="370">
        <v>3691731578.7399998</v>
      </c>
      <c r="F863" s="142">
        <f t="shared" si="53"/>
        <v>1742661879.21</v>
      </c>
      <c r="G863" s="379">
        <f t="shared" si="54"/>
        <v>73.814856615510834</v>
      </c>
      <c r="H863" s="379">
        <f t="shared" si="55"/>
        <v>55.473103763022792</v>
      </c>
      <c r="I863" s="379">
        <f t="shared" si="52"/>
        <v>55.471759541888957</v>
      </c>
    </row>
    <row r="864" spans="1:9" x14ac:dyDescent="0.2">
      <c r="A864" s="383" t="s">
        <v>113</v>
      </c>
      <c r="B864" s="302">
        <v>6655155000</v>
      </c>
      <c r="C864" s="302">
        <v>4912493120.79</v>
      </c>
      <c r="D864" s="302">
        <v>3691821038.7399998</v>
      </c>
      <c r="E864" s="302">
        <v>3691731578.7399998</v>
      </c>
      <c r="F864" s="303">
        <f t="shared" si="53"/>
        <v>1742661879.21</v>
      </c>
      <c r="G864" s="384">
        <f t="shared" si="54"/>
        <v>73.814856615510834</v>
      </c>
      <c r="H864" s="384">
        <f t="shared" si="55"/>
        <v>55.473103763022792</v>
      </c>
      <c r="I864" s="384">
        <f t="shared" si="52"/>
        <v>55.471759541888957</v>
      </c>
    </row>
    <row r="865" spans="1:9" s="387" customFormat="1" hidden="1" x14ac:dyDescent="0.2">
      <c r="A865" s="382" t="s">
        <v>30</v>
      </c>
      <c r="B865" s="370">
        <v>52444000</v>
      </c>
      <c r="C865" s="370">
        <v>0</v>
      </c>
      <c r="D865" s="370">
        <v>0</v>
      </c>
      <c r="E865" s="370">
        <v>0</v>
      </c>
      <c r="F865" s="142">
        <f t="shared" si="53"/>
        <v>52444000</v>
      </c>
      <c r="G865" s="379">
        <f t="shared" si="54"/>
        <v>0</v>
      </c>
      <c r="H865" s="379">
        <f t="shared" si="55"/>
        <v>0</v>
      </c>
      <c r="I865" s="379">
        <f t="shared" si="52"/>
        <v>0</v>
      </c>
    </row>
    <row r="866" spans="1:9" x14ac:dyDescent="0.2">
      <c r="A866" s="383" t="s">
        <v>118</v>
      </c>
      <c r="B866" s="302">
        <v>2222000</v>
      </c>
      <c r="C866" s="302">
        <v>0</v>
      </c>
      <c r="D866" s="302">
        <v>0</v>
      </c>
      <c r="E866" s="302">
        <v>0</v>
      </c>
      <c r="F866" s="305">
        <f t="shared" si="53"/>
        <v>2222000</v>
      </c>
      <c r="G866" s="385">
        <f t="shared" si="54"/>
        <v>0</v>
      </c>
      <c r="H866" s="385">
        <f t="shared" si="55"/>
        <v>0</v>
      </c>
      <c r="I866" s="385">
        <f t="shared" si="52"/>
        <v>0</v>
      </c>
    </row>
    <row r="867" spans="1:9" x14ac:dyDescent="0.2">
      <c r="A867" s="383" t="s">
        <v>124</v>
      </c>
      <c r="B867" s="302">
        <v>50222000</v>
      </c>
      <c r="C867" s="302">
        <v>0</v>
      </c>
      <c r="D867" s="302">
        <v>0</v>
      </c>
      <c r="E867" s="302">
        <v>0</v>
      </c>
      <c r="F867" s="305">
        <f t="shared" si="53"/>
        <v>50222000</v>
      </c>
      <c r="G867" s="385">
        <f t="shared" si="54"/>
        <v>0</v>
      </c>
      <c r="H867" s="385">
        <f t="shared" si="55"/>
        <v>0</v>
      </c>
      <c r="I867" s="385">
        <f t="shared" si="52"/>
        <v>0</v>
      </c>
    </row>
    <row r="868" spans="1:9" hidden="1" x14ac:dyDescent="0.2">
      <c r="A868" s="382" t="s">
        <v>127</v>
      </c>
      <c r="B868" s="370">
        <v>143360000</v>
      </c>
      <c r="C868" s="370">
        <v>137062825</v>
      </c>
      <c r="D868" s="370">
        <v>101868000</v>
      </c>
      <c r="E868" s="370">
        <v>101868000</v>
      </c>
      <c r="F868" s="142">
        <f t="shared" si="53"/>
        <v>6297175</v>
      </c>
      <c r="G868" s="379">
        <f t="shared" si="54"/>
        <v>95.607439313616069</v>
      </c>
      <c r="H868" s="379">
        <f t="shared" si="55"/>
        <v>71.057477678571416</v>
      </c>
      <c r="I868" s="379">
        <f t="shared" si="52"/>
        <v>71.057477678571416</v>
      </c>
    </row>
    <row r="869" spans="1:9" x14ac:dyDescent="0.2">
      <c r="A869" s="383" t="s">
        <v>128</v>
      </c>
      <c r="B869" s="302">
        <v>104491000</v>
      </c>
      <c r="C869" s="302">
        <v>101868000</v>
      </c>
      <c r="D869" s="302">
        <v>101868000</v>
      </c>
      <c r="E869" s="302">
        <v>101868000</v>
      </c>
      <c r="F869" s="303">
        <f t="shared" si="53"/>
        <v>2623000</v>
      </c>
      <c r="G869" s="384">
        <f t="shared" si="54"/>
        <v>97.489735958120789</v>
      </c>
      <c r="H869" s="384">
        <f t="shared" si="55"/>
        <v>97.489735958120789</v>
      </c>
      <c r="I869" s="384">
        <f t="shared" si="52"/>
        <v>97.489735958120789</v>
      </c>
    </row>
    <row r="870" spans="1:9" x14ac:dyDescent="0.2">
      <c r="A870" s="383" t="s">
        <v>130</v>
      </c>
      <c r="B870" s="302">
        <v>38869000</v>
      </c>
      <c r="C870" s="302">
        <v>35194825</v>
      </c>
      <c r="D870" s="302">
        <v>0</v>
      </c>
      <c r="E870" s="302">
        <v>0</v>
      </c>
      <c r="F870" s="303">
        <f t="shared" si="53"/>
        <v>3674175</v>
      </c>
      <c r="G870" s="384">
        <f t="shared" si="54"/>
        <v>90.547287041086733</v>
      </c>
      <c r="H870" s="384">
        <f t="shared" si="55"/>
        <v>0</v>
      </c>
      <c r="I870" s="384">
        <f t="shared" si="52"/>
        <v>0</v>
      </c>
    </row>
    <row r="871" spans="1:9" hidden="1" x14ac:dyDescent="0.2">
      <c r="A871" s="381" t="s">
        <v>131</v>
      </c>
      <c r="B871" s="370">
        <v>10748535000</v>
      </c>
      <c r="C871" s="370">
        <v>6300043147.4099998</v>
      </c>
      <c r="D871" s="370">
        <v>4310956098.0699997</v>
      </c>
      <c r="E871" s="370">
        <v>4310956098.0699997</v>
      </c>
      <c r="F871" s="142">
        <f t="shared" si="53"/>
        <v>4448491852.5900002</v>
      </c>
      <c r="G871" s="379">
        <f t="shared" si="54"/>
        <v>58.613040264650017</v>
      </c>
      <c r="H871" s="379">
        <f t="shared" si="55"/>
        <v>40.107382988193272</v>
      </c>
      <c r="I871" s="379">
        <f t="shared" si="52"/>
        <v>40.107382988193272</v>
      </c>
    </row>
    <row r="872" spans="1:9" hidden="1" x14ac:dyDescent="0.2">
      <c r="A872" s="382" t="s">
        <v>1651</v>
      </c>
      <c r="B872" s="370">
        <v>10748535000</v>
      </c>
      <c r="C872" s="370">
        <v>6300043147.4099998</v>
      </c>
      <c r="D872" s="370">
        <v>4310956098.0699997</v>
      </c>
      <c r="E872" s="370">
        <v>4310956098.0699997</v>
      </c>
      <c r="F872" s="142">
        <f t="shared" si="53"/>
        <v>4448491852.5900002</v>
      </c>
      <c r="G872" s="379">
        <f t="shared" si="54"/>
        <v>58.613040264650017</v>
      </c>
      <c r="H872" s="379">
        <f t="shared" si="55"/>
        <v>40.107382988193272</v>
      </c>
      <c r="I872" s="379">
        <f t="shared" si="52"/>
        <v>40.107382988193272</v>
      </c>
    </row>
    <row r="873" spans="1:9" x14ac:dyDescent="0.2">
      <c r="A873" s="383" t="s">
        <v>296</v>
      </c>
      <c r="B873" s="302">
        <v>6510000624</v>
      </c>
      <c r="C873" s="302">
        <v>2796894433.7399998</v>
      </c>
      <c r="D873" s="302">
        <v>1487453477.95</v>
      </c>
      <c r="E873" s="302">
        <v>1487453477.95</v>
      </c>
      <c r="F873" s="303">
        <f t="shared" si="53"/>
        <v>3713106190.2600002</v>
      </c>
      <c r="G873" s="384">
        <f t="shared" si="54"/>
        <v>42.963044019210521</v>
      </c>
      <c r="H873" s="384">
        <f t="shared" si="55"/>
        <v>22.848745551057263</v>
      </c>
      <c r="I873" s="384">
        <f t="shared" si="52"/>
        <v>22.848745551057263</v>
      </c>
    </row>
    <row r="874" spans="1:9" x14ac:dyDescent="0.2">
      <c r="A874" s="383" t="s">
        <v>321</v>
      </c>
      <c r="B874" s="302">
        <v>4238534376</v>
      </c>
      <c r="C874" s="302">
        <v>3503148713.6700001</v>
      </c>
      <c r="D874" s="302">
        <v>2823502620.1199999</v>
      </c>
      <c r="E874" s="302">
        <v>2823502620.1199999</v>
      </c>
      <c r="F874" s="305">
        <f t="shared" si="53"/>
        <v>735385662.32999992</v>
      </c>
      <c r="G874" s="385">
        <f t="shared" si="54"/>
        <v>82.650001224621434</v>
      </c>
      <c r="H874" s="385">
        <f t="shared" si="55"/>
        <v>66.615069494484146</v>
      </c>
      <c r="I874" s="385">
        <f t="shared" si="52"/>
        <v>66.615069494484146</v>
      </c>
    </row>
    <row r="875" spans="1:9" hidden="1" x14ac:dyDescent="0.2">
      <c r="A875" s="380" t="s">
        <v>322</v>
      </c>
      <c r="B875" s="370">
        <v>41336998865</v>
      </c>
      <c r="C875" s="370">
        <v>31233699384.649994</v>
      </c>
      <c r="D875" s="370">
        <v>24758853190.060001</v>
      </c>
      <c r="E875" s="370">
        <v>24718821271.060001</v>
      </c>
      <c r="F875" s="142">
        <f t="shared" si="53"/>
        <v>10103299480.350006</v>
      </c>
      <c r="G875" s="379">
        <f t="shared" si="54"/>
        <v>75.558701023879934</v>
      </c>
      <c r="H875" s="379">
        <f t="shared" si="55"/>
        <v>59.895139632459625</v>
      </c>
      <c r="I875" s="379">
        <f t="shared" si="52"/>
        <v>59.798296803760962</v>
      </c>
    </row>
    <row r="876" spans="1:9" hidden="1" x14ac:dyDescent="0.2">
      <c r="A876" s="381" t="s">
        <v>109</v>
      </c>
      <c r="B876" s="370">
        <v>22449965000</v>
      </c>
      <c r="C876" s="370">
        <v>16931881176.75</v>
      </c>
      <c r="D876" s="370">
        <v>16494697967.880001</v>
      </c>
      <c r="E876" s="370">
        <v>16488670048.880001</v>
      </c>
      <c r="F876" s="142">
        <f t="shared" si="53"/>
        <v>5518083823.25</v>
      </c>
      <c r="G876" s="379">
        <f t="shared" si="54"/>
        <v>75.420523714624949</v>
      </c>
      <c r="H876" s="379">
        <f t="shared" si="55"/>
        <v>73.473156719308918</v>
      </c>
      <c r="I876" s="379">
        <f t="shared" si="52"/>
        <v>73.446306258740279</v>
      </c>
    </row>
    <row r="877" spans="1:9" hidden="1" x14ac:dyDescent="0.2">
      <c r="A877" s="382" t="s">
        <v>28</v>
      </c>
      <c r="B877" s="370">
        <v>18285236000</v>
      </c>
      <c r="C877" s="370">
        <v>13848222655.85</v>
      </c>
      <c r="D877" s="370">
        <v>13848222655.85</v>
      </c>
      <c r="E877" s="370">
        <v>13848222655.85</v>
      </c>
      <c r="F877" s="142">
        <f t="shared" si="53"/>
        <v>4437013344.1499996</v>
      </c>
      <c r="G877" s="379">
        <f t="shared" si="54"/>
        <v>75.734448578350325</v>
      </c>
      <c r="H877" s="379">
        <f t="shared" si="55"/>
        <v>75.734448578350325</v>
      </c>
      <c r="I877" s="379">
        <f t="shared" si="52"/>
        <v>75.734448578350325</v>
      </c>
    </row>
    <row r="878" spans="1:9" x14ac:dyDescent="0.2">
      <c r="A878" s="383" t="s">
        <v>110</v>
      </c>
      <c r="B878" s="302">
        <v>12075351000</v>
      </c>
      <c r="C878" s="302">
        <v>8980231618</v>
      </c>
      <c r="D878" s="302">
        <v>8980231618</v>
      </c>
      <c r="E878" s="302">
        <v>8980231618</v>
      </c>
      <c r="F878" s="305">
        <f t="shared" si="53"/>
        <v>3095119382</v>
      </c>
      <c r="G878" s="385">
        <f t="shared" si="54"/>
        <v>74.36828642082537</v>
      </c>
      <c r="H878" s="385">
        <f t="shared" si="55"/>
        <v>74.36828642082537</v>
      </c>
      <c r="I878" s="385">
        <f t="shared" si="52"/>
        <v>74.36828642082537</v>
      </c>
    </row>
    <row r="879" spans="1:9" x14ac:dyDescent="0.2">
      <c r="A879" s="383" t="s">
        <v>111</v>
      </c>
      <c r="B879" s="302">
        <v>4569319000</v>
      </c>
      <c r="C879" s="302">
        <v>3613897853.8499999</v>
      </c>
      <c r="D879" s="302">
        <v>3613897853.8499999</v>
      </c>
      <c r="E879" s="302">
        <v>3613897853.8499999</v>
      </c>
      <c r="F879" s="303">
        <f t="shared" si="53"/>
        <v>955421146.1500001</v>
      </c>
      <c r="G879" s="384">
        <f t="shared" si="54"/>
        <v>79.090513353302754</v>
      </c>
      <c r="H879" s="384">
        <f t="shared" si="55"/>
        <v>79.090513353302754</v>
      </c>
      <c r="I879" s="384">
        <f t="shared" si="52"/>
        <v>79.090513353302754</v>
      </c>
    </row>
    <row r="880" spans="1:9" x14ac:dyDescent="0.2">
      <c r="A880" s="383" t="s">
        <v>112</v>
      </c>
      <c r="B880" s="302">
        <v>1640566000</v>
      </c>
      <c r="C880" s="302">
        <v>1254093184</v>
      </c>
      <c r="D880" s="302">
        <v>1254093184</v>
      </c>
      <c r="E880" s="302">
        <v>1254093184</v>
      </c>
      <c r="F880" s="303">
        <f t="shared" si="53"/>
        <v>386472816</v>
      </c>
      <c r="G880" s="384">
        <f t="shared" si="54"/>
        <v>76.442714526571933</v>
      </c>
      <c r="H880" s="384">
        <f t="shared" si="55"/>
        <v>76.442714526571933</v>
      </c>
      <c r="I880" s="384">
        <f t="shared" si="52"/>
        <v>76.442714526571933</v>
      </c>
    </row>
    <row r="881" spans="1:9" hidden="1" x14ac:dyDescent="0.2">
      <c r="A881" s="382" t="s">
        <v>29</v>
      </c>
      <c r="B881" s="370">
        <v>2792306000</v>
      </c>
      <c r="C881" s="370">
        <v>2539781948.9000001</v>
      </c>
      <c r="D881" s="370">
        <v>2119115765.03</v>
      </c>
      <c r="E881" s="370">
        <v>2113087846.03</v>
      </c>
      <c r="F881" s="142">
        <f t="shared" si="53"/>
        <v>252524051.0999999</v>
      </c>
      <c r="G881" s="379">
        <f t="shared" si="54"/>
        <v>90.956433460372892</v>
      </c>
      <c r="H881" s="379">
        <f t="shared" si="55"/>
        <v>75.891244191360116</v>
      </c>
      <c r="I881" s="379">
        <f t="shared" si="52"/>
        <v>75.675368173473828</v>
      </c>
    </row>
    <row r="882" spans="1:9" x14ac:dyDescent="0.2">
      <c r="A882" s="383" t="s">
        <v>113</v>
      </c>
      <c r="B882" s="302">
        <v>2792306000</v>
      </c>
      <c r="C882" s="302">
        <v>2539781948.9000001</v>
      </c>
      <c r="D882" s="302">
        <v>2119115765.03</v>
      </c>
      <c r="E882" s="302">
        <v>2113087846.03</v>
      </c>
      <c r="F882" s="305">
        <f t="shared" si="53"/>
        <v>252524051.0999999</v>
      </c>
      <c r="G882" s="385">
        <f t="shared" si="54"/>
        <v>90.956433460372892</v>
      </c>
      <c r="H882" s="385">
        <f t="shared" si="55"/>
        <v>75.891244191360116</v>
      </c>
      <c r="I882" s="385">
        <f t="shared" si="52"/>
        <v>75.675368173473828</v>
      </c>
    </row>
    <row r="883" spans="1:9" hidden="1" x14ac:dyDescent="0.2">
      <c r="A883" s="382" t="s">
        <v>30</v>
      </c>
      <c r="B883" s="370">
        <v>1157075000</v>
      </c>
      <c r="C883" s="370">
        <v>433108572</v>
      </c>
      <c r="D883" s="370">
        <v>416591547</v>
      </c>
      <c r="E883" s="370">
        <v>416591547</v>
      </c>
      <c r="F883" s="142">
        <f t="shared" si="53"/>
        <v>723966428</v>
      </c>
      <c r="G883" s="379">
        <f t="shared" si="54"/>
        <v>37.431330899034201</v>
      </c>
      <c r="H883" s="379">
        <f t="shared" si="55"/>
        <v>36.00384996651038</v>
      </c>
      <c r="I883" s="379">
        <f t="shared" si="52"/>
        <v>36.00384996651038</v>
      </c>
    </row>
    <row r="884" spans="1:9" x14ac:dyDescent="0.2">
      <c r="A884" s="383" t="s">
        <v>115</v>
      </c>
      <c r="B884" s="302">
        <v>341704000</v>
      </c>
      <c r="C884" s="302">
        <v>0</v>
      </c>
      <c r="D884" s="302">
        <v>0</v>
      </c>
      <c r="E884" s="302">
        <v>0</v>
      </c>
      <c r="F884" s="305">
        <f t="shared" si="53"/>
        <v>341704000</v>
      </c>
      <c r="G884" s="385">
        <f t="shared" si="54"/>
        <v>0</v>
      </c>
      <c r="H884" s="385">
        <f t="shared" si="55"/>
        <v>0</v>
      </c>
      <c r="I884" s="385">
        <f t="shared" si="52"/>
        <v>0</v>
      </c>
    </row>
    <row r="885" spans="1:9" x14ac:dyDescent="0.2">
      <c r="A885" s="383" t="s">
        <v>118</v>
      </c>
      <c r="B885" s="302">
        <v>118909000</v>
      </c>
      <c r="C885" s="302">
        <v>41361734</v>
      </c>
      <c r="D885" s="302">
        <v>41361734</v>
      </c>
      <c r="E885" s="302">
        <v>41361734</v>
      </c>
      <c r="F885" s="303">
        <f t="shared" si="53"/>
        <v>77547266</v>
      </c>
      <c r="G885" s="384">
        <f t="shared" si="54"/>
        <v>34.78435946816473</v>
      </c>
      <c r="H885" s="384">
        <f t="shared" si="55"/>
        <v>34.78435946816473</v>
      </c>
      <c r="I885" s="384">
        <f t="shared" si="52"/>
        <v>34.78435946816473</v>
      </c>
    </row>
    <row r="886" spans="1:9" x14ac:dyDescent="0.2">
      <c r="A886" s="383" t="s">
        <v>301</v>
      </c>
      <c r="B886" s="302">
        <v>173772000</v>
      </c>
      <c r="C886" s="302">
        <v>140101290</v>
      </c>
      <c r="D886" s="302">
        <v>123584265</v>
      </c>
      <c r="E886" s="302">
        <v>123584265</v>
      </c>
      <c r="F886" s="303">
        <f t="shared" si="53"/>
        <v>33670710</v>
      </c>
      <c r="G886" s="384">
        <f t="shared" si="54"/>
        <v>80.623627511912161</v>
      </c>
      <c r="H886" s="384">
        <f t="shared" si="55"/>
        <v>71.118629583592295</v>
      </c>
      <c r="I886" s="384">
        <f t="shared" si="52"/>
        <v>71.118629583592295</v>
      </c>
    </row>
    <row r="887" spans="1:9" x14ac:dyDescent="0.2">
      <c r="A887" s="383" t="s">
        <v>123</v>
      </c>
      <c r="B887" s="302">
        <v>285569000</v>
      </c>
      <c r="C887" s="302">
        <v>251645548</v>
      </c>
      <c r="D887" s="302">
        <v>251645548</v>
      </c>
      <c r="E887" s="302">
        <v>251645548</v>
      </c>
      <c r="F887" s="303">
        <f t="shared" si="53"/>
        <v>33923452</v>
      </c>
      <c r="G887" s="384">
        <f t="shared" si="54"/>
        <v>88.120751201986209</v>
      </c>
      <c r="H887" s="384">
        <f t="shared" si="55"/>
        <v>88.120751201986209</v>
      </c>
      <c r="I887" s="384">
        <f t="shared" si="52"/>
        <v>88.120751201986209</v>
      </c>
    </row>
    <row r="888" spans="1:9" x14ac:dyDescent="0.2">
      <c r="A888" s="383" t="s">
        <v>124</v>
      </c>
      <c r="B888" s="302">
        <v>237121000</v>
      </c>
      <c r="C888" s="302">
        <v>0</v>
      </c>
      <c r="D888" s="302">
        <v>0</v>
      </c>
      <c r="E888" s="302">
        <v>0</v>
      </c>
      <c r="F888" s="305">
        <f t="shared" si="53"/>
        <v>237121000</v>
      </c>
      <c r="G888" s="385">
        <f t="shared" si="54"/>
        <v>0</v>
      </c>
      <c r="H888" s="385">
        <f t="shared" si="55"/>
        <v>0</v>
      </c>
      <c r="I888" s="385">
        <f t="shared" si="52"/>
        <v>0</v>
      </c>
    </row>
    <row r="889" spans="1:9" hidden="1" x14ac:dyDescent="0.2">
      <c r="A889" s="382" t="s">
        <v>127</v>
      </c>
      <c r="B889" s="370">
        <v>215348000</v>
      </c>
      <c r="C889" s="370">
        <v>110768000</v>
      </c>
      <c r="D889" s="370">
        <v>110768000</v>
      </c>
      <c r="E889" s="370">
        <v>110768000</v>
      </c>
      <c r="F889" s="142">
        <f t="shared" si="53"/>
        <v>104580000</v>
      </c>
      <c r="G889" s="379">
        <f t="shared" si="54"/>
        <v>51.436744246521904</v>
      </c>
      <c r="H889" s="379">
        <f t="shared" si="55"/>
        <v>51.436744246521904</v>
      </c>
      <c r="I889" s="379">
        <f t="shared" si="52"/>
        <v>51.436744246521904</v>
      </c>
    </row>
    <row r="890" spans="1:9" x14ac:dyDescent="0.2">
      <c r="A890" s="383" t="s">
        <v>128</v>
      </c>
      <c r="B890" s="302">
        <v>110768000</v>
      </c>
      <c r="C890" s="302">
        <v>110768000</v>
      </c>
      <c r="D890" s="302">
        <v>110768000</v>
      </c>
      <c r="E890" s="302">
        <v>110768000</v>
      </c>
      <c r="F890" s="305">
        <f t="shared" si="53"/>
        <v>0</v>
      </c>
      <c r="G890" s="385">
        <f t="shared" si="54"/>
        <v>100</v>
      </c>
      <c r="H890" s="385">
        <f t="shared" si="55"/>
        <v>100</v>
      </c>
      <c r="I890" s="385">
        <f t="shared" si="52"/>
        <v>100</v>
      </c>
    </row>
    <row r="891" spans="1:9" x14ac:dyDescent="0.2">
      <c r="A891" s="383" t="s">
        <v>130</v>
      </c>
      <c r="B891" s="302">
        <v>104580000</v>
      </c>
      <c r="C891" s="302">
        <v>0</v>
      </c>
      <c r="D891" s="302">
        <v>0</v>
      </c>
      <c r="E891" s="302">
        <v>0</v>
      </c>
      <c r="F891" s="139">
        <f t="shared" si="53"/>
        <v>104580000</v>
      </c>
      <c r="G891" s="385">
        <f t="shared" si="54"/>
        <v>0</v>
      </c>
      <c r="H891" s="385">
        <f t="shared" si="55"/>
        <v>0</v>
      </c>
      <c r="I891" s="385">
        <f t="shared" si="52"/>
        <v>0</v>
      </c>
    </row>
    <row r="892" spans="1:9" hidden="1" x14ac:dyDescent="0.2">
      <c r="A892" s="381" t="s">
        <v>131</v>
      </c>
      <c r="B892" s="370">
        <v>18887033865</v>
      </c>
      <c r="C892" s="370">
        <v>14301818207.9</v>
      </c>
      <c r="D892" s="370">
        <v>8264155222.1799994</v>
      </c>
      <c r="E892" s="370">
        <v>8230151222.1799994</v>
      </c>
      <c r="F892" s="142">
        <f t="shared" si="53"/>
        <v>4585215657.1000004</v>
      </c>
      <c r="G892" s="379">
        <f t="shared" si="54"/>
        <v>75.722944693835856</v>
      </c>
      <c r="H892" s="379">
        <f t="shared" si="55"/>
        <v>43.755707122940549</v>
      </c>
      <c r="I892" s="379">
        <f t="shared" si="52"/>
        <v>43.575668265367398</v>
      </c>
    </row>
    <row r="893" spans="1:9" hidden="1" x14ac:dyDescent="0.2">
      <c r="A893" s="382" t="s">
        <v>1651</v>
      </c>
      <c r="B893" s="370">
        <v>18887033865</v>
      </c>
      <c r="C893" s="370">
        <v>14301818207.9</v>
      </c>
      <c r="D893" s="370">
        <v>8264155222.1799994</v>
      </c>
      <c r="E893" s="370">
        <v>8230151222.1799994</v>
      </c>
      <c r="F893" s="142">
        <f t="shared" si="53"/>
        <v>4585215657.1000004</v>
      </c>
      <c r="G893" s="379">
        <f t="shared" si="54"/>
        <v>75.722944693835856</v>
      </c>
      <c r="H893" s="379">
        <f t="shared" si="55"/>
        <v>43.755707122940549</v>
      </c>
      <c r="I893" s="379">
        <f t="shared" si="52"/>
        <v>43.575668265367398</v>
      </c>
    </row>
    <row r="894" spans="1:9" x14ac:dyDescent="0.2">
      <c r="A894" s="383" t="s">
        <v>296</v>
      </c>
      <c r="B894" s="302">
        <v>2809804294</v>
      </c>
      <c r="C894" s="302">
        <v>2253672280.2800002</v>
      </c>
      <c r="D894" s="302">
        <v>1454438772.5999999</v>
      </c>
      <c r="E894" s="302">
        <v>1453677172.5999999</v>
      </c>
      <c r="F894" s="303">
        <f t="shared" si="53"/>
        <v>556132013.71999979</v>
      </c>
      <c r="G894" s="384">
        <f t="shared" si="54"/>
        <v>80.207446657137197</v>
      </c>
      <c r="H894" s="384">
        <f t="shared" si="55"/>
        <v>51.762992024240958</v>
      </c>
      <c r="I894" s="384">
        <f t="shared" si="52"/>
        <v>51.735886933625693</v>
      </c>
    </row>
    <row r="895" spans="1:9" x14ac:dyDescent="0.2">
      <c r="A895" s="383" t="s">
        <v>323</v>
      </c>
      <c r="B895" s="302">
        <v>1839450277</v>
      </c>
      <c r="C895" s="302">
        <v>1053678359.98</v>
      </c>
      <c r="D895" s="302">
        <v>656722994.24000001</v>
      </c>
      <c r="E895" s="302">
        <v>656722994.24000001</v>
      </c>
      <c r="F895" s="303">
        <f t="shared" si="53"/>
        <v>785771917.01999998</v>
      </c>
      <c r="G895" s="384">
        <f t="shared" si="54"/>
        <v>57.282242045621764</v>
      </c>
      <c r="H895" s="384">
        <f t="shared" si="55"/>
        <v>35.702133536931697</v>
      </c>
      <c r="I895" s="384">
        <f t="shared" si="52"/>
        <v>35.702133536931697</v>
      </c>
    </row>
    <row r="896" spans="1:9" x14ac:dyDescent="0.2">
      <c r="A896" s="383" t="s">
        <v>324</v>
      </c>
      <c r="B896" s="302">
        <v>4652879947</v>
      </c>
      <c r="C896" s="302">
        <v>3479851957.9400001</v>
      </c>
      <c r="D896" s="302">
        <v>2037929880.78</v>
      </c>
      <c r="E896" s="302">
        <v>2004687480.78</v>
      </c>
      <c r="F896" s="303">
        <f t="shared" si="53"/>
        <v>1173027989.0599999</v>
      </c>
      <c r="G896" s="384">
        <f t="shared" si="54"/>
        <v>74.789205773161555</v>
      </c>
      <c r="H896" s="384">
        <f t="shared" si="55"/>
        <v>43.799322226097402</v>
      </c>
      <c r="I896" s="384">
        <f t="shared" si="52"/>
        <v>43.08487439209658</v>
      </c>
    </row>
    <row r="897" spans="1:9" x14ac:dyDescent="0.2">
      <c r="A897" s="383" t="s">
        <v>325</v>
      </c>
      <c r="B897" s="302">
        <v>4652879947</v>
      </c>
      <c r="C897" s="302">
        <v>3693296317.46</v>
      </c>
      <c r="D897" s="302">
        <v>2278618973.1199999</v>
      </c>
      <c r="E897" s="302">
        <v>2278618973.1199999</v>
      </c>
      <c r="F897" s="303">
        <f t="shared" si="53"/>
        <v>959583629.53999996</v>
      </c>
      <c r="G897" s="384">
        <f t="shared" si="54"/>
        <v>79.376565901755043</v>
      </c>
      <c r="H897" s="384">
        <f t="shared" si="55"/>
        <v>48.972227933565463</v>
      </c>
      <c r="I897" s="384">
        <f t="shared" si="52"/>
        <v>48.972227933565463</v>
      </c>
    </row>
    <row r="898" spans="1:9" x14ac:dyDescent="0.2">
      <c r="A898" s="383" t="s">
        <v>326</v>
      </c>
      <c r="B898" s="302">
        <v>4479271094</v>
      </c>
      <c r="C898" s="302">
        <v>3410977140.2399998</v>
      </c>
      <c r="D898" s="302">
        <v>1615576175.7</v>
      </c>
      <c r="E898" s="302">
        <v>1615576175.7</v>
      </c>
      <c r="F898" s="305">
        <f t="shared" si="53"/>
        <v>1068293953.7600002</v>
      </c>
      <c r="G898" s="385">
        <f t="shared" si="54"/>
        <v>76.150272413942886</v>
      </c>
      <c r="H898" s="385">
        <f t="shared" si="55"/>
        <v>36.067836525100482</v>
      </c>
      <c r="I898" s="385">
        <f t="shared" si="52"/>
        <v>36.067836525100482</v>
      </c>
    </row>
    <row r="899" spans="1:9" x14ac:dyDescent="0.2">
      <c r="A899" s="383" t="s">
        <v>327</v>
      </c>
      <c r="B899" s="302">
        <v>452748306</v>
      </c>
      <c r="C899" s="302">
        <v>410342152</v>
      </c>
      <c r="D899" s="302">
        <v>220868425.74000001</v>
      </c>
      <c r="E899" s="302">
        <v>220868425.74000001</v>
      </c>
      <c r="F899" s="303">
        <f t="shared" si="53"/>
        <v>42406154</v>
      </c>
      <c r="G899" s="384">
        <f t="shared" si="54"/>
        <v>90.633613988607607</v>
      </c>
      <c r="H899" s="384">
        <f t="shared" si="55"/>
        <v>48.783932002166345</v>
      </c>
      <c r="I899" s="384">
        <f t="shared" si="52"/>
        <v>48.783932002166345</v>
      </c>
    </row>
    <row r="900" spans="1:9" hidden="1" x14ac:dyDescent="0.2">
      <c r="A900" s="377" t="s">
        <v>87</v>
      </c>
      <c r="B900" s="370">
        <v>1372714000000</v>
      </c>
      <c r="C900" s="370">
        <v>1035343265083.67</v>
      </c>
      <c r="D900" s="370">
        <v>873466829410</v>
      </c>
      <c r="E900" s="370">
        <v>871322522250.18994</v>
      </c>
      <c r="F900" s="378">
        <f t="shared" si="53"/>
        <v>337370734916.32996</v>
      </c>
      <c r="G900" s="379">
        <f t="shared" si="54"/>
        <v>75.423086315406564</v>
      </c>
      <c r="H900" s="379">
        <f t="shared" si="55"/>
        <v>63.630649167270093</v>
      </c>
      <c r="I900" s="379">
        <f t="shared" si="52"/>
        <v>63.474439850558085</v>
      </c>
    </row>
    <row r="901" spans="1:9" hidden="1" x14ac:dyDescent="0.2">
      <c r="A901" s="380" t="s">
        <v>328</v>
      </c>
      <c r="B901" s="370">
        <v>527405000000</v>
      </c>
      <c r="C901" s="370">
        <v>355599806346.44</v>
      </c>
      <c r="D901" s="370">
        <v>313083673563.85999</v>
      </c>
      <c r="E901" s="370">
        <v>312730139488.06</v>
      </c>
      <c r="F901" s="142">
        <f t="shared" si="53"/>
        <v>171805193653.56</v>
      </c>
      <c r="G901" s="379">
        <f t="shared" si="54"/>
        <v>67.424428351350485</v>
      </c>
      <c r="H901" s="379">
        <f t="shared" si="55"/>
        <v>59.363046153119512</v>
      </c>
      <c r="I901" s="379">
        <f t="shared" si="52"/>
        <v>59.296013402993907</v>
      </c>
    </row>
    <row r="902" spans="1:9" hidden="1" x14ac:dyDescent="0.2">
      <c r="A902" s="381" t="s">
        <v>109</v>
      </c>
      <c r="B902" s="370">
        <v>426299000000</v>
      </c>
      <c r="C902" s="370">
        <v>311543666797.5</v>
      </c>
      <c r="D902" s="370">
        <v>284460376962.33002</v>
      </c>
      <c r="E902" s="370">
        <v>284161260850.33002</v>
      </c>
      <c r="F902" s="142">
        <f t="shared" si="53"/>
        <v>114755333202.5</v>
      </c>
      <c r="G902" s="379">
        <f t="shared" si="54"/>
        <v>73.081022192756734</v>
      </c>
      <c r="H902" s="379">
        <f t="shared" si="55"/>
        <v>66.727901534446488</v>
      </c>
      <c r="I902" s="379">
        <f t="shared" si="52"/>
        <v>66.657735732509352</v>
      </c>
    </row>
    <row r="903" spans="1:9" hidden="1" x14ac:dyDescent="0.2">
      <c r="A903" s="382" t="s">
        <v>28</v>
      </c>
      <c r="B903" s="370">
        <v>302406000000</v>
      </c>
      <c r="C903" s="370">
        <v>219292048823</v>
      </c>
      <c r="D903" s="370">
        <v>219281729900</v>
      </c>
      <c r="E903" s="370">
        <v>219281729900</v>
      </c>
      <c r="F903" s="142">
        <f t="shared" si="53"/>
        <v>83113951177</v>
      </c>
      <c r="G903" s="379">
        <f t="shared" si="54"/>
        <v>72.515773107345751</v>
      </c>
      <c r="H903" s="379">
        <f t="shared" si="55"/>
        <v>72.512360832787721</v>
      </c>
      <c r="I903" s="379">
        <f t="shared" ref="I903:I966" si="56">IFERROR(IF(E903&gt;0,+E903/B903*100,0),0)</f>
        <v>72.512360832787721</v>
      </c>
    </row>
    <row r="904" spans="1:9" x14ac:dyDescent="0.2">
      <c r="A904" s="383" t="s">
        <v>110</v>
      </c>
      <c r="B904" s="302">
        <v>202304000000</v>
      </c>
      <c r="C904" s="302">
        <v>151511080293</v>
      </c>
      <c r="D904" s="302">
        <v>151501457394</v>
      </c>
      <c r="E904" s="302">
        <v>151501457394</v>
      </c>
      <c r="F904" s="303">
        <f t="shared" si="53"/>
        <v>50792919707</v>
      </c>
      <c r="G904" s="384">
        <f t="shared" si="54"/>
        <v>74.892775374189341</v>
      </c>
      <c r="H904" s="384">
        <f t="shared" si="55"/>
        <v>74.888018721330269</v>
      </c>
      <c r="I904" s="384">
        <f t="shared" si="56"/>
        <v>74.888018721330269</v>
      </c>
    </row>
    <row r="905" spans="1:9" x14ac:dyDescent="0.2">
      <c r="A905" s="383" t="s">
        <v>111</v>
      </c>
      <c r="B905" s="302">
        <v>84369000000</v>
      </c>
      <c r="C905" s="302">
        <v>63106709801</v>
      </c>
      <c r="D905" s="302">
        <v>63106709801</v>
      </c>
      <c r="E905" s="302">
        <v>63106709801</v>
      </c>
      <c r="F905" s="303">
        <f t="shared" ref="F905:F968" si="57">+B905-C905</f>
        <v>21262290199</v>
      </c>
      <c r="G905" s="384">
        <f t="shared" ref="G905:G968" si="58">IFERROR(IF(C905&gt;0,+C905/B905*100,0),0)</f>
        <v>74.798456543280111</v>
      </c>
      <c r="H905" s="384">
        <f t="shared" ref="H905:H968" si="59">IFERROR(IF(D905&gt;0,+D905/B905*100,0),0)</f>
        <v>74.798456543280111</v>
      </c>
      <c r="I905" s="384">
        <f t="shared" si="56"/>
        <v>74.798456543280111</v>
      </c>
    </row>
    <row r="906" spans="1:9" x14ac:dyDescent="0.2">
      <c r="A906" s="383" t="s">
        <v>112</v>
      </c>
      <c r="B906" s="302">
        <v>15733000000</v>
      </c>
      <c r="C906" s="302">
        <v>4674258729</v>
      </c>
      <c r="D906" s="302">
        <v>4673562705</v>
      </c>
      <c r="E906" s="302">
        <v>4673562705</v>
      </c>
      <c r="F906" s="303">
        <f t="shared" si="57"/>
        <v>11058741271</v>
      </c>
      <c r="G906" s="384">
        <f t="shared" si="58"/>
        <v>29.709901029682833</v>
      </c>
      <c r="H906" s="384">
        <f t="shared" si="59"/>
        <v>29.705477054598617</v>
      </c>
      <c r="I906" s="384">
        <f t="shared" si="56"/>
        <v>29.705477054598617</v>
      </c>
    </row>
    <row r="907" spans="1:9" hidden="1" x14ac:dyDescent="0.2">
      <c r="A907" s="382" t="s">
        <v>29</v>
      </c>
      <c r="B907" s="370">
        <v>111316000000</v>
      </c>
      <c r="C907" s="370">
        <v>88769992314.850006</v>
      </c>
      <c r="D907" s="370">
        <v>62041511093.68</v>
      </c>
      <c r="E907" s="370">
        <v>61742394981.68</v>
      </c>
      <c r="F907" s="142">
        <f t="shared" si="57"/>
        <v>22546007685.149994</v>
      </c>
      <c r="G907" s="379">
        <f t="shared" si="58"/>
        <v>79.745941567115239</v>
      </c>
      <c r="H907" s="379">
        <f t="shared" si="59"/>
        <v>55.734585408818141</v>
      </c>
      <c r="I907" s="379">
        <f t="shared" si="56"/>
        <v>55.465876407416722</v>
      </c>
    </row>
    <row r="908" spans="1:9" x14ac:dyDescent="0.2">
      <c r="A908" s="383" t="s">
        <v>113</v>
      </c>
      <c r="B908" s="302">
        <v>111316000000</v>
      </c>
      <c r="C908" s="302">
        <v>88769992314.850006</v>
      </c>
      <c r="D908" s="302">
        <v>62041511093.68</v>
      </c>
      <c r="E908" s="302">
        <v>61742394981.68</v>
      </c>
      <c r="F908" s="303">
        <f t="shared" si="57"/>
        <v>22546007685.149994</v>
      </c>
      <c r="G908" s="384">
        <f t="shared" si="58"/>
        <v>79.745941567115239</v>
      </c>
      <c r="H908" s="384">
        <f t="shared" si="59"/>
        <v>55.734585408818141</v>
      </c>
      <c r="I908" s="384">
        <f t="shared" si="56"/>
        <v>55.465876407416722</v>
      </c>
    </row>
    <row r="909" spans="1:9" hidden="1" x14ac:dyDescent="0.2">
      <c r="A909" s="382" t="s">
        <v>30</v>
      </c>
      <c r="B909" s="370">
        <v>11152000000</v>
      </c>
      <c r="C909" s="370">
        <v>3115502759.6500001</v>
      </c>
      <c r="D909" s="370">
        <v>2771013068.6500001</v>
      </c>
      <c r="E909" s="370">
        <v>2771013068.6500001</v>
      </c>
      <c r="F909" s="142">
        <f t="shared" si="57"/>
        <v>8036497240.3500004</v>
      </c>
      <c r="G909" s="379">
        <f t="shared" si="58"/>
        <v>27.936717715656386</v>
      </c>
      <c r="H909" s="379">
        <f t="shared" si="59"/>
        <v>24.847678162213057</v>
      </c>
      <c r="I909" s="379">
        <f t="shared" si="56"/>
        <v>24.847678162213057</v>
      </c>
    </row>
    <row r="910" spans="1:9" x14ac:dyDescent="0.2">
      <c r="A910" s="383" t="s">
        <v>115</v>
      </c>
      <c r="B910" s="302">
        <v>0</v>
      </c>
      <c r="C910" s="302">
        <v>0</v>
      </c>
      <c r="D910" s="302">
        <v>0</v>
      </c>
      <c r="E910" s="302">
        <v>0</v>
      </c>
      <c r="F910" s="303">
        <f t="shared" si="57"/>
        <v>0</v>
      </c>
      <c r="G910" s="384">
        <f t="shared" si="58"/>
        <v>0</v>
      </c>
      <c r="H910" s="384">
        <f t="shared" si="59"/>
        <v>0</v>
      </c>
      <c r="I910" s="384">
        <f t="shared" si="56"/>
        <v>0</v>
      </c>
    </row>
    <row r="911" spans="1:9" x14ac:dyDescent="0.2">
      <c r="A911" s="383" t="s">
        <v>118</v>
      </c>
      <c r="B911" s="302">
        <v>628000000</v>
      </c>
      <c r="C911" s="302">
        <v>340004459</v>
      </c>
      <c r="D911" s="302">
        <v>233308564</v>
      </c>
      <c r="E911" s="302">
        <v>233308564</v>
      </c>
      <c r="F911" s="303">
        <f t="shared" si="57"/>
        <v>287995541</v>
      </c>
      <c r="G911" s="384">
        <f t="shared" si="58"/>
        <v>54.140837420382169</v>
      </c>
      <c r="H911" s="384">
        <f t="shared" si="59"/>
        <v>37.151045222929937</v>
      </c>
      <c r="I911" s="384">
        <f t="shared" si="56"/>
        <v>37.151045222929937</v>
      </c>
    </row>
    <row r="912" spans="1:9" x14ac:dyDescent="0.2">
      <c r="A912" s="383" t="s">
        <v>123</v>
      </c>
      <c r="B912" s="302">
        <v>524000000</v>
      </c>
      <c r="C912" s="302">
        <v>498191603.64999998</v>
      </c>
      <c r="D912" s="302">
        <v>498191603.64999998</v>
      </c>
      <c r="E912" s="302">
        <v>498191603.64999998</v>
      </c>
      <c r="F912" s="303">
        <f t="shared" si="57"/>
        <v>25808396.350000024</v>
      </c>
      <c r="G912" s="384">
        <f t="shared" si="58"/>
        <v>95.074733520992368</v>
      </c>
      <c r="H912" s="384">
        <f t="shared" si="59"/>
        <v>95.074733520992368</v>
      </c>
      <c r="I912" s="384">
        <f t="shared" si="56"/>
        <v>95.074733520992368</v>
      </c>
    </row>
    <row r="913" spans="1:9" ht="11.25" customHeight="1" x14ac:dyDescent="0.2">
      <c r="A913" s="383" t="s">
        <v>124</v>
      </c>
      <c r="B913" s="302">
        <v>178694961</v>
      </c>
      <c r="C913" s="302">
        <v>178694961</v>
      </c>
      <c r="D913" s="302">
        <v>178694961</v>
      </c>
      <c r="E913" s="302">
        <v>178694961</v>
      </c>
      <c r="F913" s="303">
        <f t="shared" si="57"/>
        <v>0</v>
      </c>
      <c r="G913" s="384">
        <f t="shared" si="58"/>
        <v>100</v>
      </c>
      <c r="H913" s="384">
        <f t="shared" si="59"/>
        <v>100</v>
      </c>
      <c r="I913" s="384">
        <f t="shared" si="56"/>
        <v>100</v>
      </c>
    </row>
    <row r="914" spans="1:9" x14ac:dyDescent="0.2">
      <c r="A914" s="383" t="s">
        <v>329</v>
      </c>
      <c r="B914" s="302">
        <v>9821305039</v>
      </c>
      <c r="C914" s="302">
        <v>2098611736</v>
      </c>
      <c r="D914" s="302">
        <v>1860817940</v>
      </c>
      <c r="E914" s="302">
        <v>1860817940</v>
      </c>
      <c r="F914" s="303">
        <f t="shared" si="57"/>
        <v>7722693303</v>
      </c>
      <c r="G914" s="384">
        <f t="shared" si="58"/>
        <v>21.36795189301726</v>
      </c>
      <c r="H914" s="384">
        <f t="shared" si="59"/>
        <v>18.946748243851179</v>
      </c>
      <c r="I914" s="384">
        <f t="shared" si="56"/>
        <v>18.946748243851179</v>
      </c>
    </row>
    <row r="915" spans="1:9" hidden="1" x14ac:dyDescent="0.2">
      <c r="A915" s="382" t="s">
        <v>127</v>
      </c>
      <c r="B915" s="370">
        <v>1425000000</v>
      </c>
      <c r="C915" s="370">
        <v>366122900</v>
      </c>
      <c r="D915" s="370">
        <v>366122900</v>
      </c>
      <c r="E915" s="370">
        <v>366122900</v>
      </c>
      <c r="F915" s="142">
        <f t="shared" si="57"/>
        <v>1058877100</v>
      </c>
      <c r="G915" s="379">
        <f t="shared" si="58"/>
        <v>25.692835087719295</v>
      </c>
      <c r="H915" s="379">
        <f t="shared" si="59"/>
        <v>25.692835087719295</v>
      </c>
      <c r="I915" s="379">
        <f t="shared" si="56"/>
        <v>25.692835087719295</v>
      </c>
    </row>
    <row r="916" spans="1:9" x14ac:dyDescent="0.2">
      <c r="A916" s="383" t="s">
        <v>128</v>
      </c>
      <c r="B916" s="302">
        <v>445000000</v>
      </c>
      <c r="C916" s="302">
        <v>366122900</v>
      </c>
      <c r="D916" s="302">
        <v>366122900</v>
      </c>
      <c r="E916" s="302">
        <v>366122900</v>
      </c>
      <c r="F916" s="305">
        <f t="shared" si="57"/>
        <v>78877100</v>
      </c>
      <c r="G916" s="385">
        <f t="shared" si="58"/>
        <v>82.27480898876405</v>
      </c>
      <c r="H916" s="385">
        <f t="shared" si="59"/>
        <v>82.27480898876405</v>
      </c>
      <c r="I916" s="385">
        <f t="shared" si="56"/>
        <v>82.27480898876405</v>
      </c>
    </row>
    <row r="917" spans="1:9" x14ac:dyDescent="0.2">
      <c r="A917" s="383" t="s">
        <v>130</v>
      </c>
      <c r="B917" s="302">
        <v>980000000</v>
      </c>
      <c r="C917" s="302">
        <v>0</v>
      </c>
      <c r="D917" s="302">
        <v>0</v>
      </c>
      <c r="E917" s="302">
        <v>0</v>
      </c>
      <c r="F917" s="303">
        <f t="shared" si="57"/>
        <v>980000000</v>
      </c>
      <c r="G917" s="384">
        <f t="shared" si="58"/>
        <v>0</v>
      </c>
      <c r="H917" s="384">
        <f t="shared" si="59"/>
        <v>0</v>
      </c>
      <c r="I917" s="384">
        <f t="shared" si="56"/>
        <v>0</v>
      </c>
    </row>
    <row r="918" spans="1:9" hidden="1" x14ac:dyDescent="0.2">
      <c r="A918" s="381" t="s">
        <v>330</v>
      </c>
      <c r="B918" s="370">
        <v>1106000000</v>
      </c>
      <c r="C918" s="370">
        <v>0</v>
      </c>
      <c r="D918" s="370">
        <v>0</v>
      </c>
      <c r="E918" s="370">
        <v>0</v>
      </c>
      <c r="F918" s="142">
        <f t="shared" si="57"/>
        <v>1106000000</v>
      </c>
      <c r="G918" s="379">
        <f t="shared" si="58"/>
        <v>0</v>
      </c>
      <c r="H918" s="379">
        <f t="shared" si="59"/>
        <v>0</v>
      </c>
      <c r="I918" s="379">
        <f t="shared" si="56"/>
        <v>0</v>
      </c>
    </row>
    <row r="919" spans="1:9" hidden="1" x14ac:dyDescent="0.2">
      <c r="A919" s="382" t="s">
        <v>41</v>
      </c>
      <c r="B919" s="370">
        <v>1106000000</v>
      </c>
      <c r="C919" s="370">
        <v>0</v>
      </c>
      <c r="D919" s="370">
        <v>0</v>
      </c>
      <c r="E919" s="370">
        <v>0</v>
      </c>
      <c r="F919" s="142">
        <f t="shared" si="57"/>
        <v>1106000000</v>
      </c>
      <c r="G919" s="379">
        <f t="shared" si="58"/>
        <v>0</v>
      </c>
      <c r="H919" s="379">
        <f t="shared" si="59"/>
        <v>0</v>
      </c>
      <c r="I919" s="379">
        <f t="shared" si="56"/>
        <v>0</v>
      </c>
    </row>
    <row r="920" spans="1:9" x14ac:dyDescent="0.2">
      <c r="A920" s="383" t="s">
        <v>331</v>
      </c>
      <c r="B920" s="302">
        <v>1106000000</v>
      </c>
      <c r="C920" s="302">
        <v>0</v>
      </c>
      <c r="D920" s="302">
        <v>0</v>
      </c>
      <c r="E920" s="302">
        <v>0</v>
      </c>
      <c r="F920" s="303">
        <f t="shared" si="57"/>
        <v>1106000000</v>
      </c>
      <c r="G920" s="384">
        <f t="shared" si="58"/>
        <v>0</v>
      </c>
      <c r="H920" s="384">
        <f t="shared" si="59"/>
        <v>0</v>
      </c>
      <c r="I920" s="384">
        <f t="shared" si="56"/>
        <v>0</v>
      </c>
    </row>
    <row r="921" spans="1:9" hidden="1" x14ac:dyDescent="0.2">
      <c r="A921" s="381" t="s">
        <v>131</v>
      </c>
      <c r="B921" s="370">
        <v>100000000000</v>
      </c>
      <c r="C921" s="370">
        <v>44056139548.940002</v>
      </c>
      <c r="D921" s="370">
        <v>28623296601.530003</v>
      </c>
      <c r="E921" s="370">
        <v>28568878637.730003</v>
      </c>
      <c r="F921" s="142">
        <f t="shared" si="57"/>
        <v>55943860451.059998</v>
      </c>
      <c r="G921" s="379">
        <f t="shared" si="58"/>
        <v>44.056139548940003</v>
      </c>
      <c r="H921" s="379">
        <f t="shared" si="59"/>
        <v>28.623296601530001</v>
      </c>
      <c r="I921" s="379">
        <f t="shared" si="56"/>
        <v>28.568878637730005</v>
      </c>
    </row>
    <row r="922" spans="1:9" hidden="1" x14ac:dyDescent="0.2">
      <c r="A922" s="382" t="s">
        <v>1651</v>
      </c>
      <c r="B922" s="370">
        <v>100000000000</v>
      </c>
      <c r="C922" s="370">
        <v>44056139548.940002</v>
      </c>
      <c r="D922" s="370">
        <v>28623296601.530003</v>
      </c>
      <c r="E922" s="370">
        <v>28568878637.730003</v>
      </c>
      <c r="F922" s="142">
        <f t="shared" si="57"/>
        <v>55943860451.059998</v>
      </c>
      <c r="G922" s="379">
        <f t="shared" si="58"/>
        <v>44.056139548940003</v>
      </c>
      <c r="H922" s="379">
        <f t="shared" si="59"/>
        <v>28.623296601530001</v>
      </c>
      <c r="I922" s="379">
        <f t="shared" si="56"/>
        <v>28.568878637730005</v>
      </c>
    </row>
    <row r="923" spans="1:9" x14ac:dyDescent="0.2">
      <c r="A923" s="383" t="s">
        <v>332</v>
      </c>
      <c r="B923" s="302">
        <v>2000000000</v>
      </c>
      <c r="C923" s="302">
        <v>321103205</v>
      </c>
      <c r="D923" s="302">
        <v>321103205</v>
      </c>
      <c r="E923" s="302">
        <v>321103205</v>
      </c>
      <c r="F923" s="303">
        <f t="shared" si="57"/>
        <v>1678896795</v>
      </c>
      <c r="G923" s="384">
        <f t="shared" si="58"/>
        <v>16.05516025</v>
      </c>
      <c r="H923" s="384">
        <f t="shared" si="59"/>
        <v>16.05516025</v>
      </c>
      <c r="I923" s="384">
        <f t="shared" si="56"/>
        <v>16.05516025</v>
      </c>
    </row>
    <row r="924" spans="1:9" x14ac:dyDescent="0.2">
      <c r="A924" s="383" t="s">
        <v>333</v>
      </c>
      <c r="B924" s="302">
        <v>45000000000</v>
      </c>
      <c r="C924" s="302">
        <v>33669740607</v>
      </c>
      <c r="D924" s="302">
        <v>22839818265.990002</v>
      </c>
      <c r="E924" s="302">
        <v>22839818265.990002</v>
      </c>
      <c r="F924" s="303">
        <f t="shared" si="57"/>
        <v>11330259393</v>
      </c>
      <c r="G924" s="384">
        <f t="shared" si="58"/>
        <v>74.821645793333332</v>
      </c>
      <c r="H924" s="384">
        <f t="shared" si="59"/>
        <v>50.75515170220001</v>
      </c>
      <c r="I924" s="384">
        <f t="shared" si="56"/>
        <v>50.75515170220001</v>
      </c>
    </row>
    <row r="925" spans="1:9" x14ac:dyDescent="0.2">
      <c r="A925" s="383" t="s">
        <v>334</v>
      </c>
      <c r="B925" s="302">
        <v>26000000000</v>
      </c>
      <c r="C925" s="302">
        <v>4419778187.4399996</v>
      </c>
      <c r="D925" s="302">
        <v>1641784631.54</v>
      </c>
      <c r="E925" s="302">
        <v>1592700000.74</v>
      </c>
      <c r="F925" s="303">
        <f t="shared" si="57"/>
        <v>21580221812.560001</v>
      </c>
      <c r="G925" s="384">
        <f t="shared" si="58"/>
        <v>16.999146874769231</v>
      </c>
      <c r="H925" s="384">
        <f t="shared" si="59"/>
        <v>6.314556275153846</v>
      </c>
      <c r="I925" s="384">
        <f t="shared" si="56"/>
        <v>6.1257692336153839</v>
      </c>
    </row>
    <row r="926" spans="1:9" x14ac:dyDescent="0.2">
      <c r="A926" s="383" t="s">
        <v>335</v>
      </c>
      <c r="B926" s="302">
        <v>14500000000</v>
      </c>
      <c r="C926" s="302">
        <v>4917428021</v>
      </c>
      <c r="D926" s="302">
        <v>3318681766</v>
      </c>
      <c r="E926" s="302">
        <v>3318681766</v>
      </c>
      <c r="F926" s="303">
        <f t="shared" si="57"/>
        <v>9582571979</v>
      </c>
      <c r="G926" s="384">
        <f t="shared" si="58"/>
        <v>33.913296696551726</v>
      </c>
      <c r="H926" s="384">
        <f t="shared" si="59"/>
        <v>22.887460455172416</v>
      </c>
      <c r="I926" s="384">
        <f t="shared" si="56"/>
        <v>22.887460455172416</v>
      </c>
    </row>
    <row r="927" spans="1:9" x14ac:dyDescent="0.2">
      <c r="A927" s="383" t="s">
        <v>336</v>
      </c>
      <c r="B927" s="302">
        <v>12000000000</v>
      </c>
      <c r="C927" s="302">
        <v>706756195.5</v>
      </c>
      <c r="D927" s="302">
        <v>480575400</v>
      </c>
      <c r="E927" s="302">
        <v>475242067</v>
      </c>
      <c r="F927" s="303">
        <f t="shared" si="57"/>
        <v>11293243804.5</v>
      </c>
      <c r="G927" s="384">
        <f t="shared" si="58"/>
        <v>5.8896349624999997</v>
      </c>
      <c r="H927" s="384">
        <f t="shared" si="59"/>
        <v>4.0047949999999997</v>
      </c>
      <c r="I927" s="384">
        <f t="shared" si="56"/>
        <v>3.9603505583333329</v>
      </c>
    </row>
    <row r="928" spans="1:9" x14ac:dyDescent="0.2">
      <c r="A928" s="383" t="s">
        <v>337</v>
      </c>
      <c r="B928" s="302">
        <v>500000000</v>
      </c>
      <c r="C928" s="302">
        <v>21333333</v>
      </c>
      <c r="D928" s="302">
        <v>21333333</v>
      </c>
      <c r="E928" s="302">
        <v>21333333</v>
      </c>
      <c r="F928" s="303">
        <f t="shared" si="57"/>
        <v>478666667</v>
      </c>
      <c r="G928" s="384">
        <f t="shared" si="58"/>
        <v>4.2666665999999998</v>
      </c>
      <c r="H928" s="384">
        <f t="shared" si="59"/>
        <v>4.2666665999999998</v>
      </c>
      <c r="I928" s="384">
        <f t="shared" si="56"/>
        <v>4.2666665999999998</v>
      </c>
    </row>
    <row r="929" spans="1:9" hidden="1" x14ac:dyDescent="0.2">
      <c r="A929" s="380" t="s">
        <v>338</v>
      </c>
      <c r="B929" s="370">
        <v>845309000000</v>
      </c>
      <c r="C929" s="370">
        <v>679743458737.22998</v>
      </c>
      <c r="D929" s="370">
        <v>560383155846.14001</v>
      </c>
      <c r="E929" s="370">
        <v>558592382762.13</v>
      </c>
      <c r="F929" s="142">
        <f t="shared" si="57"/>
        <v>165565541262.77002</v>
      </c>
      <c r="G929" s="379">
        <f t="shared" si="58"/>
        <v>80.41360718237118</v>
      </c>
      <c r="H929" s="379">
        <f t="shared" si="59"/>
        <v>66.293291074168152</v>
      </c>
      <c r="I929" s="379">
        <f t="shared" si="56"/>
        <v>66.08144273421081</v>
      </c>
    </row>
    <row r="930" spans="1:9" hidden="1" x14ac:dyDescent="0.2">
      <c r="A930" s="381" t="s">
        <v>109</v>
      </c>
      <c r="B930" s="370">
        <v>682309000000</v>
      </c>
      <c r="C930" s="370">
        <v>516745625404.22998</v>
      </c>
      <c r="D930" s="370">
        <v>454452570973.14001</v>
      </c>
      <c r="E930" s="370">
        <v>453583928746.13</v>
      </c>
      <c r="F930" s="142">
        <f t="shared" si="57"/>
        <v>165563374595.77002</v>
      </c>
      <c r="G930" s="379">
        <f t="shared" si="58"/>
        <v>75.734839406226513</v>
      </c>
      <c r="H930" s="379">
        <f t="shared" si="59"/>
        <v>66.60509695360021</v>
      </c>
      <c r="I930" s="379">
        <f t="shared" si="56"/>
        <v>66.477787739298464</v>
      </c>
    </row>
    <row r="931" spans="1:9" hidden="1" x14ac:dyDescent="0.2">
      <c r="A931" s="382" t="s">
        <v>28</v>
      </c>
      <c r="B931" s="370">
        <v>502872780000</v>
      </c>
      <c r="C931" s="370">
        <v>362483126754.88</v>
      </c>
      <c r="D931" s="370">
        <v>362208748603.65002</v>
      </c>
      <c r="E931" s="370">
        <v>362202833603.65002</v>
      </c>
      <c r="F931" s="142">
        <f t="shared" si="57"/>
        <v>140389653245.12</v>
      </c>
      <c r="G931" s="379">
        <f t="shared" si="58"/>
        <v>72.082471187818115</v>
      </c>
      <c r="H931" s="379">
        <f t="shared" si="59"/>
        <v>72.027909047622359</v>
      </c>
      <c r="I931" s="379">
        <f t="shared" si="56"/>
        <v>72.026732805790374</v>
      </c>
    </row>
    <row r="932" spans="1:9" x14ac:dyDescent="0.2">
      <c r="A932" s="383" t="s">
        <v>110</v>
      </c>
      <c r="B932" s="302">
        <v>332925780000</v>
      </c>
      <c r="C932" s="302">
        <v>254071074151.88</v>
      </c>
      <c r="D932" s="302">
        <v>253832546140.14999</v>
      </c>
      <c r="E932" s="302">
        <v>253826631140.14999</v>
      </c>
      <c r="F932" s="305">
        <f t="shared" si="57"/>
        <v>78854705848.119995</v>
      </c>
      <c r="G932" s="385">
        <f t="shared" si="58"/>
        <v>76.314629089967141</v>
      </c>
      <c r="H932" s="385">
        <f t="shared" si="59"/>
        <v>76.242983087747064</v>
      </c>
      <c r="I932" s="385">
        <f t="shared" si="56"/>
        <v>76.24120641548096</v>
      </c>
    </row>
    <row r="933" spans="1:9" x14ac:dyDescent="0.2">
      <c r="A933" s="383" t="s">
        <v>111</v>
      </c>
      <c r="B933" s="302">
        <v>150118000000</v>
      </c>
      <c r="C933" s="302">
        <v>99426459075</v>
      </c>
      <c r="D933" s="302">
        <v>99412979897.5</v>
      </c>
      <c r="E933" s="302">
        <v>99412979897.5</v>
      </c>
      <c r="F933" s="305">
        <f t="shared" si="57"/>
        <v>50691540925</v>
      </c>
      <c r="G933" s="385">
        <f t="shared" si="58"/>
        <v>66.232203383338444</v>
      </c>
      <c r="H933" s="385">
        <f t="shared" si="59"/>
        <v>66.223224328528232</v>
      </c>
      <c r="I933" s="385">
        <f t="shared" si="56"/>
        <v>66.223224328528232</v>
      </c>
    </row>
    <row r="934" spans="1:9" x14ac:dyDescent="0.2">
      <c r="A934" s="383" t="s">
        <v>112</v>
      </c>
      <c r="B934" s="302">
        <v>19829000000</v>
      </c>
      <c r="C934" s="302">
        <v>8985593528</v>
      </c>
      <c r="D934" s="302">
        <v>8963222566</v>
      </c>
      <c r="E934" s="302">
        <v>8963222566</v>
      </c>
      <c r="F934" s="303">
        <f t="shared" si="57"/>
        <v>10843406472</v>
      </c>
      <c r="G934" s="384">
        <f t="shared" si="58"/>
        <v>45.315414433405621</v>
      </c>
      <c r="H934" s="384">
        <f t="shared" si="59"/>
        <v>45.202595017398764</v>
      </c>
      <c r="I934" s="384">
        <f t="shared" si="56"/>
        <v>45.202595017398764</v>
      </c>
    </row>
    <row r="935" spans="1:9" hidden="1" x14ac:dyDescent="0.2">
      <c r="A935" s="382" t="s">
        <v>29</v>
      </c>
      <c r="B935" s="370">
        <v>177800103977</v>
      </c>
      <c r="C935" s="370">
        <v>154041535808.35001</v>
      </c>
      <c r="D935" s="370">
        <v>92085260114.490005</v>
      </c>
      <c r="E935" s="370">
        <v>91222532887.479996</v>
      </c>
      <c r="F935" s="142">
        <f t="shared" si="57"/>
        <v>23758568168.649994</v>
      </c>
      <c r="G935" s="379">
        <f t="shared" si="58"/>
        <v>86.637483535035855</v>
      </c>
      <c r="H935" s="379">
        <f t="shared" si="59"/>
        <v>51.791454591276299</v>
      </c>
      <c r="I935" s="379">
        <f t="shared" si="56"/>
        <v>51.306231462766995</v>
      </c>
    </row>
    <row r="936" spans="1:9" ht="11.25" customHeight="1" x14ac:dyDescent="0.2">
      <c r="A936" s="383" t="s">
        <v>113</v>
      </c>
      <c r="B936" s="302">
        <v>177800103977</v>
      </c>
      <c r="C936" s="302">
        <v>154041535808.35001</v>
      </c>
      <c r="D936" s="302">
        <v>92085260114.490005</v>
      </c>
      <c r="E936" s="302">
        <v>91222532887.479996</v>
      </c>
      <c r="F936" s="303">
        <f t="shared" si="57"/>
        <v>23758568168.649994</v>
      </c>
      <c r="G936" s="384">
        <f t="shared" si="58"/>
        <v>86.637483535035855</v>
      </c>
      <c r="H936" s="384">
        <f t="shared" si="59"/>
        <v>51.791454591276299</v>
      </c>
      <c r="I936" s="384">
        <f t="shared" si="56"/>
        <v>51.306231462766995</v>
      </c>
    </row>
    <row r="937" spans="1:9" hidden="1" x14ac:dyDescent="0.2">
      <c r="A937" s="382" t="s">
        <v>30</v>
      </c>
      <c r="B937" s="370">
        <v>172116023</v>
      </c>
      <c r="C937" s="370">
        <v>164109551</v>
      </c>
      <c r="D937" s="370">
        <v>150242305</v>
      </c>
      <c r="E937" s="370">
        <v>150242305</v>
      </c>
      <c r="F937" s="142">
        <f t="shared" si="57"/>
        <v>8006472</v>
      </c>
      <c r="G937" s="379">
        <f t="shared" si="58"/>
        <v>95.348212292820648</v>
      </c>
      <c r="H937" s="379">
        <f t="shared" si="59"/>
        <v>87.291294779684748</v>
      </c>
      <c r="I937" s="379">
        <f t="shared" si="56"/>
        <v>87.291294779684748</v>
      </c>
    </row>
    <row r="938" spans="1:9" x14ac:dyDescent="0.2">
      <c r="A938" s="383" t="s">
        <v>115</v>
      </c>
      <c r="B938" s="302">
        <v>0</v>
      </c>
      <c r="C938" s="302">
        <v>0</v>
      </c>
      <c r="D938" s="302">
        <v>0</v>
      </c>
      <c r="E938" s="302">
        <v>0</v>
      </c>
      <c r="F938" s="303">
        <f t="shared" si="57"/>
        <v>0</v>
      </c>
      <c r="G938" s="384">
        <f t="shared" si="58"/>
        <v>0</v>
      </c>
      <c r="H938" s="384">
        <f t="shared" si="59"/>
        <v>0</v>
      </c>
      <c r="I938" s="384">
        <f t="shared" si="56"/>
        <v>0</v>
      </c>
    </row>
    <row r="939" spans="1:9" x14ac:dyDescent="0.2">
      <c r="A939" s="383" t="s">
        <v>118</v>
      </c>
      <c r="B939" s="302">
        <v>55000000</v>
      </c>
      <c r="C939" s="302">
        <v>48593157</v>
      </c>
      <c r="D939" s="302">
        <v>34725911</v>
      </c>
      <c r="E939" s="302">
        <v>34725911</v>
      </c>
      <c r="F939" s="305">
        <f t="shared" si="57"/>
        <v>6406843</v>
      </c>
      <c r="G939" s="385">
        <f t="shared" si="58"/>
        <v>88.351194545454547</v>
      </c>
      <c r="H939" s="385">
        <f t="shared" si="59"/>
        <v>63.138019999999997</v>
      </c>
      <c r="I939" s="385">
        <f t="shared" si="56"/>
        <v>63.138019999999997</v>
      </c>
    </row>
    <row r="940" spans="1:9" x14ac:dyDescent="0.2">
      <c r="A940" s="383" t="s">
        <v>124</v>
      </c>
      <c r="B940" s="302">
        <v>117116023</v>
      </c>
      <c r="C940" s="302">
        <v>115516394</v>
      </c>
      <c r="D940" s="302">
        <v>115516394</v>
      </c>
      <c r="E940" s="302">
        <v>115516394</v>
      </c>
      <c r="F940" s="303">
        <f t="shared" si="57"/>
        <v>1599629</v>
      </c>
      <c r="G940" s="384">
        <f t="shared" si="58"/>
        <v>98.634150170895069</v>
      </c>
      <c r="H940" s="384">
        <f t="shared" si="59"/>
        <v>98.634150170895069</v>
      </c>
      <c r="I940" s="384">
        <f t="shared" si="56"/>
        <v>98.634150170895069</v>
      </c>
    </row>
    <row r="941" spans="1:9" hidden="1" x14ac:dyDescent="0.2">
      <c r="A941" s="382" t="s">
        <v>127</v>
      </c>
      <c r="B941" s="370">
        <v>1464000000</v>
      </c>
      <c r="C941" s="370">
        <v>56853290</v>
      </c>
      <c r="D941" s="370">
        <v>8319950</v>
      </c>
      <c r="E941" s="370">
        <v>8319950</v>
      </c>
      <c r="F941" s="142">
        <f t="shared" si="57"/>
        <v>1407146710</v>
      </c>
      <c r="G941" s="379">
        <f t="shared" si="58"/>
        <v>3.8834214480874318</v>
      </c>
      <c r="H941" s="379">
        <f t="shared" si="59"/>
        <v>0.56830259562841534</v>
      </c>
      <c r="I941" s="379">
        <f t="shared" si="56"/>
        <v>0.56830259562841534</v>
      </c>
    </row>
    <row r="942" spans="1:9" x14ac:dyDescent="0.2">
      <c r="A942" s="383" t="s">
        <v>128</v>
      </c>
      <c r="B942" s="302">
        <v>140000000</v>
      </c>
      <c r="C942" s="302">
        <v>5089450</v>
      </c>
      <c r="D942" s="302">
        <v>5089450</v>
      </c>
      <c r="E942" s="302">
        <v>5089450</v>
      </c>
      <c r="F942" s="139">
        <f t="shared" si="57"/>
        <v>134910550</v>
      </c>
      <c r="G942" s="384">
        <f t="shared" si="58"/>
        <v>3.6353214285714288</v>
      </c>
      <c r="H942" s="384">
        <f t="shared" si="59"/>
        <v>3.6353214285714288</v>
      </c>
      <c r="I942" s="384">
        <f t="shared" si="56"/>
        <v>3.6353214285714288</v>
      </c>
    </row>
    <row r="943" spans="1:9" x14ac:dyDescent="0.2">
      <c r="A943" s="383" t="s">
        <v>129</v>
      </c>
      <c r="B943" s="302">
        <v>18000000</v>
      </c>
      <c r="C943" s="302">
        <v>0</v>
      </c>
      <c r="D943" s="302">
        <v>0</v>
      </c>
      <c r="E943" s="302">
        <v>0</v>
      </c>
      <c r="F943" s="305">
        <f t="shared" si="57"/>
        <v>18000000</v>
      </c>
      <c r="G943" s="385">
        <f t="shared" si="58"/>
        <v>0</v>
      </c>
      <c r="H943" s="385">
        <f t="shared" si="59"/>
        <v>0</v>
      </c>
      <c r="I943" s="385">
        <f t="shared" si="56"/>
        <v>0</v>
      </c>
    </row>
    <row r="944" spans="1:9" x14ac:dyDescent="0.2">
      <c r="A944" s="383" t="s">
        <v>130</v>
      </c>
      <c r="B944" s="302">
        <v>1168000000</v>
      </c>
      <c r="C944" s="302">
        <v>0</v>
      </c>
      <c r="D944" s="302">
        <v>0</v>
      </c>
      <c r="E944" s="302">
        <v>0</v>
      </c>
      <c r="F944" s="303">
        <f t="shared" si="57"/>
        <v>1168000000</v>
      </c>
      <c r="G944" s="384">
        <f t="shared" si="58"/>
        <v>0</v>
      </c>
      <c r="H944" s="384">
        <f t="shared" si="59"/>
        <v>0</v>
      </c>
      <c r="I944" s="384">
        <f t="shared" si="56"/>
        <v>0</v>
      </c>
    </row>
    <row r="945" spans="1:9" x14ac:dyDescent="0.2">
      <c r="A945" s="383" t="s">
        <v>188</v>
      </c>
      <c r="B945" s="302">
        <v>138000000</v>
      </c>
      <c r="C945" s="302">
        <v>51763840</v>
      </c>
      <c r="D945" s="302">
        <v>3230500</v>
      </c>
      <c r="E945" s="302">
        <v>3230500</v>
      </c>
      <c r="F945" s="303">
        <f t="shared" si="57"/>
        <v>86236160</v>
      </c>
      <c r="G945" s="384">
        <f t="shared" si="58"/>
        <v>37.510028985507248</v>
      </c>
      <c r="H945" s="384">
        <f t="shared" si="59"/>
        <v>2.340942028985507</v>
      </c>
      <c r="I945" s="384">
        <f t="shared" si="56"/>
        <v>2.340942028985507</v>
      </c>
    </row>
    <row r="946" spans="1:9" hidden="1" x14ac:dyDescent="0.2">
      <c r="A946" s="381" t="s">
        <v>131</v>
      </c>
      <c r="B946" s="370">
        <v>163000000000</v>
      </c>
      <c r="C946" s="370">
        <v>162997833333</v>
      </c>
      <c r="D946" s="370">
        <v>105930584873</v>
      </c>
      <c r="E946" s="370">
        <v>105008454016</v>
      </c>
      <c r="F946" s="142">
        <f t="shared" si="57"/>
        <v>2166667</v>
      </c>
      <c r="G946" s="379">
        <f t="shared" si="58"/>
        <v>99.998670756441726</v>
      </c>
      <c r="H946" s="379">
        <f t="shared" si="59"/>
        <v>64.988088879141102</v>
      </c>
      <c r="I946" s="379">
        <f t="shared" si="56"/>
        <v>64.422364426993866</v>
      </c>
    </row>
    <row r="947" spans="1:9" hidden="1" x14ac:dyDescent="0.2">
      <c r="A947" s="382" t="s">
        <v>1651</v>
      </c>
      <c r="B947" s="370">
        <v>163000000000</v>
      </c>
      <c r="C947" s="370">
        <v>162997833333</v>
      </c>
      <c r="D947" s="370">
        <v>105930584873</v>
      </c>
      <c r="E947" s="370">
        <v>105008454016</v>
      </c>
      <c r="F947" s="142">
        <f t="shared" si="57"/>
        <v>2166667</v>
      </c>
      <c r="G947" s="379">
        <f t="shared" si="58"/>
        <v>99.998670756441726</v>
      </c>
      <c r="H947" s="379">
        <f t="shared" si="59"/>
        <v>64.988088879141102</v>
      </c>
      <c r="I947" s="379">
        <f t="shared" si="56"/>
        <v>64.422364426993866</v>
      </c>
    </row>
    <row r="948" spans="1:9" x14ac:dyDescent="0.2">
      <c r="A948" s="383" t="s">
        <v>339</v>
      </c>
      <c r="B948" s="302">
        <v>30754562636</v>
      </c>
      <c r="C948" s="302">
        <v>30752395969</v>
      </c>
      <c r="D948" s="302">
        <v>14890144474</v>
      </c>
      <c r="E948" s="302">
        <v>14890144474</v>
      </c>
      <c r="F948" s="305">
        <f t="shared" si="57"/>
        <v>2166667</v>
      </c>
      <c r="G948" s="385">
        <f t="shared" si="58"/>
        <v>99.992954973785046</v>
      </c>
      <c r="H948" s="385">
        <f t="shared" si="59"/>
        <v>48.416050165415854</v>
      </c>
      <c r="I948" s="385">
        <f t="shared" si="56"/>
        <v>48.416050165415854</v>
      </c>
    </row>
    <row r="949" spans="1:9" x14ac:dyDescent="0.2">
      <c r="A949" s="383" t="s">
        <v>340</v>
      </c>
      <c r="B949" s="302">
        <v>55604878564</v>
      </c>
      <c r="C949" s="302">
        <v>55604878564</v>
      </c>
      <c r="D949" s="302">
        <v>41380086417</v>
      </c>
      <c r="E949" s="302">
        <v>40457955560</v>
      </c>
      <c r="F949" s="303">
        <f t="shared" si="57"/>
        <v>0</v>
      </c>
      <c r="G949" s="384">
        <f t="shared" si="58"/>
        <v>100</v>
      </c>
      <c r="H949" s="384">
        <f t="shared" si="59"/>
        <v>74.418086120577399</v>
      </c>
      <c r="I949" s="384">
        <f t="shared" si="56"/>
        <v>72.759722896317044</v>
      </c>
    </row>
    <row r="950" spans="1:9" x14ac:dyDescent="0.2">
      <c r="A950" s="383" t="s">
        <v>341</v>
      </c>
      <c r="B950" s="302">
        <v>76640558800</v>
      </c>
      <c r="C950" s="302">
        <v>76640558800</v>
      </c>
      <c r="D950" s="302">
        <v>49660353982</v>
      </c>
      <c r="E950" s="302">
        <v>49660353982</v>
      </c>
      <c r="F950" s="303">
        <f t="shared" si="57"/>
        <v>0</v>
      </c>
      <c r="G950" s="384">
        <f t="shared" si="58"/>
        <v>100</v>
      </c>
      <c r="H950" s="384">
        <f t="shared" si="59"/>
        <v>64.796440369899813</v>
      </c>
      <c r="I950" s="384">
        <f t="shared" si="56"/>
        <v>64.796440369899813</v>
      </c>
    </row>
    <row r="951" spans="1:9" hidden="1" x14ac:dyDescent="0.2">
      <c r="A951" s="377" t="s">
        <v>85</v>
      </c>
      <c r="B951" s="370">
        <v>1468833573052</v>
      </c>
      <c r="C951" s="370">
        <v>1116577466204.3999</v>
      </c>
      <c r="D951" s="370">
        <v>706497393656.95007</v>
      </c>
      <c r="E951" s="370">
        <v>697266757329.79028</v>
      </c>
      <c r="F951" s="378">
        <f t="shared" si="57"/>
        <v>352256106847.6001</v>
      </c>
      <c r="G951" s="379">
        <f t="shared" si="58"/>
        <v>76.017970087947504</v>
      </c>
      <c r="H951" s="379">
        <f t="shared" si="59"/>
        <v>48.099213322647714</v>
      </c>
      <c r="I951" s="379">
        <f t="shared" si="56"/>
        <v>47.470780224677334</v>
      </c>
    </row>
    <row r="952" spans="1:9" hidden="1" x14ac:dyDescent="0.2">
      <c r="A952" s="380" t="s">
        <v>342</v>
      </c>
      <c r="B952" s="370">
        <v>1326743141909</v>
      </c>
      <c r="C952" s="370">
        <v>1020463644499.89</v>
      </c>
      <c r="D952" s="370">
        <v>636788355065.02002</v>
      </c>
      <c r="E952" s="370">
        <v>630312077903.62012</v>
      </c>
      <c r="F952" s="142">
        <f t="shared" si="57"/>
        <v>306279497409.10999</v>
      </c>
      <c r="G952" s="379">
        <f t="shared" si="58"/>
        <v>76.91493645345578</v>
      </c>
      <c r="H952" s="379">
        <f t="shared" si="59"/>
        <v>47.996355507726207</v>
      </c>
      <c r="I952" s="379">
        <f t="shared" si="56"/>
        <v>47.508222050930534</v>
      </c>
    </row>
    <row r="953" spans="1:9" hidden="1" x14ac:dyDescent="0.2">
      <c r="A953" s="381" t="s">
        <v>109</v>
      </c>
      <c r="B953" s="370">
        <v>376088951374</v>
      </c>
      <c r="C953" s="370">
        <v>251219422496.14999</v>
      </c>
      <c r="D953" s="370">
        <v>233867263642.02002</v>
      </c>
      <c r="E953" s="370">
        <v>233525310552.70001</v>
      </c>
      <c r="F953" s="142">
        <f t="shared" si="57"/>
        <v>124869528877.85001</v>
      </c>
      <c r="G953" s="379">
        <f t="shared" si="58"/>
        <v>66.797873635571364</v>
      </c>
      <c r="H953" s="379">
        <f t="shared" si="59"/>
        <v>62.184029280203909</v>
      </c>
      <c r="I953" s="379">
        <f t="shared" si="56"/>
        <v>62.093105819658021</v>
      </c>
    </row>
    <row r="954" spans="1:9" hidden="1" x14ac:dyDescent="0.2">
      <c r="A954" s="382" t="s">
        <v>28</v>
      </c>
      <c r="B954" s="370">
        <v>38251340251</v>
      </c>
      <c r="C954" s="370">
        <v>29829437321</v>
      </c>
      <c r="D954" s="370">
        <v>29829437321</v>
      </c>
      <c r="E954" s="370">
        <v>29827331167</v>
      </c>
      <c r="F954" s="142">
        <f t="shared" si="57"/>
        <v>8421902930</v>
      </c>
      <c r="G954" s="379">
        <f t="shared" si="58"/>
        <v>77.982724592820446</v>
      </c>
      <c r="H954" s="379">
        <f t="shared" si="59"/>
        <v>77.982724592820446</v>
      </c>
      <c r="I954" s="379">
        <f t="shared" si="56"/>
        <v>77.977218500782413</v>
      </c>
    </row>
    <row r="955" spans="1:9" x14ac:dyDescent="0.2">
      <c r="A955" s="383" t="s">
        <v>110</v>
      </c>
      <c r="B955" s="302">
        <v>24450767341</v>
      </c>
      <c r="C955" s="302">
        <v>19130638441</v>
      </c>
      <c r="D955" s="302">
        <v>19130638441</v>
      </c>
      <c r="E955" s="302">
        <v>19130638441</v>
      </c>
      <c r="F955" s="303">
        <f t="shared" si="57"/>
        <v>5320128900</v>
      </c>
      <c r="G955" s="384">
        <f t="shared" si="58"/>
        <v>78.241464466929017</v>
      </c>
      <c r="H955" s="384">
        <f t="shared" si="59"/>
        <v>78.241464466929017</v>
      </c>
      <c r="I955" s="384">
        <f t="shared" si="56"/>
        <v>78.241464466929017</v>
      </c>
    </row>
    <row r="956" spans="1:9" x14ac:dyDescent="0.2">
      <c r="A956" s="383" t="s">
        <v>111</v>
      </c>
      <c r="B956" s="302">
        <v>8791440076</v>
      </c>
      <c r="C956" s="302">
        <v>7310947363</v>
      </c>
      <c r="D956" s="302">
        <v>7310947363</v>
      </c>
      <c r="E956" s="302">
        <v>7308841209</v>
      </c>
      <c r="F956" s="303">
        <f t="shared" si="57"/>
        <v>1480492713</v>
      </c>
      <c r="G956" s="384">
        <f t="shared" si="58"/>
        <v>83.159838431457445</v>
      </c>
      <c r="H956" s="384">
        <f t="shared" si="59"/>
        <v>83.159838431457445</v>
      </c>
      <c r="I956" s="384">
        <f t="shared" si="56"/>
        <v>83.135881559980277</v>
      </c>
    </row>
    <row r="957" spans="1:9" x14ac:dyDescent="0.2">
      <c r="A957" s="383" t="s">
        <v>112</v>
      </c>
      <c r="B957" s="302">
        <v>4245439393</v>
      </c>
      <c r="C957" s="302">
        <v>2882758242</v>
      </c>
      <c r="D957" s="302">
        <v>2882758242</v>
      </c>
      <c r="E957" s="302">
        <v>2882758242</v>
      </c>
      <c r="F957" s="305">
        <f t="shared" si="57"/>
        <v>1362681151</v>
      </c>
      <c r="G957" s="385">
        <f t="shared" si="58"/>
        <v>67.902470749038912</v>
      </c>
      <c r="H957" s="385">
        <f t="shared" si="59"/>
        <v>67.902470749038912</v>
      </c>
      <c r="I957" s="385">
        <f t="shared" si="56"/>
        <v>67.902470749038912</v>
      </c>
    </row>
    <row r="958" spans="1:9" x14ac:dyDescent="0.2">
      <c r="A958" s="383" t="s">
        <v>149</v>
      </c>
      <c r="B958" s="302">
        <v>507470560</v>
      </c>
      <c r="C958" s="302">
        <v>350101554</v>
      </c>
      <c r="D958" s="302">
        <v>350101554</v>
      </c>
      <c r="E958" s="302">
        <v>350101554</v>
      </c>
      <c r="F958" s="303">
        <f t="shared" si="57"/>
        <v>157369006</v>
      </c>
      <c r="G958" s="384">
        <f t="shared" si="58"/>
        <v>68.989529954210553</v>
      </c>
      <c r="H958" s="384">
        <f t="shared" si="59"/>
        <v>68.989529954210553</v>
      </c>
      <c r="I958" s="384">
        <f t="shared" si="56"/>
        <v>68.989529954210553</v>
      </c>
    </row>
    <row r="959" spans="1:9" x14ac:dyDescent="0.2">
      <c r="A959" s="383" t="s">
        <v>150</v>
      </c>
      <c r="B959" s="302">
        <v>60946219</v>
      </c>
      <c r="C959" s="302">
        <v>28087059</v>
      </c>
      <c r="D959" s="302">
        <v>28087059</v>
      </c>
      <c r="E959" s="302">
        <v>28087059</v>
      </c>
      <c r="F959" s="305">
        <f t="shared" si="57"/>
        <v>32859160</v>
      </c>
      <c r="G959" s="385">
        <f t="shared" si="58"/>
        <v>46.084990112348066</v>
      </c>
      <c r="H959" s="385">
        <f t="shared" si="59"/>
        <v>46.084990112348066</v>
      </c>
      <c r="I959" s="385">
        <f t="shared" si="56"/>
        <v>46.084990112348066</v>
      </c>
    </row>
    <row r="960" spans="1:9" x14ac:dyDescent="0.2">
      <c r="A960" s="383" t="s">
        <v>151</v>
      </c>
      <c r="B960" s="302">
        <v>195276662</v>
      </c>
      <c r="C960" s="302">
        <v>126904662</v>
      </c>
      <c r="D960" s="302">
        <v>126904662</v>
      </c>
      <c r="E960" s="302">
        <v>126904662</v>
      </c>
      <c r="F960" s="303">
        <f t="shared" si="57"/>
        <v>68372000</v>
      </c>
      <c r="G960" s="384">
        <f t="shared" si="58"/>
        <v>64.987111465475579</v>
      </c>
      <c r="H960" s="384">
        <f t="shared" si="59"/>
        <v>64.987111465475579</v>
      </c>
      <c r="I960" s="384">
        <f t="shared" si="56"/>
        <v>64.987111465475579</v>
      </c>
    </row>
    <row r="961" spans="1:9" hidden="1" x14ac:dyDescent="0.2">
      <c r="A961" s="382" t="s">
        <v>29</v>
      </c>
      <c r="B961" s="370">
        <v>29566284952</v>
      </c>
      <c r="C961" s="370">
        <v>22912600353.150002</v>
      </c>
      <c r="D961" s="370">
        <v>19319514191.02</v>
      </c>
      <c r="E961" s="370">
        <v>19101881231.700001</v>
      </c>
      <c r="F961" s="142">
        <f t="shared" si="57"/>
        <v>6653684598.8499985</v>
      </c>
      <c r="G961" s="379">
        <f t="shared" si="58"/>
        <v>77.49570292766893</v>
      </c>
      <c r="H961" s="379">
        <f t="shared" si="59"/>
        <v>65.343056195205691</v>
      </c>
      <c r="I961" s="379">
        <f t="shared" si="56"/>
        <v>64.606971294199951</v>
      </c>
    </row>
    <row r="962" spans="1:9" x14ac:dyDescent="0.2">
      <c r="A962" s="383" t="s">
        <v>113</v>
      </c>
      <c r="B962" s="302">
        <v>29566284952</v>
      </c>
      <c r="C962" s="302">
        <v>22912600353.150002</v>
      </c>
      <c r="D962" s="302">
        <v>19319514191.02</v>
      </c>
      <c r="E962" s="302">
        <v>19101881231.700001</v>
      </c>
      <c r="F962" s="303">
        <f t="shared" si="57"/>
        <v>6653684598.8499985</v>
      </c>
      <c r="G962" s="384">
        <f t="shared" si="58"/>
        <v>77.49570292766893</v>
      </c>
      <c r="H962" s="384">
        <f t="shared" si="59"/>
        <v>65.343056195205691</v>
      </c>
      <c r="I962" s="384">
        <f t="shared" si="56"/>
        <v>64.606971294199951</v>
      </c>
    </row>
    <row r="963" spans="1:9" hidden="1" x14ac:dyDescent="0.2">
      <c r="A963" s="382" t="s">
        <v>30</v>
      </c>
      <c r="B963" s="370">
        <v>306314686057</v>
      </c>
      <c r="C963" s="370">
        <v>198400949862</v>
      </c>
      <c r="D963" s="370">
        <v>184641877170</v>
      </c>
      <c r="E963" s="370">
        <v>184519663194</v>
      </c>
      <c r="F963" s="142">
        <f t="shared" si="57"/>
        <v>107913736195</v>
      </c>
      <c r="G963" s="379">
        <f t="shared" si="58"/>
        <v>64.770302859419843</v>
      </c>
      <c r="H963" s="379">
        <f t="shared" si="59"/>
        <v>60.278493188420377</v>
      </c>
      <c r="I963" s="379">
        <f t="shared" si="56"/>
        <v>60.238595011296326</v>
      </c>
    </row>
    <row r="964" spans="1:9" x14ac:dyDescent="0.2">
      <c r="A964" s="383" t="s">
        <v>115</v>
      </c>
      <c r="B964" s="302">
        <v>86400000000</v>
      </c>
      <c r="C964" s="302">
        <v>0</v>
      </c>
      <c r="D964" s="302">
        <v>0</v>
      </c>
      <c r="E964" s="302">
        <v>0</v>
      </c>
      <c r="F964" s="303">
        <f t="shared" si="57"/>
        <v>86400000000</v>
      </c>
      <c r="G964" s="384">
        <f t="shared" si="58"/>
        <v>0</v>
      </c>
      <c r="H964" s="384">
        <f t="shared" si="59"/>
        <v>0</v>
      </c>
      <c r="I964" s="384">
        <f t="shared" si="56"/>
        <v>0</v>
      </c>
    </row>
    <row r="965" spans="1:9" x14ac:dyDescent="0.2">
      <c r="A965" s="383" t="s">
        <v>343</v>
      </c>
      <c r="B965" s="302">
        <v>83544483800</v>
      </c>
      <c r="C965" s="302">
        <v>83544483800</v>
      </c>
      <c r="D965" s="302">
        <v>83544483800</v>
      </c>
      <c r="E965" s="302">
        <v>83544483800</v>
      </c>
      <c r="F965" s="303">
        <f t="shared" si="57"/>
        <v>0</v>
      </c>
      <c r="G965" s="384">
        <f t="shared" si="58"/>
        <v>100</v>
      </c>
      <c r="H965" s="384">
        <f t="shared" si="59"/>
        <v>100</v>
      </c>
      <c r="I965" s="384">
        <f t="shared" si="56"/>
        <v>100</v>
      </c>
    </row>
    <row r="966" spans="1:9" x14ac:dyDescent="0.2">
      <c r="A966" s="383" t="s">
        <v>344</v>
      </c>
      <c r="B966" s="302">
        <v>15910077148</v>
      </c>
      <c r="C966" s="302">
        <v>15558345703</v>
      </c>
      <c r="D966" s="302">
        <v>15221427833</v>
      </c>
      <c r="E966" s="302">
        <v>15221427833</v>
      </c>
      <c r="F966" s="305">
        <f t="shared" si="57"/>
        <v>351731445</v>
      </c>
      <c r="G966" s="385">
        <f t="shared" si="58"/>
        <v>97.789253680368134</v>
      </c>
      <c r="H966" s="385">
        <f t="shared" si="59"/>
        <v>95.671615488762313</v>
      </c>
      <c r="I966" s="385">
        <f t="shared" si="56"/>
        <v>95.671615488762313</v>
      </c>
    </row>
    <row r="967" spans="1:9" x14ac:dyDescent="0.2">
      <c r="A967" s="383" t="s">
        <v>345</v>
      </c>
      <c r="B967" s="302">
        <v>28965890390</v>
      </c>
      <c r="C967" s="302">
        <v>23003444043</v>
      </c>
      <c r="D967" s="302">
        <v>17915746021</v>
      </c>
      <c r="E967" s="302">
        <v>17910728845</v>
      </c>
      <c r="F967" s="305">
        <f t="shared" si="57"/>
        <v>5962446347</v>
      </c>
      <c r="G967" s="385">
        <f t="shared" si="58"/>
        <v>79.415628980428522</v>
      </c>
      <c r="H967" s="385">
        <f t="shared" si="59"/>
        <v>61.851183511987315</v>
      </c>
      <c r="I967" s="385">
        <f t="shared" ref="I967:I1030" si="60">IFERROR(IF(E967&gt;0,+E967/B967*100,0),0)</f>
        <v>61.833862532267901</v>
      </c>
    </row>
    <row r="968" spans="1:9" x14ac:dyDescent="0.2">
      <c r="A968" s="383" t="s">
        <v>118</v>
      </c>
      <c r="B968" s="302">
        <v>88872314</v>
      </c>
      <c r="C968" s="302">
        <v>39304146</v>
      </c>
      <c r="D968" s="302">
        <v>39304146</v>
      </c>
      <c r="E968" s="302">
        <v>39304146</v>
      </c>
      <c r="F968" s="303">
        <f t="shared" si="57"/>
        <v>49568168</v>
      </c>
      <c r="G968" s="384">
        <f t="shared" si="58"/>
        <v>44.22541085179801</v>
      </c>
      <c r="H968" s="384">
        <f t="shared" si="59"/>
        <v>44.22541085179801</v>
      </c>
      <c r="I968" s="384">
        <f t="shared" si="60"/>
        <v>44.22541085179801</v>
      </c>
    </row>
    <row r="969" spans="1:9" x14ac:dyDescent="0.2">
      <c r="A969" s="383" t="s">
        <v>346</v>
      </c>
      <c r="B969" s="302">
        <v>84705362405</v>
      </c>
      <c r="C969" s="302">
        <v>76181575018</v>
      </c>
      <c r="D969" s="302">
        <v>67847118218</v>
      </c>
      <c r="E969" s="302">
        <v>67729921418</v>
      </c>
      <c r="F969" s="303">
        <f t="shared" ref="F969:F1032" si="61">+B969-C969</f>
        <v>8523787387</v>
      </c>
      <c r="G969" s="384">
        <f t="shared" ref="G969:G1032" si="62">IFERROR(IF(C969&gt;0,+C969/B969*100,0),0)</f>
        <v>89.937133677268989</v>
      </c>
      <c r="H969" s="384">
        <f t="shared" ref="H969:H1032" si="63">IFERROR(IF(D969&gt;0,+D969/B969*100,0),0)</f>
        <v>80.097784002863932</v>
      </c>
      <c r="I969" s="384">
        <f t="shared" si="60"/>
        <v>79.959425820250104</v>
      </c>
    </row>
    <row r="970" spans="1:9" x14ac:dyDescent="0.2">
      <c r="A970" s="383" t="s">
        <v>1741</v>
      </c>
      <c r="B970" s="302">
        <v>2400000000</v>
      </c>
      <c r="C970" s="302">
        <v>0</v>
      </c>
      <c r="D970" s="302">
        <v>0</v>
      </c>
      <c r="E970" s="302">
        <v>0</v>
      </c>
      <c r="F970" s="305">
        <f t="shared" si="61"/>
        <v>2400000000</v>
      </c>
      <c r="G970" s="385">
        <f t="shared" si="62"/>
        <v>0</v>
      </c>
      <c r="H970" s="385">
        <f t="shared" si="63"/>
        <v>0</v>
      </c>
      <c r="I970" s="385">
        <f t="shared" si="60"/>
        <v>0</v>
      </c>
    </row>
    <row r="971" spans="1:9" x14ac:dyDescent="0.2">
      <c r="A971" s="383" t="s">
        <v>124</v>
      </c>
      <c r="B971" s="302">
        <v>300000000</v>
      </c>
      <c r="C971" s="302">
        <v>73797152</v>
      </c>
      <c r="D971" s="302">
        <v>73797152</v>
      </c>
      <c r="E971" s="302">
        <v>73797152</v>
      </c>
      <c r="F971" s="305">
        <f t="shared" si="61"/>
        <v>226202848</v>
      </c>
      <c r="G971" s="385">
        <f t="shared" si="62"/>
        <v>24.599050666666667</v>
      </c>
      <c r="H971" s="385">
        <f t="shared" si="63"/>
        <v>24.599050666666667</v>
      </c>
      <c r="I971" s="385">
        <f t="shared" si="60"/>
        <v>24.599050666666667</v>
      </c>
    </row>
    <row r="972" spans="1:9" x14ac:dyDescent="0.2">
      <c r="A972" s="383" t="s">
        <v>347</v>
      </c>
      <c r="B972" s="302">
        <v>4000000000</v>
      </c>
      <c r="C972" s="302">
        <v>0</v>
      </c>
      <c r="D972" s="302">
        <v>0</v>
      </c>
      <c r="E972" s="302">
        <v>0</v>
      </c>
      <c r="F972" s="305">
        <f t="shared" si="61"/>
        <v>4000000000</v>
      </c>
      <c r="G972" s="385">
        <f t="shared" si="62"/>
        <v>0</v>
      </c>
      <c r="H972" s="385">
        <f t="shared" si="63"/>
        <v>0</v>
      </c>
      <c r="I972" s="385">
        <f t="shared" si="60"/>
        <v>0</v>
      </c>
    </row>
    <row r="973" spans="1:9" hidden="1" x14ac:dyDescent="0.2">
      <c r="A973" s="382" t="s">
        <v>127</v>
      </c>
      <c r="B973" s="370">
        <v>1956640114</v>
      </c>
      <c r="C973" s="370">
        <v>76434960</v>
      </c>
      <c r="D973" s="370">
        <v>76434960</v>
      </c>
      <c r="E973" s="370">
        <v>76434960</v>
      </c>
      <c r="F973" s="142">
        <f t="shared" si="61"/>
        <v>1880205154</v>
      </c>
      <c r="G973" s="379">
        <f t="shared" si="62"/>
        <v>3.9064393831598614</v>
      </c>
      <c r="H973" s="379">
        <f t="shared" si="63"/>
        <v>3.9064393831598614</v>
      </c>
      <c r="I973" s="379">
        <f t="shared" si="60"/>
        <v>3.9064393831598614</v>
      </c>
    </row>
    <row r="974" spans="1:9" x14ac:dyDescent="0.2">
      <c r="A974" s="383" t="s">
        <v>128</v>
      </c>
      <c r="B974" s="302">
        <v>548330964</v>
      </c>
      <c r="C974" s="302">
        <v>73413585</v>
      </c>
      <c r="D974" s="302">
        <v>73413585</v>
      </c>
      <c r="E974" s="302">
        <v>73413585</v>
      </c>
      <c r="F974" s="303">
        <f t="shared" si="61"/>
        <v>474917379</v>
      </c>
      <c r="G974" s="384">
        <f t="shared" si="62"/>
        <v>13.388553596254688</v>
      </c>
      <c r="H974" s="384">
        <f t="shared" si="63"/>
        <v>13.388553596254688</v>
      </c>
      <c r="I974" s="384">
        <f t="shared" si="60"/>
        <v>13.388553596254688</v>
      </c>
    </row>
    <row r="975" spans="1:9" x14ac:dyDescent="0.2">
      <c r="A975" s="383" t="s">
        <v>129</v>
      </c>
      <c r="B975" s="302">
        <v>31751904</v>
      </c>
      <c r="C975" s="302">
        <v>3021375</v>
      </c>
      <c r="D975" s="302">
        <v>3021375</v>
      </c>
      <c r="E975" s="302">
        <v>3021375</v>
      </c>
      <c r="F975" s="303">
        <f t="shared" si="61"/>
        <v>28730529</v>
      </c>
      <c r="G975" s="384">
        <f t="shared" si="62"/>
        <v>9.5155710977206276</v>
      </c>
      <c r="H975" s="384">
        <f t="shared" si="63"/>
        <v>9.5155710977206276</v>
      </c>
      <c r="I975" s="384">
        <f t="shared" si="60"/>
        <v>9.5155710977206276</v>
      </c>
    </row>
    <row r="976" spans="1:9" x14ac:dyDescent="0.2">
      <c r="A976" s="383" t="s">
        <v>130</v>
      </c>
      <c r="B976" s="302">
        <v>1226540600</v>
      </c>
      <c r="C976" s="302">
        <v>0</v>
      </c>
      <c r="D976" s="302">
        <v>0</v>
      </c>
      <c r="E976" s="302">
        <v>0</v>
      </c>
      <c r="F976" s="305">
        <f t="shared" si="61"/>
        <v>1226540600</v>
      </c>
      <c r="G976" s="385">
        <f t="shared" si="62"/>
        <v>0</v>
      </c>
      <c r="H976" s="385">
        <f t="shared" si="63"/>
        <v>0</v>
      </c>
      <c r="I976" s="385">
        <f t="shared" si="60"/>
        <v>0</v>
      </c>
    </row>
    <row r="977" spans="1:9" x14ac:dyDescent="0.2">
      <c r="A977" s="383" t="s">
        <v>348</v>
      </c>
      <c r="B977" s="302">
        <v>146547251</v>
      </c>
      <c r="C977" s="302">
        <v>0</v>
      </c>
      <c r="D977" s="302">
        <v>0</v>
      </c>
      <c r="E977" s="302">
        <v>0</v>
      </c>
      <c r="F977" s="303">
        <f t="shared" si="61"/>
        <v>146547251</v>
      </c>
      <c r="G977" s="384">
        <f t="shared" si="62"/>
        <v>0</v>
      </c>
      <c r="H977" s="384">
        <f t="shared" si="63"/>
        <v>0</v>
      </c>
      <c r="I977" s="384">
        <f t="shared" si="60"/>
        <v>0</v>
      </c>
    </row>
    <row r="978" spans="1:9" x14ac:dyDescent="0.2">
      <c r="A978" s="383" t="s">
        <v>188</v>
      </c>
      <c r="B978" s="302">
        <v>3469395</v>
      </c>
      <c r="C978" s="302">
        <v>0</v>
      </c>
      <c r="D978" s="302">
        <v>0</v>
      </c>
      <c r="E978" s="302">
        <v>0</v>
      </c>
      <c r="F978" s="305">
        <f t="shared" si="61"/>
        <v>3469395</v>
      </c>
      <c r="G978" s="385">
        <f t="shared" si="62"/>
        <v>0</v>
      </c>
      <c r="H978" s="385">
        <f t="shared" si="63"/>
        <v>0</v>
      </c>
      <c r="I978" s="385">
        <f t="shared" si="60"/>
        <v>0</v>
      </c>
    </row>
    <row r="979" spans="1:9" hidden="1" x14ac:dyDescent="0.2">
      <c r="A979" s="381" t="s">
        <v>131</v>
      </c>
      <c r="B979" s="370">
        <v>950654190535</v>
      </c>
      <c r="C979" s="370">
        <v>769244222003.73987</v>
      </c>
      <c r="D979" s="370">
        <v>402921091423</v>
      </c>
      <c r="E979" s="370">
        <v>396786767350.91998</v>
      </c>
      <c r="F979" s="142">
        <f t="shared" si="61"/>
        <v>181409968531.26013</v>
      </c>
      <c r="G979" s="379">
        <f t="shared" si="62"/>
        <v>80.9173545609505</v>
      </c>
      <c r="H979" s="379">
        <f t="shared" si="63"/>
        <v>42.383560229850559</v>
      </c>
      <c r="I979" s="379">
        <f t="shared" si="60"/>
        <v>41.738286256080158</v>
      </c>
    </row>
    <row r="980" spans="1:9" hidden="1" x14ac:dyDescent="0.2">
      <c r="A980" s="382" t="s">
        <v>1651</v>
      </c>
      <c r="B980" s="370">
        <v>950654190535</v>
      </c>
      <c r="C980" s="370">
        <v>769244222003.73987</v>
      </c>
      <c r="D980" s="370">
        <v>402921091423</v>
      </c>
      <c r="E980" s="370">
        <v>396786767350.91998</v>
      </c>
      <c r="F980" s="142">
        <f t="shared" si="61"/>
        <v>181409968531.26013</v>
      </c>
      <c r="G980" s="379">
        <f t="shared" si="62"/>
        <v>80.9173545609505</v>
      </c>
      <c r="H980" s="379">
        <f t="shared" si="63"/>
        <v>42.383560229850559</v>
      </c>
      <c r="I980" s="379">
        <f t="shared" si="60"/>
        <v>41.738286256080158</v>
      </c>
    </row>
    <row r="981" spans="1:9" ht="11.25" customHeight="1" x14ac:dyDescent="0.2">
      <c r="A981" s="383" t="s">
        <v>349</v>
      </c>
      <c r="B981" s="302">
        <v>23174384163</v>
      </c>
      <c r="C981" s="302">
        <v>22604952606</v>
      </c>
      <c r="D981" s="302">
        <v>13053362624.549999</v>
      </c>
      <c r="E981" s="302">
        <v>12901442913.549999</v>
      </c>
      <c r="F981" s="305">
        <f t="shared" si="61"/>
        <v>569431557</v>
      </c>
      <c r="G981" s="385">
        <f t="shared" si="62"/>
        <v>97.54284060799705</v>
      </c>
      <c r="H981" s="385">
        <f t="shared" si="63"/>
        <v>56.326686106252069</v>
      </c>
      <c r="I981" s="385">
        <f t="shared" si="60"/>
        <v>55.67113595255023</v>
      </c>
    </row>
    <row r="982" spans="1:9" x14ac:dyDescent="0.2">
      <c r="A982" s="383" t="s">
        <v>350</v>
      </c>
      <c r="B982" s="302">
        <v>16730319577</v>
      </c>
      <c r="C982" s="302">
        <v>15116931102.65</v>
      </c>
      <c r="D982" s="302">
        <v>8615947502.4500008</v>
      </c>
      <c r="E982" s="302">
        <v>8529756698.4499998</v>
      </c>
      <c r="F982" s="303">
        <f t="shared" si="61"/>
        <v>1613388474.3500004</v>
      </c>
      <c r="G982" s="384">
        <f t="shared" si="62"/>
        <v>90.3564993667664</v>
      </c>
      <c r="H982" s="384">
        <f t="shared" si="63"/>
        <v>51.499001335842806</v>
      </c>
      <c r="I982" s="384">
        <f t="shared" si="60"/>
        <v>50.983824063804974</v>
      </c>
    </row>
    <row r="983" spans="1:9" x14ac:dyDescent="0.2">
      <c r="A983" s="383" t="s">
        <v>351</v>
      </c>
      <c r="B983" s="302">
        <v>70100000000</v>
      </c>
      <c r="C983" s="302">
        <v>62282717764</v>
      </c>
      <c r="D983" s="302">
        <v>51755096205</v>
      </c>
      <c r="E983" s="302">
        <v>51464282400</v>
      </c>
      <c r="F983" s="303">
        <f t="shared" si="61"/>
        <v>7817282236</v>
      </c>
      <c r="G983" s="384">
        <f t="shared" si="62"/>
        <v>88.848384827389452</v>
      </c>
      <c r="H983" s="384">
        <f t="shared" si="63"/>
        <v>73.830379750356627</v>
      </c>
      <c r="I983" s="384">
        <f t="shared" si="60"/>
        <v>73.415524108416548</v>
      </c>
    </row>
    <row r="984" spans="1:9" x14ac:dyDescent="0.2">
      <c r="A984" s="383" t="s">
        <v>352</v>
      </c>
      <c r="B984" s="302">
        <v>63040179727</v>
      </c>
      <c r="C984" s="302">
        <v>21265522995.43</v>
      </c>
      <c r="D984" s="302">
        <v>5152872786.4899998</v>
      </c>
      <c r="E984" s="302">
        <v>4910166979.4899998</v>
      </c>
      <c r="F984" s="303">
        <f t="shared" si="61"/>
        <v>41774656731.57</v>
      </c>
      <c r="G984" s="384">
        <f t="shared" si="62"/>
        <v>33.733284212579768</v>
      </c>
      <c r="H984" s="384">
        <f t="shared" si="63"/>
        <v>8.1739500248966337</v>
      </c>
      <c r="I984" s="384">
        <f t="shared" si="60"/>
        <v>7.7889482561024241</v>
      </c>
    </row>
    <row r="985" spans="1:9" x14ac:dyDescent="0.2">
      <c r="A985" s="383" t="s">
        <v>353</v>
      </c>
      <c r="B985" s="302">
        <v>360000000000</v>
      </c>
      <c r="C985" s="302">
        <v>335165165032</v>
      </c>
      <c r="D985" s="302">
        <v>166470503055.10001</v>
      </c>
      <c r="E985" s="302">
        <v>164421186659.35001</v>
      </c>
      <c r="F985" s="303">
        <f t="shared" si="61"/>
        <v>24834834968</v>
      </c>
      <c r="G985" s="384">
        <f t="shared" si="62"/>
        <v>93.101434731111112</v>
      </c>
      <c r="H985" s="384">
        <f t="shared" si="63"/>
        <v>46.241806404194449</v>
      </c>
      <c r="I985" s="384">
        <f t="shared" si="60"/>
        <v>45.672551849819449</v>
      </c>
    </row>
    <row r="986" spans="1:9" x14ac:dyDescent="0.2">
      <c r="A986" s="383" t="s">
        <v>354</v>
      </c>
      <c r="B986" s="302">
        <v>114540218062</v>
      </c>
      <c r="C986" s="302">
        <v>109138953556.64</v>
      </c>
      <c r="D986" s="302">
        <v>71998711276.720001</v>
      </c>
      <c r="E986" s="302">
        <v>70725475216.389999</v>
      </c>
      <c r="F986" s="305">
        <f t="shared" si="61"/>
        <v>5401264505.3600006</v>
      </c>
      <c r="G986" s="385">
        <f t="shared" si="62"/>
        <v>95.284394777006341</v>
      </c>
      <c r="H986" s="385">
        <f t="shared" si="63"/>
        <v>62.858891396336873</v>
      </c>
      <c r="I986" s="385">
        <f t="shared" si="60"/>
        <v>61.74728528813057</v>
      </c>
    </row>
    <row r="987" spans="1:9" x14ac:dyDescent="0.2">
      <c r="A987" s="383" t="s">
        <v>355</v>
      </c>
      <c r="B987" s="302">
        <v>35396744125</v>
      </c>
      <c r="C987" s="302">
        <v>34163456388.75</v>
      </c>
      <c r="D987" s="302">
        <v>17124074316.75</v>
      </c>
      <c r="E987" s="302">
        <v>16888165165.75</v>
      </c>
      <c r="F987" s="305">
        <f t="shared" si="61"/>
        <v>1233287736.25</v>
      </c>
      <c r="G987" s="385">
        <f t="shared" si="62"/>
        <v>96.515815884379734</v>
      </c>
      <c r="H987" s="385">
        <f t="shared" si="63"/>
        <v>48.377540759901741</v>
      </c>
      <c r="I987" s="385">
        <f t="shared" si="60"/>
        <v>47.711069430880883</v>
      </c>
    </row>
    <row r="988" spans="1:9" x14ac:dyDescent="0.2">
      <c r="A988" s="383" t="s">
        <v>356</v>
      </c>
      <c r="B988" s="302">
        <v>36439348790</v>
      </c>
      <c r="C988" s="302">
        <v>32494271191.580002</v>
      </c>
      <c r="D988" s="302">
        <v>14694858624.299999</v>
      </c>
      <c r="E988" s="302">
        <v>14208163727.299999</v>
      </c>
      <c r="F988" s="303">
        <f t="shared" si="61"/>
        <v>3945077598.4199982</v>
      </c>
      <c r="G988" s="384">
        <f t="shared" si="62"/>
        <v>89.173578207570387</v>
      </c>
      <c r="H988" s="384">
        <f t="shared" si="63"/>
        <v>40.32689691845615</v>
      </c>
      <c r="I988" s="384">
        <f t="shared" si="60"/>
        <v>38.991266856006838</v>
      </c>
    </row>
    <row r="989" spans="1:9" ht="11.25" customHeight="1" x14ac:dyDescent="0.2">
      <c r="A989" s="383" t="s">
        <v>357</v>
      </c>
      <c r="B989" s="302">
        <v>118517845559</v>
      </c>
      <c r="C989" s="302">
        <v>33992893646.18</v>
      </c>
      <c r="D989" s="302">
        <v>4954512659.9799995</v>
      </c>
      <c r="E989" s="302">
        <v>4804217132.9799995</v>
      </c>
      <c r="F989" s="303">
        <f t="shared" si="61"/>
        <v>84524951912.820007</v>
      </c>
      <c r="G989" s="384">
        <f t="shared" si="62"/>
        <v>28.681666871220518</v>
      </c>
      <c r="H989" s="384">
        <f t="shared" si="63"/>
        <v>4.1803937935351403</v>
      </c>
      <c r="I989" s="384">
        <f t="shared" si="60"/>
        <v>4.0535812225749464</v>
      </c>
    </row>
    <row r="990" spans="1:9" x14ac:dyDescent="0.2">
      <c r="A990" s="383" t="s">
        <v>358</v>
      </c>
      <c r="B990" s="302">
        <v>9000000000</v>
      </c>
      <c r="C990" s="302">
        <v>9000000000</v>
      </c>
      <c r="D990" s="302">
        <v>0</v>
      </c>
      <c r="E990" s="302">
        <v>0</v>
      </c>
      <c r="F990" s="303">
        <f t="shared" si="61"/>
        <v>0</v>
      </c>
      <c r="G990" s="384">
        <f t="shared" si="62"/>
        <v>100</v>
      </c>
      <c r="H990" s="384">
        <f t="shared" si="63"/>
        <v>0</v>
      </c>
      <c r="I990" s="384">
        <f t="shared" si="60"/>
        <v>0</v>
      </c>
    </row>
    <row r="991" spans="1:9" x14ac:dyDescent="0.2">
      <c r="A991" s="383" t="s">
        <v>359</v>
      </c>
      <c r="B991" s="302">
        <v>76037557448</v>
      </c>
      <c r="C991" s="302">
        <v>69506419472.440002</v>
      </c>
      <c r="D991" s="302">
        <v>39861457674.050003</v>
      </c>
      <c r="E991" s="302">
        <v>39115829496.050003</v>
      </c>
      <c r="F991" s="305">
        <f t="shared" si="61"/>
        <v>6531137975.5599976</v>
      </c>
      <c r="G991" s="385">
        <f t="shared" si="62"/>
        <v>91.410642063263978</v>
      </c>
      <c r="H991" s="385">
        <f t="shared" si="63"/>
        <v>52.423379987330812</v>
      </c>
      <c r="I991" s="385">
        <f t="shared" si="60"/>
        <v>51.442774871878605</v>
      </c>
    </row>
    <row r="992" spans="1:9" x14ac:dyDescent="0.2">
      <c r="A992" s="383" t="s">
        <v>360</v>
      </c>
      <c r="B992" s="302">
        <v>3000000000</v>
      </c>
      <c r="C992" s="302">
        <v>3000000000</v>
      </c>
      <c r="D992" s="302">
        <v>650000000</v>
      </c>
      <c r="E992" s="302">
        <v>650000000</v>
      </c>
      <c r="F992" s="305">
        <f t="shared" si="61"/>
        <v>0</v>
      </c>
      <c r="G992" s="385">
        <f t="shared" si="62"/>
        <v>100</v>
      </c>
      <c r="H992" s="385">
        <f t="shared" si="63"/>
        <v>21.666666666666668</v>
      </c>
      <c r="I992" s="385">
        <f t="shared" si="60"/>
        <v>21.666666666666668</v>
      </c>
    </row>
    <row r="993" spans="1:9" x14ac:dyDescent="0.2">
      <c r="A993" s="383" t="s">
        <v>361</v>
      </c>
      <c r="B993" s="302">
        <v>20217804374</v>
      </c>
      <c r="C993" s="302">
        <v>17962939391.07</v>
      </c>
      <c r="D993" s="302">
        <v>8219023602.9399996</v>
      </c>
      <c r="E993" s="302">
        <v>7823491363.9399996</v>
      </c>
      <c r="F993" s="305">
        <f t="shared" si="61"/>
        <v>2254864982.9300003</v>
      </c>
      <c r="G993" s="385">
        <f t="shared" si="62"/>
        <v>88.847132254233571</v>
      </c>
      <c r="H993" s="385">
        <f t="shared" si="63"/>
        <v>40.65240443967113</v>
      </c>
      <c r="I993" s="385">
        <f t="shared" si="60"/>
        <v>38.696048389908114</v>
      </c>
    </row>
    <row r="994" spans="1:9" x14ac:dyDescent="0.2">
      <c r="A994" s="383" t="s">
        <v>362</v>
      </c>
      <c r="B994" s="302">
        <v>4459788710</v>
      </c>
      <c r="C994" s="302">
        <v>3549998857</v>
      </c>
      <c r="D994" s="302">
        <v>370671094.67000002</v>
      </c>
      <c r="E994" s="302">
        <v>344589597.67000002</v>
      </c>
      <c r="F994" s="305">
        <f t="shared" si="61"/>
        <v>909789853</v>
      </c>
      <c r="G994" s="385">
        <f t="shared" si="62"/>
        <v>79.600157941114659</v>
      </c>
      <c r="H994" s="385">
        <f t="shared" si="63"/>
        <v>8.3114048394010123</v>
      </c>
      <c r="I994" s="385">
        <f t="shared" si="60"/>
        <v>7.72659020588444</v>
      </c>
    </row>
    <row r="995" spans="1:9" hidden="1" x14ac:dyDescent="0.2">
      <c r="A995" s="380" t="s">
        <v>363</v>
      </c>
      <c r="B995" s="370">
        <v>49778897681</v>
      </c>
      <c r="C995" s="370">
        <v>37133097207.610001</v>
      </c>
      <c r="D995" s="370">
        <v>25562670524.07</v>
      </c>
      <c r="E995" s="370">
        <v>23285732113.329998</v>
      </c>
      <c r="F995" s="142">
        <f t="shared" si="61"/>
        <v>12645800473.389999</v>
      </c>
      <c r="G995" s="379">
        <f t="shared" si="62"/>
        <v>74.596061659644292</v>
      </c>
      <c r="H995" s="379">
        <f t="shared" si="63"/>
        <v>51.352423848121809</v>
      </c>
      <c r="I995" s="379">
        <f t="shared" si="60"/>
        <v>46.778320127843806</v>
      </c>
    </row>
    <row r="996" spans="1:9" hidden="1" x14ac:dyDescent="0.2">
      <c r="A996" s="381" t="s">
        <v>109</v>
      </c>
      <c r="B996" s="370">
        <v>19262322669</v>
      </c>
      <c r="C996" s="370">
        <v>15049309526.470001</v>
      </c>
      <c r="D996" s="370">
        <v>14239789712.25</v>
      </c>
      <c r="E996" s="370">
        <v>14182979045.51</v>
      </c>
      <c r="F996" s="142">
        <f t="shared" si="61"/>
        <v>4213013142.5299988</v>
      </c>
      <c r="G996" s="379">
        <f t="shared" si="62"/>
        <v>78.128218414125882</v>
      </c>
      <c r="H996" s="379">
        <f t="shared" si="63"/>
        <v>73.925610929397095</v>
      </c>
      <c r="I996" s="379">
        <f t="shared" si="60"/>
        <v>73.630679379779622</v>
      </c>
    </row>
    <row r="997" spans="1:9" hidden="1" x14ac:dyDescent="0.2">
      <c r="A997" s="382" t="s">
        <v>28</v>
      </c>
      <c r="B997" s="370">
        <v>14638299369</v>
      </c>
      <c r="C997" s="370">
        <v>11205804212</v>
      </c>
      <c r="D997" s="370">
        <v>11200775712</v>
      </c>
      <c r="E997" s="370">
        <v>11200775712</v>
      </c>
      <c r="F997" s="142">
        <f t="shared" si="61"/>
        <v>3432495157</v>
      </c>
      <c r="G997" s="379">
        <f t="shared" si="62"/>
        <v>76.551270947026083</v>
      </c>
      <c r="H997" s="379">
        <f t="shared" si="63"/>
        <v>76.516919279026666</v>
      </c>
      <c r="I997" s="379">
        <f t="shared" si="60"/>
        <v>76.516919279026666</v>
      </c>
    </row>
    <row r="998" spans="1:9" x14ac:dyDescent="0.2">
      <c r="A998" s="383" t="s">
        <v>110</v>
      </c>
      <c r="B998" s="302">
        <v>9753897393</v>
      </c>
      <c r="C998" s="302">
        <v>7389234023</v>
      </c>
      <c r="D998" s="302">
        <v>7384205523</v>
      </c>
      <c r="E998" s="302">
        <v>7384205523</v>
      </c>
      <c r="F998" s="303">
        <f t="shared" si="61"/>
        <v>2364663370</v>
      </c>
      <c r="G998" s="384">
        <f t="shared" si="62"/>
        <v>75.756733183424416</v>
      </c>
      <c r="H998" s="384">
        <f t="shared" si="63"/>
        <v>75.705179432165878</v>
      </c>
      <c r="I998" s="384">
        <f t="shared" si="60"/>
        <v>75.705179432165878</v>
      </c>
    </row>
    <row r="999" spans="1:9" x14ac:dyDescent="0.2">
      <c r="A999" s="383" t="s">
        <v>111</v>
      </c>
      <c r="B999" s="302">
        <v>3460876182</v>
      </c>
      <c r="C999" s="302">
        <v>2782146955</v>
      </c>
      <c r="D999" s="302">
        <v>2782146955</v>
      </c>
      <c r="E999" s="302">
        <v>2782146955</v>
      </c>
      <c r="F999" s="305">
        <f t="shared" si="61"/>
        <v>678729227</v>
      </c>
      <c r="G999" s="385">
        <f t="shared" si="62"/>
        <v>80.388514604189908</v>
      </c>
      <c r="H999" s="385">
        <f t="shared" si="63"/>
        <v>80.388514604189908</v>
      </c>
      <c r="I999" s="385">
        <f t="shared" si="60"/>
        <v>80.388514604189908</v>
      </c>
    </row>
    <row r="1000" spans="1:9" x14ac:dyDescent="0.2">
      <c r="A1000" s="383" t="s">
        <v>112</v>
      </c>
      <c r="B1000" s="302">
        <v>1423525794</v>
      </c>
      <c r="C1000" s="302">
        <v>1034423234</v>
      </c>
      <c r="D1000" s="302">
        <v>1034423234</v>
      </c>
      <c r="E1000" s="302">
        <v>1034423234</v>
      </c>
      <c r="F1000" s="303">
        <f t="shared" si="61"/>
        <v>389102560</v>
      </c>
      <c r="G1000" s="384">
        <f t="shared" si="62"/>
        <v>72.666279624856585</v>
      </c>
      <c r="H1000" s="384">
        <f t="shared" si="63"/>
        <v>72.666279624856585</v>
      </c>
      <c r="I1000" s="384">
        <f t="shared" si="60"/>
        <v>72.666279624856585</v>
      </c>
    </row>
    <row r="1001" spans="1:9" hidden="1" x14ac:dyDescent="0.2">
      <c r="A1001" s="382" t="s">
        <v>29</v>
      </c>
      <c r="B1001" s="370">
        <v>3909901248</v>
      </c>
      <c r="C1001" s="370">
        <v>3467081781.6100001</v>
      </c>
      <c r="D1001" s="370">
        <v>2770674583.4099998</v>
      </c>
      <c r="E1001" s="370">
        <v>2713863916.6700001</v>
      </c>
      <c r="F1001" s="142">
        <f t="shared" si="61"/>
        <v>442819466.38999987</v>
      </c>
      <c r="G1001" s="379">
        <f t="shared" si="62"/>
        <v>88.674407912053738</v>
      </c>
      <c r="H1001" s="379">
        <f t="shared" si="63"/>
        <v>70.86303227804693</v>
      </c>
      <c r="I1001" s="379">
        <f t="shared" si="60"/>
        <v>69.410037352176118</v>
      </c>
    </row>
    <row r="1002" spans="1:9" x14ac:dyDescent="0.2">
      <c r="A1002" s="383" t="s">
        <v>113</v>
      </c>
      <c r="B1002" s="302">
        <v>3909901248</v>
      </c>
      <c r="C1002" s="302">
        <v>3467081781.6100001</v>
      </c>
      <c r="D1002" s="302">
        <v>2770674583.4099998</v>
      </c>
      <c r="E1002" s="302">
        <v>2713863916.6700001</v>
      </c>
      <c r="F1002" s="303">
        <f t="shared" si="61"/>
        <v>442819466.38999987</v>
      </c>
      <c r="G1002" s="384">
        <f t="shared" si="62"/>
        <v>88.674407912053738</v>
      </c>
      <c r="H1002" s="384">
        <f t="shared" si="63"/>
        <v>70.86303227804693</v>
      </c>
      <c r="I1002" s="384">
        <f t="shared" si="60"/>
        <v>69.410037352176118</v>
      </c>
    </row>
    <row r="1003" spans="1:9" hidden="1" x14ac:dyDescent="0.2">
      <c r="A1003" s="382" t="s">
        <v>30</v>
      </c>
      <c r="B1003" s="370">
        <v>491845750</v>
      </c>
      <c r="C1003" s="370">
        <v>189079083.85999998</v>
      </c>
      <c r="D1003" s="370">
        <v>174325081.84</v>
      </c>
      <c r="E1003" s="370">
        <v>174325081.84</v>
      </c>
      <c r="F1003" s="142">
        <f t="shared" si="61"/>
        <v>302766666.13999999</v>
      </c>
      <c r="G1003" s="379">
        <f t="shared" si="62"/>
        <v>38.442760532138379</v>
      </c>
      <c r="H1003" s="379">
        <f t="shared" si="63"/>
        <v>35.443039172342147</v>
      </c>
      <c r="I1003" s="379">
        <f t="shared" si="60"/>
        <v>35.443039172342147</v>
      </c>
    </row>
    <row r="1004" spans="1:9" x14ac:dyDescent="0.2">
      <c r="A1004" s="383" t="s">
        <v>118</v>
      </c>
      <c r="B1004" s="302">
        <v>54161567</v>
      </c>
      <c r="C1004" s="302">
        <v>21340960.600000001</v>
      </c>
      <c r="D1004" s="302">
        <v>6586958.5800000001</v>
      </c>
      <c r="E1004" s="302">
        <v>6586958.5800000001</v>
      </c>
      <c r="F1004" s="303">
        <f t="shared" si="61"/>
        <v>32820606.399999999</v>
      </c>
      <c r="G1004" s="384">
        <f t="shared" si="62"/>
        <v>39.402406137916948</v>
      </c>
      <c r="H1004" s="384">
        <f t="shared" si="63"/>
        <v>12.16168391139791</v>
      </c>
      <c r="I1004" s="384">
        <f t="shared" si="60"/>
        <v>12.16168391139791</v>
      </c>
    </row>
    <row r="1005" spans="1:9" x14ac:dyDescent="0.2">
      <c r="A1005" s="383" t="s">
        <v>123</v>
      </c>
      <c r="B1005" s="302">
        <v>187162613</v>
      </c>
      <c r="C1005" s="302">
        <v>167738123.25999999</v>
      </c>
      <c r="D1005" s="302">
        <v>167738123.25999999</v>
      </c>
      <c r="E1005" s="302">
        <v>167738123.25999999</v>
      </c>
      <c r="F1005" s="303">
        <f t="shared" si="61"/>
        <v>19424489.74000001</v>
      </c>
      <c r="G1005" s="384">
        <f t="shared" si="62"/>
        <v>89.621597268467283</v>
      </c>
      <c r="H1005" s="384">
        <f t="shared" si="63"/>
        <v>89.621597268467283</v>
      </c>
      <c r="I1005" s="384">
        <f t="shared" si="60"/>
        <v>89.621597268467283</v>
      </c>
    </row>
    <row r="1006" spans="1:9" ht="11.25" customHeight="1" x14ac:dyDescent="0.2">
      <c r="A1006" s="383" t="s">
        <v>124</v>
      </c>
      <c r="B1006" s="302">
        <v>250521570</v>
      </c>
      <c r="C1006" s="302">
        <v>0</v>
      </c>
      <c r="D1006" s="302">
        <v>0</v>
      </c>
      <c r="E1006" s="302">
        <v>0</v>
      </c>
      <c r="F1006" s="303">
        <f t="shared" si="61"/>
        <v>250521570</v>
      </c>
      <c r="G1006" s="384">
        <f t="shared" si="62"/>
        <v>0</v>
      </c>
      <c r="H1006" s="384">
        <f t="shared" si="63"/>
        <v>0</v>
      </c>
      <c r="I1006" s="384">
        <f t="shared" si="60"/>
        <v>0</v>
      </c>
    </row>
    <row r="1007" spans="1:9" hidden="1" x14ac:dyDescent="0.2">
      <c r="A1007" s="382" t="s">
        <v>127</v>
      </c>
      <c r="B1007" s="370">
        <v>222276302</v>
      </c>
      <c r="C1007" s="370">
        <v>187344449</v>
      </c>
      <c r="D1007" s="370">
        <v>94014335</v>
      </c>
      <c r="E1007" s="370">
        <v>94014335</v>
      </c>
      <c r="F1007" s="142">
        <f t="shared" si="61"/>
        <v>34931853</v>
      </c>
      <c r="G1007" s="379">
        <f t="shared" si="62"/>
        <v>84.284490660637317</v>
      </c>
      <c r="H1007" s="379">
        <f t="shared" si="63"/>
        <v>42.296157599382774</v>
      </c>
      <c r="I1007" s="379">
        <f t="shared" si="60"/>
        <v>42.296157599382774</v>
      </c>
    </row>
    <row r="1008" spans="1:9" x14ac:dyDescent="0.2">
      <c r="A1008" s="383" t="s">
        <v>128</v>
      </c>
      <c r="B1008" s="302">
        <v>115341702</v>
      </c>
      <c r="C1008" s="302">
        <v>94014335</v>
      </c>
      <c r="D1008" s="302">
        <v>94014335</v>
      </c>
      <c r="E1008" s="302">
        <v>94014335</v>
      </c>
      <c r="F1008" s="303">
        <f t="shared" si="61"/>
        <v>21327367</v>
      </c>
      <c r="G1008" s="384">
        <f t="shared" si="62"/>
        <v>81.509404985197804</v>
      </c>
      <c r="H1008" s="384">
        <f t="shared" si="63"/>
        <v>81.509404985197804</v>
      </c>
      <c r="I1008" s="384">
        <f t="shared" si="60"/>
        <v>81.509404985197804</v>
      </c>
    </row>
    <row r="1009" spans="1:9" x14ac:dyDescent="0.2">
      <c r="A1009" s="383" t="s">
        <v>130</v>
      </c>
      <c r="B1009" s="302">
        <v>101574600</v>
      </c>
      <c r="C1009" s="302">
        <v>93330114</v>
      </c>
      <c r="D1009" s="302">
        <v>0</v>
      </c>
      <c r="E1009" s="302">
        <v>0</v>
      </c>
      <c r="F1009" s="303">
        <f t="shared" si="61"/>
        <v>8244486</v>
      </c>
      <c r="G1009" s="384">
        <f t="shared" si="62"/>
        <v>91.883319255010605</v>
      </c>
      <c r="H1009" s="384">
        <f t="shared" si="63"/>
        <v>0</v>
      </c>
      <c r="I1009" s="384">
        <f t="shared" si="60"/>
        <v>0</v>
      </c>
    </row>
    <row r="1010" spans="1:9" x14ac:dyDescent="0.2">
      <c r="A1010" s="383" t="s">
        <v>188</v>
      </c>
      <c r="B1010" s="302">
        <v>5360000</v>
      </c>
      <c r="C1010" s="302">
        <v>0</v>
      </c>
      <c r="D1010" s="302">
        <v>0</v>
      </c>
      <c r="E1010" s="302">
        <v>0</v>
      </c>
      <c r="F1010" s="303">
        <f t="shared" si="61"/>
        <v>5360000</v>
      </c>
      <c r="G1010" s="384">
        <f t="shared" si="62"/>
        <v>0</v>
      </c>
      <c r="H1010" s="384">
        <f t="shared" si="63"/>
        <v>0</v>
      </c>
      <c r="I1010" s="384">
        <f t="shared" si="60"/>
        <v>0</v>
      </c>
    </row>
    <row r="1011" spans="1:9" hidden="1" x14ac:dyDescent="0.2">
      <c r="A1011" s="381" t="s">
        <v>131</v>
      </c>
      <c r="B1011" s="370">
        <v>30516575012</v>
      </c>
      <c r="C1011" s="370">
        <v>22083787681.139999</v>
      </c>
      <c r="D1011" s="370">
        <v>11322880811.82</v>
      </c>
      <c r="E1011" s="370">
        <v>9102753067.8199997</v>
      </c>
      <c r="F1011" s="142">
        <f t="shared" si="61"/>
        <v>8432787330.8600006</v>
      </c>
      <c r="G1011" s="379">
        <f t="shared" si="62"/>
        <v>72.366534162028401</v>
      </c>
      <c r="H1011" s="379">
        <f t="shared" si="63"/>
        <v>37.104035454068864</v>
      </c>
      <c r="I1011" s="379">
        <f t="shared" si="60"/>
        <v>29.828881728177336</v>
      </c>
    </row>
    <row r="1012" spans="1:9" hidden="1" x14ac:dyDescent="0.2">
      <c r="A1012" s="382" t="s">
        <v>1651</v>
      </c>
      <c r="B1012" s="370">
        <v>30516575012</v>
      </c>
      <c r="C1012" s="370">
        <v>22083787681.139999</v>
      </c>
      <c r="D1012" s="370">
        <v>11322880811.82</v>
      </c>
      <c r="E1012" s="370">
        <v>9102753067.8199997</v>
      </c>
      <c r="F1012" s="142">
        <f t="shared" si="61"/>
        <v>8432787330.8600006</v>
      </c>
      <c r="G1012" s="379">
        <f t="shared" si="62"/>
        <v>72.366534162028401</v>
      </c>
      <c r="H1012" s="379">
        <f t="shared" si="63"/>
        <v>37.104035454068864</v>
      </c>
      <c r="I1012" s="379">
        <f t="shared" si="60"/>
        <v>29.828881728177336</v>
      </c>
    </row>
    <row r="1013" spans="1:9" x14ac:dyDescent="0.2">
      <c r="A1013" s="383" t="s">
        <v>364</v>
      </c>
      <c r="B1013" s="302">
        <v>10183948513</v>
      </c>
      <c r="C1013" s="302">
        <v>8096710293.6399994</v>
      </c>
      <c r="D1013" s="302">
        <v>4435612660.1599998</v>
      </c>
      <c r="E1013" s="302">
        <v>4431412660.1599998</v>
      </c>
      <c r="F1013" s="305">
        <f t="shared" si="61"/>
        <v>2087238219.3600006</v>
      </c>
      <c r="G1013" s="385">
        <f t="shared" si="62"/>
        <v>79.504627142452634</v>
      </c>
      <c r="H1013" s="385">
        <f t="shared" si="63"/>
        <v>43.554939957697719</v>
      </c>
      <c r="I1013" s="385">
        <f t="shared" si="60"/>
        <v>43.513698586586713</v>
      </c>
    </row>
    <row r="1014" spans="1:9" s="301" customFormat="1" x14ac:dyDescent="0.2">
      <c r="A1014" s="383" t="s">
        <v>365</v>
      </c>
      <c r="B1014" s="302">
        <v>20332626499</v>
      </c>
      <c r="C1014" s="302">
        <v>13987077387.5</v>
      </c>
      <c r="D1014" s="302">
        <v>6887268151.6600008</v>
      </c>
      <c r="E1014" s="302">
        <v>4671340407.6599998</v>
      </c>
      <c r="F1014" s="303">
        <f t="shared" si="61"/>
        <v>6345549111.5</v>
      </c>
      <c r="G1014" s="384">
        <f t="shared" si="62"/>
        <v>68.791296531158494</v>
      </c>
      <c r="H1014" s="384">
        <f t="shared" si="63"/>
        <v>33.872988086407489</v>
      </c>
      <c r="I1014" s="384">
        <f t="shared" si="60"/>
        <v>22.974603934665037</v>
      </c>
    </row>
    <row r="1015" spans="1:9" hidden="1" x14ac:dyDescent="0.2">
      <c r="A1015" s="380" t="s">
        <v>366</v>
      </c>
      <c r="B1015" s="370">
        <v>62089524536</v>
      </c>
      <c r="C1015" s="370">
        <v>41305028831.610001</v>
      </c>
      <c r="D1015" s="370">
        <v>30247274388.509998</v>
      </c>
      <c r="E1015" s="370">
        <v>29901267363.09</v>
      </c>
      <c r="F1015" s="142">
        <f t="shared" si="61"/>
        <v>20784495704.389999</v>
      </c>
      <c r="G1015" s="379">
        <f t="shared" si="62"/>
        <v>66.524955924990238</v>
      </c>
      <c r="H1015" s="379">
        <f t="shared" si="63"/>
        <v>48.715583851785475</v>
      </c>
      <c r="I1015" s="379">
        <f t="shared" si="60"/>
        <v>48.158312672781072</v>
      </c>
    </row>
    <row r="1016" spans="1:9" hidden="1" x14ac:dyDescent="0.2">
      <c r="A1016" s="381" t="s">
        <v>109</v>
      </c>
      <c r="B1016" s="370">
        <v>26842103480</v>
      </c>
      <c r="C1016" s="370">
        <v>12759644849.99</v>
      </c>
      <c r="D1016" s="370">
        <v>11272829281.720001</v>
      </c>
      <c r="E1016" s="370">
        <v>11117392404.299999</v>
      </c>
      <c r="F1016" s="142">
        <f t="shared" si="61"/>
        <v>14082458630.01</v>
      </c>
      <c r="G1016" s="379">
        <f t="shared" si="62"/>
        <v>47.535934951957799</v>
      </c>
      <c r="H1016" s="379">
        <f t="shared" si="63"/>
        <v>41.996817761019976</v>
      </c>
      <c r="I1016" s="379">
        <f t="shared" si="60"/>
        <v>41.417739159613724</v>
      </c>
    </row>
    <row r="1017" spans="1:9" hidden="1" x14ac:dyDescent="0.2">
      <c r="A1017" s="382" t="s">
        <v>28</v>
      </c>
      <c r="B1017" s="370">
        <v>9945903233</v>
      </c>
      <c r="C1017" s="370">
        <v>7832692722</v>
      </c>
      <c r="D1017" s="370">
        <v>7832692722</v>
      </c>
      <c r="E1017" s="370">
        <v>7805147896</v>
      </c>
      <c r="F1017" s="142">
        <f t="shared" si="61"/>
        <v>2113210511</v>
      </c>
      <c r="G1017" s="379">
        <f t="shared" si="62"/>
        <v>78.75295524705615</v>
      </c>
      <c r="H1017" s="379">
        <f t="shared" si="63"/>
        <v>78.75295524705615</v>
      </c>
      <c r="I1017" s="379">
        <f t="shared" si="60"/>
        <v>78.476008796294309</v>
      </c>
    </row>
    <row r="1018" spans="1:9" x14ac:dyDescent="0.2">
      <c r="A1018" s="383" t="s">
        <v>110</v>
      </c>
      <c r="B1018" s="302">
        <v>6564589334</v>
      </c>
      <c r="C1018" s="302">
        <v>5059835834</v>
      </c>
      <c r="D1018" s="302">
        <v>5059835834</v>
      </c>
      <c r="E1018" s="302">
        <v>5059835834</v>
      </c>
      <c r="F1018" s="303">
        <f t="shared" si="61"/>
        <v>1504753500</v>
      </c>
      <c r="G1018" s="384">
        <f t="shared" si="62"/>
        <v>77.077720731037573</v>
      </c>
      <c r="H1018" s="384">
        <f t="shared" si="63"/>
        <v>77.077720731037573</v>
      </c>
      <c r="I1018" s="384">
        <f t="shared" si="60"/>
        <v>77.077720731037573</v>
      </c>
    </row>
    <row r="1019" spans="1:9" x14ac:dyDescent="0.2">
      <c r="A1019" s="383" t="s">
        <v>111</v>
      </c>
      <c r="B1019" s="302">
        <v>2483358660</v>
      </c>
      <c r="C1019" s="302">
        <v>2074590953</v>
      </c>
      <c r="D1019" s="302">
        <v>2074590953</v>
      </c>
      <c r="E1019" s="302">
        <v>2047046127</v>
      </c>
      <c r="F1019" s="305">
        <f t="shared" si="61"/>
        <v>408767707</v>
      </c>
      <c r="G1019" s="385">
        <f t="shared" si="62"/>
        <v>83.539723295546835</v>
      </c>
      <c r="H1019" s="385">
        <f t="shared" si="63"/>
        <v>83.539723295546835</v>
      </c>
      <c r="I1019" s="385">
        <f t="shared" si="60"/>
        <v>82.430546983495319</v>
      </c>
    </row>
    <row r="1020" spans="1:9" x14ac:dyDescent="0.2">
      <c r="A1020" s="383" t="s">
        <v>112</v>
      </c>
      <c r="B1020" s="302">
        <v>897955239</v>
      </c>
      <c r="C1020" s="302">
        <v>698265935</v>
      </c>
      <c r="D1020" s="302">
        <v>698265935</v>
      </c>
      <c r="E1020" s="302">
        <v>698265935</v>
      </c>
      <c r="F1020" s="305">
        <f t="shared" si="61"/>
        <v>199689304</v>
      </c>
      <c r="G1020" s="385">
        <f t="shared" si="62"/>
        <v>77.761775272631382</v>
      </c>
      <c r="H1020" s="385">
        <f t="shared" si="63"/>
        <v>77.761775272631382</v>
      </c>
      <c r="I1020" s="385">
        <f t="shared" si="60"/>
        <v>77.761775272631382</v>
      </c>
    </row>
    <row r="1021" spans="1:9" hidden="1" x14ac:dyDescent="0.2">
      <c r="A1021" s="382" t="s">
        <v>29</v>
      </c>
      <c r="B1021" s="370">
        <v>7332704233</v>
      </c>
      <c r="C1021" s="370">
        <v>4832975398.9899998</v>
      </c>
      <c r="D1021" s="370">
        <v>3396401030.7200003</v>
      </c>
      <c r="E1021" s="370">
        <v>3268508979.3000002</v>
      </c>
      <c r="F1021" s="142">
        <f t="shared" si="61"/>
        <v>2499728834.0100002</v>
      </c>
      <c r="G1021" s="379">
        <f t="shared" si="62"/>
        <v>65.909864156796942</v>
      </c>
      <c r="H1021" s="379">
        <f t="shared" si="63"/>
        <v>46.318533010439509</v>
      </c>
      <c r="I1021" s="379">
        <f t="shared" si="60"/>
        <v>44.574400868242414</v>
      </c>
    </row>
    <row r="1022" spans="1:9" x14ac:dyDescent="0.2">
      <c r="A1022" s="383" t="s">
        <v>113</v>
      </c>
      <c r="B1022" s="302">
        <v>7332704233</v>
      </c>
      <c r="C1022" s="302">
        <v>4832975398.9899998</v>
      </c>
      <c r="D1022" s="302">
        <v>3396401030.7200003</v>
      </c>
      <c r="E1022" s="302">
        <v>3268508979.3000002</v>
      </c>
      <c r="F1022" s="305">
        <f t="shared" si="61"/>
        <v>2499728834.0100002</v>
      </c>
      <c r="G1022" s="385">
        <f t="shared" si="62"/>
        <v>65.909864156796942</v>
      </c>
      <c r="H1022" s="385">
        <f t="shared" si="63"/>
        <v>46.318533010439509</v>
      </c>
      <c r="I1022" s="385">
        <f t="shared" si="60"/>
        <v>44.574400868242414</v>
      </c>
    </row>
    <row r="1023" spans="1:9" hidden="1" x14ac:dyDescent="0.2">
      <c r="A1023" s="382" t="s">
        <v>30</v>
      </c>
      <c r="B1023" s="370">
        <v>9475834400</v>
      </c>
      <c r="C1023" s="370">
        <v>13177223</v>
      </c>
      <c r="D1023" s="370">
        <v>13177223</v>
      </c>
      <c r="E1023" s="370">
        <v>13177223</v>
      </c>
      <c r="F1023" s="142">
        <f t="shared" si="61"/>
        <v>9462657177</v>
      </c>
      <c r="G1023" s="379">
        <f t="shared" si="62"/>
        <v>0.13906134746297383</v>
      </c>
      <c r="H1023" s="379">
        <f t="shared" si="63"/>
        <v>0.13906134746297383</v>
      </c>
      <c r="I1023" s="379">
        <f t="shared" si="60"/>
        <v>0.13906134746297383</v>
      </c>
    </row>
    <row r="1024" spans="1:9" x14ac:dyDescent="0.2">
      <c r="A1024" s="383" t="s">
        <v>115</v>
      </c>
      <c r="B1024" s="302">
        <v>9000000000</v>
      </c>
      <c r="C1024" s="302">
        <v>0</v>
      </c>
      <c r="D1024" s="302">
        <v>0</v>
      </c>
      <c r="E1024" s="302">
        <v>0</v>
      </c>
      <c r="F1024" s="303">
        <f t="shared" si="61"/>
        <v>9000000000</v>
      </c>
      <c r="G1024" s="384">
        <f t="shared" si="62"/>
        <v>0</v>
      </c>
      <c r="H1024" s="384">
        <f t="shared" si="63"/>
        <v>0</v>
      </c>
      <c r="I1024" s="384">
        <f t="shared" si="60"/>
        <v>0</v>
      </c>
    </row>
    <row r="1025" spans="1:9" x14ac:dyDescent="0.2">
      <c r="A1025" s="383" t="s">
        <v>118</v>
      </c>
      <c r="B1025" s="302">
        <v>32000000</v>
      </c>
      <c r="C1025" s="302">
        <v>13177223</v>
      </c>
      <c r="D1025" s="302">
        <v>13177223</v>
      </c>
      <c r="E1025" s="302">
        <v>13177223</v>
      </c>
      <c r="F1025" s="303">
        <f t="shared" si="61"/>
        <v>18822777</v>
      </c>
      <c r="G1025" s="384">
        <f t="shared" si="62"/>
        <v>41.178821874999997</v>
      </c>
      <c r="H1025" s="384">
        <f t="shared" si="63"/>
        <v>41.178821874999997</v>
      </c>
      <c r="I1025" s="384">
        <f t="shared" si="60"/>
        <v>41.178821874999997</v>
      </c>
    </row>
    <row r="1026" spans="1:9" x14ac:dyDescent="0.2">
      <c r="A1026" s="383" t="s">
        <v>124</v>
      </c>
      <c r="B1026" s="302">
        <v>443834400</v>
      </c>
      <c r="C1026" s="302">
        <v>0</v>
      </c>
      <c r="D1026" s="302">
        <v>0</v>
      </c>
      <c r="E1026" s="302">
        <v>0</v>
      </c>
      <c r="F1026" s="303">
        <f t="shared" si="61"/>
        <v>443834400</v>
      </c>
      <c r="G1026" s="384">
        <f t="shared" si="62"/>
        <v>0</v>
      </c>
      <c r="H1026" s="384">
        <f t="shared" si="63"/>
        <v>0</v>
      </c>
      <c r="I1026" s="384">
        <f t="shared" si="60"/>
        <v>0</v>
      </c>
    </row>
    <row r="1027" spans="1:9" hidden="1" x14ac:dyDescent="0.2">
      <c r="A1027" s="382" t="s">
        <v>127</v>
      </c>
      <c r="B1027" s="370">
        <v>87661614</v>
      </c>
      <c r="C1027" s="370">
        <v>80799506</v>
      </c>
      <c r="D1027" s="370">
        <v>30558306</v>
      </c>
      <c r="E1027" s="370">
        <v>30558306</v>
      </c>
      <c r="F1027" s="142">
        <f t="shared" si="61"/>
        <v>6862108</v>
      </c>
      <c r="G1027" s="379">
        <f t="shared" si="62"/>
        <v>92.17204921643355</v>
      </c>
      <c r="H1027" s="379">
        <f t="shared" si="63"/>
        <v>34.859392390379675</v>
      </c>
      <c r="I1027" s="379">
        <f t="shared" si="60"/>
        <v>34.859392390379675</v>
      </c>
    </row>
    <row r="1028" spans="1:9" x14ac:dyDescent="0.2">
      <c r="A1028" s="383" t="s">
        <v>128</v>
      </c>
      <c r="B1028" s="302">
        <v>37420414</v>
      </c>
      <c r="C1028" s="302">
        <v>30558306</v>
      </c>
      <c r="D1028" s="302">
        <v>30558306</v>
      </c>
      <c r="E1028" s="302">
        <v>30558306</v>
      </c>
      <c r="F1028" s="303">
        <f t="shared" si="61"/>
        <v>6862108</v>
      </c>
      <c r="G1028" s="384">
        <f t="shared" si="62"/>
        <v>81.662126987691792</v>
      </c>
      <c r="H1028" s="384">
        <f t="shared" si="63"/>
        <v>81.662126987691792</v>
      </c>
      <c r="I1028" s="384">
        <f t="shared" si="60"/>
        <v>81.662126987691792</v>
      </c>
    </row>
    <row r="1029" spans="1:9" ht="11.25" customHeight="1" x14ac:dyDescent="0.2">
      <c r="A1029" s="383" t="s">
        <v>130</v>
      </c>
      <c r="B1029" s="302">
        <v>50241200</v>
      </c>
      <c r="C1029" s="302">
        <v>50241200</v>
      </c>
      <c r="D1029" s="302">
        <v>0</v>
      </c>
      <c r="E1029" s="302">
        <v>0</v>
      </c>
      <c r="F1029" s="305">
        <f t="shared" si="61"/>
        <v>0</v>
      </c>
      <c r="G1029" s="385">
        <f t="shared" si="62"/>
        <v>100</v>
      </c>
      <c r="H1029" s="385">
        <f t="shared" si="63"/>
        <v>0</v>
      </c>
      <c r="I1029" s="385">
        <f t="shared" si="60"/>
        <v>0</v>
      </c>
    </row>
    <row r="1030" spans="1:9" ht="11.25" hidden="1" customHeight="1" x14ac:dyDescent="0.2">
      <c r="A1030" s="381" t="s">
        <v>131</v>
      </c>
      <c r="B1030" s="370">
        <v>35247421056</v>
      </c>
      <c r="C1030" s="370">
        <v>28545383981.619999</v>
      </c>
      <c r="D1030" s="370">
        <v>18974445106.790001</v>
      </c>
      <c r="E1030" s="370">
        <v>18783874958.790001</v>
      </c>
      <c r="F1030" s="142">
        <f t="shared" si="61"/>
        <v>6702037074.3800011</v>
      </c>
      <c r="G1030" s="379">
        <f t="shared" si="62"/>
        <v>80.98573775445297</v>
      </c>
      <c r="H1030" s="379">
        <f t="shared" si="63"/>
        <v>53.832151511578665</v>
      </c>
      <c r="I1030" s="379">
        <f t="shared" si="60"/>
        <v>53.291487422432319</v>
      </c>
    </row>
    <row r="1031" spans="1:9" hidden="1" x14ac:dyDescent="0.2">
      <c r="A1031" s="382" t="s">
        <v>1651</v>
      </c>
      <c r="B1031" s="370">
        <v>35247421056</v>
      </c>
      <c r="C1031" s="370">
        <v>28545383981.619999</v>
      </c>
      <c r="D1031" s="370">
        <v>18974445106.790001</v>
      </c>
      <c r="E1031" s="370">
        <v>18783874958.790001</v>
      </c>
      <c r="F1031" s="142">
        <f t="shared" si="61"/>
        <v>6702037074.3800011</v>
      </c>
      <c r="G1031" s="379">
        <f t="shared" si="62"/>
        <v>80.98573775445297</v>
      </c>
      <c r="H1031" s="379">
        <f t="shared" si="63"/>
        <v>53.832151511578665</v>
      </c>
      <c r="I1031" s="379">
        <f t="shared" ref="I1031:I1094" si="64">IFERROR(IF(E1031&gt;0,+E1031/B1031*100,0),0)</f>
        <v>53.291487422432319</v>
      </c>
    </row>
    <row r="1032" spans="1:9" ht="11.25" customHeight="1" x14ac:dyDescent="0.2">
      <c r="A1032" s="383" t="s">
        <v>367</v>
      </c>
      <c r="B1032" s="302">
        <v>27089995914</v>
      </c>
      <c r="C1032" s="302">
        <v>21122800084.619999</v>
      </c>
      <c r="D1032" s="302">
        <v>14962964600.42</v>
      </c>
      <c r="E1032" s="302">
        <v>14807334415.42</v>
      </c>
      <c r="F1032" s="303">
        <f t="shared" si="61"/>
        <v>5967195829.3800011</v>
      </c>
      <c r="G1032" s="384">
        <f t="shared" si="62"/>
        <v>77.972695720134169</v>
      </c>
      <c r="H1032" s="384">
        <f t="shared" si="63"/>
        <v>55.234281496097239</v>
      </c>
      <c r="I1032" s="384">
        <f t="shared" si="64"/>
        <v>54.659788293905308</v>
      </c>
    </row>
    <row r="1033" spans="1:9" x14ac:dyDescent="0.2">
      <c r="A1033" s="383" t="s">
        <v>368</v>
      </c>
      <c r="B1033" s="302">
        <v>8157425142</v>
      </c>
      <c r="C1033" s="302">
        <v>7422583897</v>
      </c>
      <c r="D1033" s="302">
        <v>4011480506.3699999</v>
      </c>
      <c r="E1033" s="302">
        <v>3976540543.3699999</v>
      </c>
      <c r="F1033" s="303">
        <f t="shared" ref="F1033:F1096" si="65">+B1033-C1033</f>
        <v>734841245</v>
      </c>
      <c r="G1033" s="384">
        <f t="shared" ref="G1033:G1096" si="66">IFERROR(IF(C1033&gt;0,+C1033/B1033*100,0),0)</f>
        <v>90.991750065636097</v>
      </c>
      <c r="H1033" s="384">
        <f t="shared" ref="H1033:H1096" si="67">IFERROR(IF(D1033&gt;0,+D1033/B1033*100,0),0)</f>
        <v>49.175817571603034</v>
      </c>
      <c r="I1033" s="384">
        <f t="shared" si="64"/>
        <v>48.747496595415278</v>
      </c>
    </row>
    <row r="1034" spans="1:9" hidden="1" x14ac:dyDescent="0.2">
      <c r="A1034" s="380" t="s">
        <v>369</v>
      </c>
      <c r="B1034" s="370">
        <v>30222008926</v>
      </c>
      <c r="C1034" s="370">
        <v>17675695665.290001</v>
      </c>
      <c r="D1034" s="370">
        <v>13899093679.350002</v>
      </c>
      <c r="E1034" s="370">
        <v>13767679949.75</v>
      </c>
      <c r="F1034" s="142">
        <f t="shared" si="65"/>
        <v>12546313260.709999</v>
      </c>
      <c r="G1034" s="379">
        <f t="shared" si="66"/>
        <v>58.486170487771894</v>
      </c>
      <c r="H1034" s="379">
        <f t="shared" si="67"/>
        <v>45.989972782360638</v>
      </c>
      <c r="I1034" s="379">
        <f t="shared" si="64"/>
        <v>45.555144872932857</v>
      </c>
    </row>
    <row r="1035" spans="1:9" hidden="1" x14ac:dyDescent="0.2">
      <c r="A1035" s="381" t="s">
        <v>109</v>
      </c>
      <c r="B1035" s="370">
        <v>16262004411</v>
      </c>
      <c r="C1035" s="370">
        <v>8552518109.9800005</v>
      </c>
      <c r="D1035" s="370">
        <v>7898083406.6900005</v>
      </c>
      <c r="E1035" s="370">
        <v>7894799685.6900005</v>
      </c>
      <c r="F1035" s="142">
        <f t="shared" si="65"/>
        <v>7709486301.0199995</v>
      </c>
      <c r="G1035" s="379">
        <f t="shared" si="66"/>
        <v>52.592029210094651</v>
      </c>
      <c r="H1035" s="379">
        <f t="shared" si="67"/>
        <v>48.567711624451114</v>
      </c>
      <c r="I1035" s="379">
        <f t="shared" si="64"/>
        <v>48.547519027542343</v>
      </c>
    </row>
    <row r="1036" spans="1:9" hidden="1" x14ac:dyDescent="0.2">
      <c r="A1036" s="382" t="s">
        <v>28</v>
      </c>
      <c r="B1036" s="370">
        <v>8153988500</v>
      </c>
      <c r="C1036" s="370">
        <v>6231266547</v>
      </c>
      <c r="D1036" s="370">
        <v>6231266547</v>
      </c>
      <c r="E1036" s="370">
        <v>6231266547</v>
      </c>
      <c r="F1036" s="142">
        <f t="shared" si="65"/>
        <v>1922721953</v>
      </c>
      <c r="G1036" s="379">
        <f t="shared" si="66"/>
        <v>76.419859397643251</v>
      </c>
      <c r="H1036" s="379">
        <f t="shared" si="67"/>
        <v>76.419859397643251</v>
      </c>
      <c r="I1036" s="379">
        <f t="shared" si="64"/>
        <v>76.419859397643251</v>
      </c>
    </row>
    <row r="1037" spans="1:9" x14ac:dyDescent="0.2">
      <c r="A1037" s="383" t="s">
        <v>110</v>
      </c>
      <c r="B1037" s="302">
        <v>5272175756</v>
      </c>
      <c r="C1037" s="302">
        <v>4138559554</v>
      </c>
      <c r="D1037" s="302">
        <v>4138559554</v>
      </c>
      <c r="E1037" s="302">
        <v>4138559554</v>
      </c>
      <c r="F1037" s="303">
        <f t="shared" si="65"/>
        <v>1133616202</v>
      </c>
      <c r="G1037" s="384">
        <f t="shared" si="66"/>
        <v>78.498133323611455</v>
      </c>
      <c r="H1037" s="384">
        <f t="shared" si="67"/>
        <v>78.498133323611455</v>
      </c>
      <c r="I1037" s="384">
        <f t="shared" si="64"/>
        <v>78.498133323611455</v>
      </c>
    </row>
    <row r="1038" spans="1:9" x14ac:dyDescent="0.2">
      <c r="A1038" s="383" t="s">
        <v>111</v>
      </c>
      <c r="B1038" s="302">
        <v>1847141348</v>
      </c>
      <c r="C1038" s="302">
        <v>1570533174</v>
      </c>
      <c r="D1038" s="302">
        <v>1570533174</v>
      </c>
      <c r="E1038" s="302">
        <v>1570533174</v>
      </c>
      <c r="F1038" s="305">
        <f t="shared" si="65"/>
        <v>276608174</v>
      </c>
      <c r="G1038" s="385">
        <f t="shared" si="66"/>
        <v>85.025067285754901</v>
      </c>
      <c r="H1038" s="385">
        <f t="shared" si="67"/>
        <v>85.025067285754901</v>
      </c>
      <c r="I1038" s="385">
        <f t="shared" si="64"/>
        <v>85.025067285754901</v>
      </c>
    </row>
    <row r="1039" spans="1:9" x14ac:dyDescent="0.2">
      <c r="A1039" s="383" t="s">
        <v>112</v>
      </c>
      <c r="B1039" s="302">
        <v>934274982</v>
      </c>
      <c r="C1039" s="302">
        <v>522173819</v>
      </c>
      <c r="D1039" s="302">
        <v>522173819</v>
      </c>
      <c r="E1039" s="302">
        <v>522173819</v>
      </c>
      <c r="F1039" s="303">
        <f t="shared" si="65"/>
        <v>412101163</v>
      </c>
      <c r="G1039" s="384">
        <f t="shared" si="66"/>
        <v>55.890806139556894</v>
      </c>
      <c r="H1039" s="384">
        <f t="shared" si="67"/>
        <v>55.890806139556894</v>
      </c>
      <c r="I1039" s="384">
        <f t="shared" si="64"/>
        <v>55.890806139556894</v>
      </c>
    </row>
    <row r="1040" spans="1:9" x14ac:dyDescent="0.2">
      <c r="A1040" s="383" t="s">
        <v>149</v>
      </c>
      <c r="B1040" s="302">
        <v>74564324</v>
      </c>
      <c r="C1040" s="302">
        <v>0</v>
      </c>
      <c r="D1040" s="302">
        <v>0</v>
      </c>
      <c r="E1040" s="302">
        <v>0</v>
      </c>
      <c r="F1040" s="305">
        <f t="shared" si="65"/>
        <v>74564324</v>
      </c>
      <c r="G1040" s="385">
        <f t="shared" si="66"/>
        <v>0</v>
      </c>
      <c r="H1040" s="385">
        <f t="shared" si="67"/>
        <v>0</v>
      </c>
      <c r="I1040" s="385">
        <f t="shared" si="64"/>
        <v>0</v>
      </c>
    </row>
    <row r="1041" spans="1:9" x14ac:dyDescent="0.2">
      <c r="A1041" s="383" t="s">
        <v>151</v>
      </c>
      <c r="B1041" s="302">
        <v>25832090</v>
      </c>
      <c r="C1041" s="302">
        <v>0</v>
      </c>
      <c r="D1041" s="302">
        <v>0</v>
      </c>
      <c r="E1041" s="302">
        <v>0</v>
      </c>
      <c r="F1041" s="303">
        <f t="shared" si="65"/>
        <v>25832090</v>
      </c>
      <c r="G1041" s="384">
        <f t="shared" si="66"/>
        <v>0</v>
      </c>
      <c r="H1041" s="384">
        <f t="shared" si="67"/>
        <v>0</v>
      </c>
      <c r="I1041" s="384">
        <f t="shared" si="64"/>
        <v>0</v>
      </c>
    </row>
    <row r="1042" spans="1:9" hidden="1" x14ac:dyDescent="0.2">
      <c r="A1042" s="382" t="s">
        <v>29</v>
      </c>
      <c r="B1042" s="370">
        <v>2776726710</v>
      </c>
      <c r="C1042" s="370">
        <v>2232260340.3800001</v>
      </c>
      <c r="D1042" s="370">
        <v>1615004250.0899999</v>
      </c>
      <c r="E1042" s="370">
        <v>1611720529.0899999</v>
      </c>
      <c r="F1042" s="142">
        <f t="shared" si="65"/>
        <v>544466369.61999989</v>
      </c>
      <c r="G1042" s="379">
        <f t="shared" si="66"/>
        <v>80.391791253378344</v>
      </c>
      <c r="H1042" s="379">
        <f t="shared" si="67"/>
        <v>58.162160657503094</v>
      </c>
      <c r="I1042" s="379">
        <f t="shared" si="64"/>
        <v>58.043901954254615</v>
      </c>
    </row>
    <row r="1043" spans="1:9" x14ac:dyDescent="0.2">
      <c r="A1043" s="383" t="s">
        <v>113</v>
      </c>
      <c r="B1043" s="302">
        <v>2776726710</v>
      </c>
      <c r="C1043" s="302">
        <v>2232260340.3800001</v>
      </c>
      <c r="D1043" s="302">
        <v>1615004250.0899999</v>
      </c>
      <c r="E1043" s="302">
        <v>1611720529.0899999</v>
      </c>
      <c r="F1043" s="303">
        <f t="shared" si="65"/>
        <v>544466369.61999989</v>
      </c>
      <c r="G1043" s="384">
        <f t="shared" si="66"/>
        <v>80.391791253378344</v>
      </c>
      <c r="H1043" s="384">
        <f t="shared" si="67"/>
        <v>58.162160657503094</v>
      </c>
      <c r="I1043" s="384">
        <f t="shared" si="64"/>
        <v>58.043901954254615</v>
      </c>
    </row>
    <row r="1044" spans="1:9" hidden="1" x14ac:dyDescent="0.2">
      <c r="A1044" s="382" t="s">
        <v>30</v>
      </c>
      <c r="B1044" s="370">
        <v>5252800449</v>
      </c>
      <c r="C1044" s="370">
        <v>28556264</v>
      </c>
      <c r="D1044" s="370">
        <v>27420251</v>
      </c>
      <c r="E1044" s="370">
        <v>27420251</v>
      </c>
      <c r="F1044" s="142">
        <f t="shared" si="65"/>
        <v>5224244185</v>
      </c>
      <c r="G1044" s="379">
        <f t="shared" si="66"/>
        <v>0.54363885088070285</v>
      </c>
      <c r="H1044" s="379">
        <f t="shared" si="67"/>
        <v>0.52201204417007918</v>
      </c>
      <c r="I1044" s="379">
        <f t="shared" si="64"/>
        <v>0.52201204417007918</v>
      </c>
    </row>
    <row r="1045" spans="1:9" x14ac:dyDescent="0.2">
      <c r="A1045" s="383" t="s">
        <v>115</v>
      </c>
      <c r="B1045" s="302">
        <v>5151893846</v>
      </c>
      <c r="C1045" s="302">
        <v>0</v>
      </c>
      <c r="D1045" s="302">
        <v>0</v>
      </c>
      <c r="E1045" s="302">
        <v>0</v>
      </c>
      <c r="F1045" s="303">
        <f t="shared" si="65"/>
        <v>5151893846</v>
      </c>
      <c r="G1045" s="384">
        <f t="shared" si="66"/>
        <v>0</v>
      </c>
      <c r="H1045" s="384">
        <f t="shared" si="67"/>
        <v>0</v>
      </c>
      <c r="I1045" s="384">
        <f t="shared" si="64"/>
        <v>0</v>
      </c>
    </row>
    <row r="1046" spans="1:9" x14ac:dyDescent="0.2">
      <c r="A1046" s="383" t="s">
        <v>118</v>
      </c>
      <c r="B1046" s="302">
        <v>74551351</v>
      </c>
      <c r="C1046" s="302">
        <v>2201012</v>
      </c>
      <c r="D1046" s="302">
        <v>1064999</v>
      </c>
      <c r="E1046" s="302">
        <v>1064999</v>
      </c>
      <c r="F1046" s="305">
        <f t="shared" si="65"/>
        <v>72350339</v>
      </c>
      <c r="G1046" s="385">
        <f t="shared" si="66"/>
        <v>2.9523435463966305</v>
      </c>
      <c r="H1046" s="385">
        <f t="shared" si="67"/>
        <v>1.4285441990179359</v>
      </c>
      <c r="I1046" s="385">
        <f t="shared" si="64"/>
        <v>1.4285441990179359</v>
      </c>
    </row>
    <row r="1047" spans="1:9" s="387" customFormat="1" x14ac:dyDescent="0.2">
      <c r="A1047" s="383" t="s">
        <v>590</v>
      </c>
      <c r="B1047" s="302">
        <v>26355252</v>
      </c>
      <c r="C1047" s="302">
        <v>26355252</v>
      </c>
      <c r="D1047" s="302">
        <v>26355252</v>
      </c>
      <c r="E1047" s="302">
        <v>26355252</v>
      </c>
      <c r="F1047" s="303">
        <f t="shared" si="65"/>
        <v>0</v>
      </c>
      <c r="G1047" s="384">
        <f t="shared" si="66"/>
        <v>100</v>
      </c>
      <c r="H1047" s="384">
        <f t="shared" si="67"/>
        <v>100</v>
      </c>
      <c r="I1047" s="384">
        <f t="shared" si="64"/>
        <v>100</v>
      </c>
    </row>
    <row r="1048" spans="1:9" hidden="1" x14ac:dyDescent="0.2">
      <c r="A1048" s="382" t="s">
        <v>127</v>
      </c>
      <c r="B1048" s="370">
        <v>78488752</v>
      </c>
      <c r="C1048" s="370">
        <v>60434958.600000001</v>
      </c>
      <c r="D1048" s="370">
        <v>24392358.600000001</v>
      </c>
      <c r="E1048" s="370">
        <v>24392358.600000001</v>
      </c>
      <c r="F1048" s="144">
        <f t="shared" si="65"/>
        <v>18053793.399999999</v>
      </c>
      <c r="G1048" s="379">
        <f t="shared" si="66"/>
        <v>76.998241225698166</v>
      </c>
      <c r="H1048" s="379">
        <f t="shared" si="67"/>
        <v>31.07752127336666</v>
      </c>
      <c r="I1048" s="379">
        <f t="shared" si="64"/>
        <v>31.07752127336666</v>
      </c>
    </row>
    <row r="1049" spans="1:9" x14ac:dyDescent="0.2">
      <c r="A1049" s="383" t="s">
        <v>128</v>
      </c>
      <c r="B1049" s="302">
        <v>30502235</v>
      </c>
      <c r="C1049" s="302">
        <v>23088531</v>
      </c>
      <c r="D1049" s="302">
        <v>23088531</v>
      </c>
      <c r="E1049" s="302">
        <v>23088531</v>
      </c>
      <c r="F1049" s="305">
        <f t="shared" si="65"/>
        <v>7413704</v>
      </c>
      <c r="G1049" s="385">
        <f t="shared" si="66"/>
        <v>75.694554841637014</v>
      </c>
      <c r="H1049" s="385">
        <f t="shared" si="67"/>
        <v>75.694554841637014</v>
      </c>
      <c r="I1049" s="385">
        <f t="shared" si="64"/>
        <v>75.694554841637014</v>
      </c>
    </row>
    <row r="1050" spans="1:9" x14ac:dyDescent="0.2">
      <c r="A1050" s="383" t="s">
        <v>129</v>
      </c>
      <c r="B1050" s="302">
        <v>7327362</v>
      </c>
      <c r="C1050" s="302">
        <v>587227.6</v>
      </c>
      <c r="D1050" s="302">
        <v>587227.6</v>
      </c>
      <c r="E1050" s="302">
        <v>587227.6</v>
      </c>
      <c r="F1050" s="305">
        <f t="shared" si="65"/>
        <v>6740134.4000000004</v>
      </c>
      <c r="G1050" s="385">
        <f t="shared" si="66"/>
        <v>8.0141748148924545</v>
      </c>
      <c r="H1050" s="385">
        <f t="shared" si="67"/>
        <v>8.0141748148924545</v>
      </c>
      <c r="I1050" s="385">
        <f t="shared" si="64"/>
        <v>8.0141748148924545</v>
      </c>
    </row>
    <row r="1051" spans="1:9" x14ac:dyDescent="0.2">
      <c r="A1051" s="383" t="s">
        <v>130</v>
      </c>
      <c r="B1051" s="302">
        <v>36042600</v>
      </c>
      <c r="C1051" s="302">
        <v>36042600</v>
      </c>
      <c r="D1051" s="302">
        <v>0</v>
      </c>
      <c r="E1051" s="302">
        <v>0</v>
      </c>
      <c r="F1051" s="303">
        <f t="shared" si="65"/>
        <v>0</v>
      </c>
      <c r="G1051" s="384">
        <f t="shared" si="66"/>
        <v>100</v>
      </c>
      <c r="H1051" s="384">
        <f t="shared" si="67"/>
        <v>0</v>
      </c>
      <c r="I1051" s="384">
        <f t="shared" si="64"/>
        <v>0</v>
      </c>
    </row>
    <row r="1052" spans="1:9" x14ac:dyDescent="0.2">
      <c r="A1052" s="383" t="s">
        <v>188</v>
      </c>
      <c r="B1052" s="302">
        <v>4616555</v>
      </c>
      <c r="C1052" s="302">
        <v>716600</v>
      </c>
      <c r="D1052" s="302">
        <v>716600</v>
      </c>
      <c r="E1052" s="302">
        <v>716600</v>
      </c>
      <c r="F1052" s="303">
        <f t="shared" si="65"/>
        <v>3899955</v>
      </c>
      <c r="G1052" s="384">
        <f t="shared" si="66"/>
        <v>15.522397112132316</v>
      </c>
      <c r="H1052" s="384">
        <f t="shared" si="67"/>
        <v>15.522397112132316</v>
      </c>
      <c r="I1052" s="384">
        <f t="shared" si="64"/>
        <v>15.522397112132316</v>
      </c>
    </row>
    <row r="1053" spans="1:9" hidden="1" x14ac:dyDescent="0.2">
      <c r="A1053" s="381" t="s">
        <v>131</v>
      </c>
      <c r="B1053" s="370">
        <v>13960004515</v>
      </c>
      <c r="C1053" s="370">
        <v>9123177555.3099995</v>
      </c>
      <c r="D1053" s="370">
        <v>6001010272.6600008</v>
      </c>
      <c r="E1053" s="370">
        <v>5872880264.0600004</v>
      </c>
      <c r="F1053" s="142">
        <f t="shared" si="65"/>
        <v>4836826959.6900005</v>
      </c>
      <c r="G1053" s="379">
        <f t="shared" si="66"/>
        <v>65.352253615012529</v>
      </c>
      <c r="H1053" s="379">
        <f t="shared" si="67"/>
        <v>42.987165700497634</v>
      </c>
      <c r="I1053" s="379">
        <f t="shared" si="64"/>
        <v>42.069329259525681</v>
      </c>
    </row>
    <row r="1054" spans="1:9" hidden="1" x14ac:dyDescent="0.2">
      <c r="A1054" s="382" t="s">
        <v>1651</v>
      </c>
      <c r="B1054" s="370">
        <v>13960004515</v>
      </c>
      <c r="C1054" s="370">
        <v>9123177555.3099995</v>
      </c>
      <c r="D1054" s="370">
        <v>6001010272.6600008</v>
      </c>
      <c r="E1054" s="370">
        <v>5872880264.0600004</v>
      </c>
      <c r="F1054" s="142">
        <f t="shared" si="65"/>
        <v>4836826959.6900005</v>
      </c>
      <c r="G1054" s="379">
        <f t="shared" si="66"/>
        <v>65.352253615012529</v>
      </c>
      <c r="H1054" s="379">
        <f t="shared" si="67"/>
        <v>42.987165700497634</v>
      </c>
      <c r="I1054" s="379">
        <f t="shared" si="64"/>
        <v>42.069329259525681</v>
      </c>
    </row>
    <row r="1055" spans="1:9" x14ac:dyDescent="0.2">
      <c r="A1055" s="383" t="s">
        <v>365</v>
      </c>
      <c r="B1055" s="302">
        <v>1509756245</v>
      </c>
      <c r="C1055" s="302">
        <v>877976671.60000002</v>
      </c>
      <c r="D1055" s="302">
        <v>507009257.60000002</v>
      </c>
      <c r="E1055" s="302">
        <v>437943973</v>
      </c>
      <c r="F1055" s="303">
        <f t="shared" si="65"/>
        <v>631779573.39999998</v>
      </c>
      <c r="G1055" s="384">
        <f t="shared" si="66"/>
        <v>58.153537997122186</v>
      </c>
      <c r="H1055" s="384">
        <f t="shared" si="67"/>
        <v>33.582193104291477</v>
      </c>
      <c r="I1055" s="384">
        <f t="shared" si="64"/>
        <v>29.007594732618575</v>
      </c>
    </row>
    <row r="1056" spans="1:9" x14ac:dyDescent="0.2">
      <c r="A1056" s="383" t="s">
        <v>370</v>
      </c>
      <c r="B1056" s="302">
        <v>9758496936</v>
      </c>
      <c r="C1056" s="302">
        <v>7918701716.71</v>
      </c>
      <c r="D1056" s="302">
        <v>5369084348.0600004</v>
      </c>
      <c r="E1056" s="302">
        <v>5310019624.0600004</v>
      </c>
      <c r="F1056" s="303">
        <f t="shared" si="65"/>
        <v>1839795219.29</v>
      </c>
      <c r="G1056" s="384">
        <f t="shared" si="66"/>
        <v>81.146735697555798</v>
      </c>
      <c r="H1056" s="384">
        <f t="shared" si="67"/>
        <v>55.019583274683939</v>
      </c>
      <c r="I1056" s="384">
        <f t="shared" si="64"/>
        <v>54.414318709993601</v>
      </c>
    </row>
    <row r="1057" spans="1:9" x14ac:dyDescent="0.2">
      <c r="A1057" s="383" t="s">
        <v>371</v>
      </c>
      <c r="B1057" s="302">
        <v>2691751334</v>
      </c>
      <c r="C1057" s="302">
        <v>326499167</v>
      </c>
      <c r="D1057" s="302">
        <v>124916667</v>
      </c>
      <c r="E1057" s="302">
        <v>124916667</v>
      </c>
      <c r="F1057" s="303">
        <f t="shared" si="65"/>
        <v>2365252167</v>
      </c>
      <c r="G1057" s="384">
        <f t="shared" si="66"/>
        <v>12.129618470916304</v>
      </c>
      <c r="H1057" s="384">
        <f t="shared" si="67"/>
        <v>4.6407209099204261</v>
      </c>
      <c r="I1057" s="384">
        <f t="shared" si="64"/>
        <v>4.6407209099204261</v>
      </c>
    </row>
    <row r="1058" spans="1:9" hidden="1" x14ac:dyDescent="0.2">
      <c r="A1058" s="377" t="s">
        <v>63</v>
      </c>
      <c r="B1058" s="370">
        <v>56938648373887</v>
      </c>
      <c r="C1058" s="370">
        <v>44075891346542.43</v>
      </c>
      <c r="D1058" s="370">
        <v>39436937791471.195</v>
      </c>
      <c r="E1058" s="370">
        <v>39128405262219.852</v>
      </c>
      <c r="F1058" s="378">
        <f t="shared" si="65"/>
        <v>12862757027344.57</v>
      </c>
      <c r="G1058" s="379">
        <f t="shared" si="66"/>
        <v>77.409444384978329</v>
      </c>
      <c r="H1058" s="379">
        <f t="shared" si="67"/>
        <v>69.262160092928411</v>
      </c>
      <c r="I1058" s="379">
        <f t="shared" si="64"/>
        <v>68.720291716943493</v>
      </c>
    </row>
    <row r="1059" spans="1:9" hidden="1" x14ac:dyDescent="0.2">
      <c r="A1059" s="380" t="s">
        <v>372</v>
      </c>
      <c r="B1059" s="370">
        <v>1828268467538</v>
      </c>
      <c r="C1059" s="370">
        <v>1201080322184.05</v>
      </c>
      <c r="D1059" s="370">
        <v>922349538672.90991</v>
      </c>
      <c r="E1059" s="370">
        <v>918491841972.25012</v>
      </c>
      <c r="F1059" s="142">
        <f t="shared" si="65"/>
        <v>627188145353.94995</v>
      </c>
      <c r="G1059" s="379">
        <f t="shared" si="66"/>
        <v>65.694964580418542</v>
      </c>
      <c r="H1059" s="379">
        <f t="shared" si="67"/>
        <v>50.449348935879911</v>
      </c>
      <c r="I1059" s="379">
        <f t="shared" si="64"/>
        <v>50.238346188244343</v>
      </c>
    </row>
    <row r="1060" spans="1:9" hidden="1" x14ac:dyDescent="0.2">
      <c r="A1060" s="381" t="s">
        <v>109</v>
      </c>
      <c r="B1060" s="370">
        <v>1202662060979</v>
      </c>
      <c r="C1060" s="370">
        <v>600636794957.12</v>
      </c>
      <c r="D1060" s="370">
        <v>573474218634.6499</v>
      </c>
      <c r="E1060" s="370">
        <v>573428248067.32007</v>
      </c>
      <c r="F1060" s="142">
        <f t="shared" si="65"/>
        <v>602025266021.88</v>
      </c>
      <c r="G1060" s="379">
        <f t="shared" si="66"/>
        <v>49.942275094982634</v>
      </c>
      <c r="H1060" s="379">
        <f t="shared" si="67"/>
        <v>47.683737372394212</v>
      </c>
      <c r="I1060" s="379">
        <f t="shared" si="64"/>
        <v>47.679914971337311</v>
      </c>
    </row>
    <row r="1061" spans="1:9" hidden="1" x14ac:dyDescent="0.2">
      <c r="A1061" s="382" t="s">
        <v>28</v>
      </c>
      <c r="B1061" s="370">
        <v>82466427812</v>
      </c>
      <c r="C1061" s="370">
        <v>64477311426.43</v>
      </c>
      <c r="D1061" s="370">
        <v>64402959925.669998</v>
      </c>
      <c r="E1061" s="370">
        <v>64402959925.669998</v>
      </c>
      <c r="F1061" s="142">
        <f t="shared" si="65"/>
        <v>17989116385.57</v>
      </c>
      <c r="G1061" s="379">
        <f t="shared" si="66"/>
        <v>78.186133602658202</v>
      </c>
      <c r="H1061" s="379">
        <f t="shared" si="67"/>
        <v>78.09597388223294</v>
      </c>
      <c r="I1061" s="379">
        <f t="shared" si="64"/>
        <v>78.09597388223294</v>
      </c>
    </row>
    <row r="1062" spans="1:9" x14ac:dyDescent="0.2">
      <c r="A1062" s="383" t="s">
        <v>110</v>
      </c>
      <c r="B1062" s="302">
        <v>55066686503</v>
      </c>
      <c r="C1062" s="302">
        <v>42185343147.940002</v>
      </c>
      <c r="D1062" s="302">
        <v>42183190786.089996</v>
      </c>
      <c r="E1062" s="302">
        <v>42183190786.089996</v>
      </c>
      <c r="F1062" s="303">
        <f t="shared" si="65"/>
        <v>12881343355.059998</v>
      </c>
      <c r="G1062" s="384">
        <f t="shared" si="66"/>
        <v>76.60773841121123</v>
      </c>
      <c r="H1062" s="384">
        <f t="shared" si="67"/>
        <v>76.603829765191847</v>
      </c>
      <c r="I1062" s="384">
        <f t="shared" si="64"/>
        <v>76.603829765191847</v>
      </c>
    </row>
    <row r="1063" spans="1:9" x14ac:dyDescent="0.2">
      <c r="A1063" s="383" t="s">
        <v>111</v>
      </c>
      <c r="B1063" s="302">
        <v>16259700581</v>
      </c>
      <c r="C1063" s="302">
        <v>13833050234.73</v>
      </c>
      <c r="D1063" s="302">
        <v>13763911091.49</v>
      </c>
      <c r="E1063" s="302">
        <v>13763911091.49</v>
      </c>
      <c r="F1063" s="303">
        <f t="shared" si="65"/>
        <v>2426650346.2700005</v>
      </c>
      <c r="G1063" s="384">
        <f t="shared" si="66"/>
        <v>85.075676306698895</v>
      </c>
      <c r="H1063" s="384">
        <f t="shared" si="67"/>
        <v>84.650458493519793</v>
      </c>
      <c r="I1063" s="384">
        <f t="shared" si="64"/>
        <v>84.650458493519793</v>
      </c>
    </row>
    <row r="1064" spans="1:9" x14ac:dyDescent="0.2">
      <c r="A1064" s="383" t="s">
        <v>112</v>
      </c>
      <c r="B1064" s="302">
        <v>11140040728</v>
      </c>
      <c r="C1064" s="302">
        <v>8458918043.7600002</v>
      </c>
      <c r="D1064" s="302">
        <v>8455858048.0900002</v>
      </c>
      <c r="E1064" s="302">
        <v>8455858048.0900002</v>
      </c>
      <c r="F1064" s="303">
        <f t="shared" si="65"/>
        <v>2681122684.2399998</v>
      </c>
      <c r="G1064" s="384">
        <f t="shared" si="66"/>
        <v>75.932559407066464</v>
      </c>
      <c r="H1064" s="384">
        <f t="shared" si="67"/>
        <v>75.905090964672823</v>
      </c>
      <c r="I1064" s="384">
        <f t="shared" si="64"/>
        <v>75.905090964672823</v>
      </c>
    </row>
    <row r="1065" spans="1:9" x14ac:dyDescent="0.2">
      <c r="A1065" s="383" t="s">
        <v>216</v>
      </c>
      <c r="B1065" s="302">
        <v>0</v>
      </c>
      <c r="C1065" s="302">
        <v>0</v>
      </c>
      <c r="D1065" s="302">
        <v>0</v>
      </c>
      <c r="E1065" s="302">
        <v>0</v>
      </c>
      <c r="F1065" s="303">
        <f t="shared" si="65"/>
        <v>0</v>
      </c>
      <c r="G1065" s="384">
        <f t="shared" si="66"/>
        <v>0</v>
      </c>
      <c r="H1065" s="384">
        <f t="shared" si="67"/>
        <v>0</v>
      </c>
      <c r="I1065" s="384">
        <f t="shared" si="64"/>
        <v>0</v>
      </c>
    </row>
    <row r="1066" spans="1:9" hidden="1" x14ac:dyDescent="0.2">
      <c r="A1066" s="382" t="s">
        <v>29</v>
      </c>
      <c r="B1066" s="370">
        <v>115151000000</v>
      </c>
      <c r="C1066" s="370">
        <v>72658874559.339996</v>
      </c>
      <c r="D1066" s="370">
        <v>50558468453.849998</v>
      </c>
      <c r="E1066" s="370">
        <v>50512497886.519997</v>
      </c>
      <c r="F1066" s="142">
        <f t="shared" si="65"/>
        <v>42492125440.660004</v>
      </c>
      <c r="G1066" s="379">
        <f t="shared" si="66"/>
        <v>63.098778611857476</v>
      </c>
      <c r="H1066" s="379">
        <f t="shared" si="67"/>
        <v>43.906234816762336</v>
      </c>
      <c r="I1066" s="379">
        <f t="shared" si="64"/>
        <v>43.866312829693186</v>
      </c>
    </row>
    <row r="1067" spans="1:9" x14ac:dyDescent="0.2">
      <c r="A1067" s="383" t="s">
        <v>113</v>
      </c>
      <c r="B1067" s="302">
        <v>115151000000</v>
      </c>
      <c r="C1067" s="302">
        <v>72658874559.339996</v>
      </c>
      <c r="D1067" s="302">
        <v>50558468453.849998</v>
      </c>
      <c r="E1067" s="302">
        <v>50512497886.519997</v>
      </c>
      <c r="F1067" s="303">
        <f t="shared" si="65"/>
        <v>42492125440.660004</v>
      </c>
      <c r="G1067" s="384">
        <f t="shared" si="66"/>
        <v>63.098778611857476</v>
      </c>
      <c r="H1067" s="384">
        <f t="shared" si="67"/>
        <v>43.906234816762336</v>
      </c>
      <c r="I1067" s="384">
        <f t="shared" si="64"/>
        <v>43.866312829693186</v>
      </c>
    </row>
    <row r="1068" spans="1:9" hidden="1" x14ac:dyDescent="0.2">
      <c r="A1068" s="382" t="s">
        <v>30</v>
      </c>
      <c r="B1068" s="370">
        <v>952707775586</v>
      </c>
      <c r="C1068" s="370">
        <v>454694775641.34998</v>
      </c>
      <c r="D1068" s="370">
        <v>449706956925.13</v>
      </c>
      <c r="E1068" s="370">
        <v>449706956925.13</v>
      </c>
      <c r="F1068" s="142">
        <f t="shared" si="65"/>
        <v>498012999944.65002</v>
      </c>
      <c r="G1068" s="379">
        <f t="shared" si="66"/>
        <v>47.726573383078801</v>
      </c>
      <c r="H1068" s="379">
        <f t="shared" si="67"/>
        <v>47.203032078595164</v>
      </c>
      <c r="I1068" s="379">
        <f t="shared" si="64"/>
        <v>47.203032078595164</v>
      </c>
    </row>
    <row r="1069" spans="1:9" x14ac:dyDescent="0.2">
      <c r="A1069" s="383" t="s">
        <v>373</v>
      </c>
      <c r="B1069" s="302">
        <v>78447000000</v>
      </c>
      <c r="C1069" s="302">
        <v>78447000000</v>
      </c>
      <c r="D1069" s="302">
        <v>78447000000</v>
      </c>
      <c r="E1069" s="302">
        <v>78447000000</v>
      </c>
      <c r="F1069" s="303">
        <f t="shared" si="65"/>
        <v>0</v>
      </c>
      <c r="G1069" s="384">
        <f t="shared" si="66"/>
        <v>100</v>
      </c>
      <c r="H1069" s="384">
        <f t="shared" si="67"/>
        <v>100</v>
      </c>
      <c r="I1069" s="384">
        <f t="shared" si="64"/>
        <v>100</v>
      </c>
    </row>
    <row r="1070" spans="1:9" x14ac:dyDescent="0.2">
      <c r="A1070" s="383" t="s">
        <v>374</v>
      </c>
      <c r="B1070" s="302">
        <v>15981000000</v>
      </c>
      <c r="C1070" s="302">
        <v>13897599781.82</v>
      </c>
      <c r="D1070" s="302">
        <v>9948070387.9699993</v>
      </c>
      <c r="E1070" s="302">
        <v>9948070387.9699993</v>
      </c>
      <c r="F1070" s="303">
        <f t="shared" si="65"/>
        <v>2083400218.1800003</v>
      </c>
      <c r="G1070" s="384">
        <f t="shared" si="66"/>
        <v>86.9632675165509</v>
      </c>
      <c r="H1070" s="384">
        <f t="shared" si="67"/>
        <v>62.249361041048743</v>
      </c>
      <c r="I1070" s="384">
        <f t="shared" si="64"/>
        <v>62.249361041048743</v>
      </c>
    </row>
    <row r="1071" spans="1:9" x14ac:dyDescent="0.2">
      <c r="A1071" s="383" t="s">
        <v>115</v>
      </c>
      <c r="B1071" s="302">
        <v>421652633167</v>
      </c>
      <c r="C1071" s="302">
        <v>0</v>
      </c>
      <c r="D1071" s="302">
        <v>0</v>
      </c>
      <c r="E1071" s="302">
        <v>0</v>
      </c>
      <c r="F1071" s="303">
        <f t="shared" si="65"/>
        <v>421652633167</v>
      </c>
      <c r="G1071" s="384">
        <f t="shared" si="66"/>
        <v>0</v>
      </c>
      <c r="H1071" s="384">
        <f t="shared" si="67"/>
        <v>0</v>
      </c>
      <c r="I1071" s="384">
        <f t="shared" si="64"/>
        <v>0</v>
      </c>
    </row>
    <row r="1072" spans="1:9" x14ac:dyDescent="0.2">
      <c r="A1072" s="383" t="s">
        <v>153</v>
      </c>
      <c r="B1072" s="302">
        <v>11312000000</v>
      </c>
      <c r="C1072" s="302">
        <v>7445528710.7299995</v>
      </c>
      <c r="D1072" s="302">
        <v>7445528710.7299995</v>
      </c>
      <c r="E1072" s="302">
        <v>7445528710.7299995</v>
      </c>
      <c r="F1072" s="303">
        <f t="shared" si="65"/>
        <v>3866471289.2700005</v>
      </c>
      <c r="G1072" s="384">
        <f t="shared" si="66"/>
        <v>65.819737541813993</v>
      </c>
      <c r="H1072" s="384">
        <f t="shared" si="67"/>
        <v>65.819737541813993</v>
      </c>
      <c r="I1072" s="384">
        <f t="shared" si="64"/>
        <v>65.819737541813993</v>
      </c>
    </row>
    <row r="1073" spans="1:9" x14ac:dyDescent="0.2">
      <c r="A1073" s="383" t="s">
        <v>117</v>
      </c>
      <c r="B1073" s="302">
        <v>91741000000</v>
      </c>
      <c r="C1073" s="302">
        <v>85787198000</v>
      </c>
      <c r="D1073" s="302">
        <v>85787198000</v>
      </c>
      <c r="E1073" s="302">
        <v>85787198000</v>
      </c>
      <c r="F1073" s="305">
        <f t="shared" si="65"/>
        <v>5953802000</v>
      </c>
      <c r="G1073" s="385">
        <f t="shared" si="66"/>
        <v>93.510205905756422</v>
      </c>
      <c r="H1073" s="385">
        <f t="shared" si="67"/>
        <v>93.510205905756422</v>
      </c>
      <c r="I1073" s="385">
        <f t="shared" si="64"/>
        <v>93.510205905756422</v>
      </c>
    </row>
    <row r="1074" spans="1:9" x14ac:dyDescent="0.2">
      <c r="A1074" s="383" t="s">
        <v>118</v>
      </c>
      <c r="B1074" s="302">
        <v>536142419</v>
      </c>
      <c r="C1074" s="302">
        <v>249149004.94</v>
      </c>
      <c r="D1074" s="302">
        <v>248549625.94</v>
      </c>
      <c r="E1074" s="302">
        <v>248549625.94</v>
      </c>
      <c r="F1074" s="303">
        <f t="shared" si="65"/>
        <v>286993414.06</v>
      </c>
      <c r="G1074" s="384">
        <f t="shared" si="66"/>
        <v>46.470675721705952</v>
      </c>
      <c r="H1074" s="384">
        <f t="shared" si="67"/>
        <v>46.35888098606128</v>
      </c>
      <c r="I1074" s="384">
        <f t="shared" si="64"/>
        <v>46.35888098606128</v>
      </c>
    </row>
    <row r="1075" spans="1:9" x14ac:dyDescent="0.2">
      <c r="A1075" s="383" t="s">
        <v>375</v>
      </c>
      <c r="B1075" s="302">
        <v>131000000</v>
      </c>
      <c r="C1075" s="302">
        <v>0</v>
      </c>
      <c r="D1075" s="302">
        <v>0</v>
      </c>
      <c r="E1075" s="302">
        <v>0</v>
      </c>
      <c r="F1075" s="305">
        <f t="shared" si="65"/>
        <v>131000000</v>
      </c>
      <c r="G1075" s="385">
        <f t="shared" si="66"/>
        <v>0</v>
      </c>
      <c r="H1075" s="385">
        <f t="shared" si="67"/>
        <v>0</v>
      </c>
      <c r="I1075" s="385">
        <f t="shared" si="64"/>
        <v>0</v>
      </c>
    </row>
    <row r="1076" spans="1:9" s="387" customFormat="1" x14ac:dyDescent="0.2">
      <c r="A1076" s="383" t="s">
        <v>376</v>
      </c>
      <c r="B1076" s="302">
        <v>7594000000</v>
      </c>
      <c r="C1076" s="302">
        <v>7594000000</v>
      </c>
      <c r="D1076" s="302">
        <v>7594000000</v>
      </c>
      <c r="E1076" s="302">
        <v>7594000000</v>
      </c>
      <c r="F1076" s="303">
        <f t="shared" si="65"/>
        <v>0</v>
      </c>
      <c r="G1076" s="384">
        <f t="shared" si="66"/>
        <v>100</v>
      </c>
      <c r="H1076" s="384">
        <f t="shared" si="67"/>
        <v>100</v>
      </c>
      <c r="I1076" s="384">
        <f t="shared" si="64"/>
        <v>100</v>
      </c>
    </row>
    <row r="1077" spans="1:9" x14ac:dyDescent="0.2">
      <c r="A1077" s="383" t="s">
        <v>435</v>
      </c>
      <c r="B1077" s="302">
        <v>5000000000</v>
      </c>
      <c r="C1077" s="302">
        <v>0</v>
      </c>
      <c r="D1077" s="302">
        <v>0</v>
      </c>
      <c r="E1077" s="302">
        <v>0</v>
      </c>
      <c r="F1077" s="303">
        <f t="shared" si="65"/>
        <v>5000000000</v>
      </c>
      <c r="G1077" s="384">
        <f t="shared" si="66"/>
        <v>0</v>
      </c>
      <c r="H1077" s="384">
        <f t="shared" si="67"/>
        <v>0</v>
      </c>
      <c r="I1077" s="384">
        <f t="shared" si="64"/>
        <v>0</v>
      </c>
    </row>
    <row r="1078" spans="1:9" x14ac:dyDescent="0.2">
      <c r="A1078" s="383" t="s">
        <v>123</v>
      </c>
      <c r="B1078" s="302">
        <v>93000000</v>
      </c>
      <c r="C1078" s="302">
        <v>57512840</v>
      </c>
      <c r="D1078" s="302">
        <v>57512840</v>
      </c>
      <c r="E1078" s="302">
        <v>57512840</v>
      </c>
      <c r="F1078" s="303">
        <f t="shared" si="65"/>
        <v>35487160</v>
      </c>
      <c r="G1078" s="384">
        <f t="shared" si="66"/>
        <v>61.84176344086022</v>
      </c>
      <c r="H1078" s="384">
        <f t="shared" si="67"/>
        <v>61.84176344086022</v>
      </c>
      <c r="I1078" s="384">
        <f t="shared" si="64"/>
        <v>61.84176344086022</v>
      </c>
    </row>
    <row r="1079" spans="1:9" x14ac:dyDescent="0.2">
      <c r="A1079" s="383" t="s">
        <v>124</v>
      </c>
      <c r="B1079" s="302">
        <v>302890000000</v>
      </c>
      <c r="C1079" s="302">
        <v>243886787303.85999</v>
      </c>
      <c r="D1079" s="302">
        <v>242849097360.48999</v>
      </c>
      <c r="E1079" s="302">
        <v>242849097360.48999</v>
      </c>
      <c r="F1079" s="303">
        <f t="shared" si="65"/>
        <v>59003212696.140015</v>
      </c>
      <c r="G1079" s="384">
        <f t="shared" si="66"/>
        <v>80.5199205334808</v>
      </c>
      <c r="H1079" s="384">
        <f t="shared" si="67"/>
        <v>80.177324230080231</v>
      </c>
      <c r="I1079" s="384">
        <f t="shared" si="64"/>
        <v>80.177324230080231</v>
      </c>
    </row>
    <row r="1080" spans="1:9" x14ac:dyDescent="0.2">
      <c r="A1080" s="383" t="s">
        <v>377</v>
      </c>
      <c r="B1080" s="302">
        <v>17330000000</v>
      </c>
      <c r="C1080" s="302">
        <v>17330000000</v>
      </c>
      <c r="D1080" s="302">
        <v>17330000000</v>
      </c>
      <c r="E1080" s="302">
        <v>17330000000</v>
      </c>
      <c r="F1080" s="305">
        <f t="shared" si="65"/>
        <v>0</v>
      </c>
      <c r="G1080" s="385">
        <f t="shared" si="66"/>
        <v>100</v>
      </c>
      <c r="H1080" s="385">
        <f t="shared" si="67"/>
        <v>100</v>
      </c>
      <c r="I1080" s="385">
        <f t="shared" si="64"/>
        <v>100</v>
      </c>
    </row>
    <row r="1081" spans="1:9" hidden="1" x14ac:dyDescent="0.2">
      <c r="A1081" s="382" t="s">
        <v>33</v>
      </c>
      <c r="B1081" s="370">
        <v>6659857581</v>
      </c>
      <c r="C1081" s="370">
        <v>6590786330</v>
      </c>
      <c r="D1081" s="370">
        <v>6590786330</v>
      </c>
      <c r="E1081" s="370">
        <v>6590786330</v>
      </c>
      <c r="F1081" s="142">
        <f t="shared" si="65"/>
        <v>69071251</v>
      </c>
      <c r="G1081" s="379">
        <f t="shared" si="66"/>
        <v>98.962871950939999</v>
      </c>
      <c r="H1081" s="379">
        <f t="shared" si="67"/>
        <v>98.962871950939999</v>
      </c>
      <c r="I1081" s="379">
        <f t="shared" si="64"/>
        <v>98.962871950939999</v>
      </c>
    </row>
    <row r="1082" spans="1:9" x14ac:dyDescent="0.2">
      <c r="A1082" s="383" t="s">
        <v>378</v>
      </c>
      <c r="B1082" s="302">
        <v>6659857581</v>
      </c>
      <c r="C1082" s="302">
        <v>6590786330</v>
      </c>
      <c r="D1082" s="302">
        <v>6590786330</v>
      </c>
      <c r="E1082" s="302">
        <v>6590786330</v>
      </c>
      <c r="F1082" s="303">
        <f t="shared" si="65"/>
        <v>69071251</v>
      </c>
      <c r="G1082" s="384">
        <f t="shared" si="66"/>
        <v>98.962871950939999</v>
      </c>
      <c r="H1082" s="384">
        <f t="shared" si="67"/>
        <v>98.962871950939999</v>
      </c>
      <c r="I1082" s="384">
        <f t="shared" si="64"/>
        <v>98.962871950939999</v>
      </c>
    </row>
    <row r="1083" spans="1:9" hidden="1" x14ac:dyDescent="0.2">
      <c r="A1083" s="382" t="s">
        <v>127</v>
      </c>
      <c r="B1083" s="370">
        <v>45677000000</v>
      </c>
      <c r="C1083" s="370">
        <v>2215047000</v>
      </c>
      <c r="D1083" s="370">
        <v>2215047000</v>
      </c>
      <c r="E1083" s="370">
        <v>2215047000</v>
      </c>
      <c r="F1083" s="142">
        <f t="shared" si="65"/>
        <v>43461953000</v>
      </c>
      <c r="G1083" s="379">
        <f t="shared" si="66"/>
        <v>4.8493705803796221</v>
      </c>
      <c r="H1083" s="379">
        <f t="shared" si="67"/>
        <v>4.8493705803796221</v>
      </c>
      <c r="I1083" s="379">
        <f t="shared" si="64"/>
        <v>4.8493705803796221</v>
      </c>
    </row>
    <row r="1084" spans="1:9" s="387" customFormat="1" x14ac:dyDescent="0.2">
      <c r="A1084" s="383" t="s">
        <v>128</v>
      </c>
      <c r="B1084" s="302">
        <v>2217000000</v>
      </c>
      <c r="C1084" s="302">
        <v>2215047000</v>
      </c>
      <c r="D1084" s="302">
        <v>2215047000</v>
      </c>
      <c r="E1084" s="302">
        <v>2215047000</v>
      </c>
      <c r="F1084" s="303">
        <f t="shared" si="65"/>
        <v>1953000</v>
      </c>
      <c r="G1084" s="384">
        <f t="shared" si="66"/>
        <v>99.911907983761836</v>
      </c>
      <c r="H1084" s="384">
        <f t="shared" si="67"/>
        <v>99.911907983761836</v>
      </c>
      <c r="I1084" s="384">
        <f t="shared" si="64"/>
        <v>99.911907983761836</v>
      </c>
    </row>
    <row r="1085" spans="1:9" x14ac:dyDescent="0.2">
      <c r="A1085" s="383" t="s">
        <v>129</v>
      </c>
      <c r="B1085" s="302">
        <v>10000000</v>
      </c>
      <c r="C1085" s="302">
        <v>0</v>
      </c>
      <c r="D1085" s="302">
        <v>0</v>
      </c>
      <c r="E1085" s="302">
        <v>0</v>
      </c>
      <c r="F1085" s="303">
        <f t="shared" si="65"/>
        <v>10000000</v>
      </c>
      <c r="G1085" s="384">
        <f t="shared" si="66"/>
        <v>0</v>
      </c>
      <c r="H1085" s="384">
        <f t="shared" si="67"/>
        <v>0</v>
      </c>
      <c r="I1085" s="384">
        <f t="shared" si="64"/>
        <v>0</v>
      </c>
    </row>
    <row r="1086" spans="1:9" x14ac:dyDescent="0.2">
      <c r="A1086" s="383" t="s">
        <v>130</v>
      </c>
      <c r="B1086" s="302">
        <v>43450000000</v>
      </c>
      <c r="C1086" s="302">
        <v>0</v>
      </c>
      <c r="D1086" s="302">
        <v>0</v>
      </c>
      <c r="E1086" s="302">
        <v>0</v>
      </c>
      <c r="F1086" s="303">
        <f t="shared" si="65"/>
        <v>43450000000</v>
      </c>
      <c r="G1086" s="384">
        <f t="shared" si="66"/>
        <v>0</v>
      </c>
      <c r="H1086" s="384">
        <f t="shared" si="67"/>
        <v>0</v>
      </c>
      <c r="I1086" s="384">
        <f t="shared" si="64"/>
        <v>0</v>
      </c>
    </row>
    <row r="1087" spans="1:9" hidden="1" x14ac:dyDescent="0.2">
      <c r="A1087" s="381" t="s">
        <v>330</v>
      </c>
      <c r="B1087" s="370">
        <v>327684852350</v>
      </c>
      <c r="C1087" s="370">
        <v>327684852350</v>
      </c>
      <c r="D1087" s="370">
        <v>327684852350</v>
      </c>
      <c r="E1087" s="370">
        <v>327684852350</v>
      </c>
      <c r="F1087" s="142">
        <f t="shared" si="65"/>
        <v>0</v>
      </c>
      <c r="G1087" s="379">
        <f t="shared" si="66"/>
        <v>100</v>
      </c>
      <c r="H1087" s="379">
        <f t="shared" si="67"/>
        <v>100</v>
      </c>
      <c r="I1087" s="379">
        <f t="shared" si="64"/>
        <v>100</v>
      </c>
    </row>
    <row r="1088" spans="1:9" hidden="1" x14ac:dyDescent="0.2">
      <c r="A1088" s="382" t="s">
        <v>41</v>
      </c>
      <c r="B1088" s="370">
        <v>327684852350</v>
      </c>
      <c r="C1088" s="370">
        <v>327684852350</v>
      </c>
      <c r="D1088" s="370">
        <v>327684852350</v>
      </c>
      <c r="E1088" s="370">
        <v>327684852350</v>
      </c>
      <c r="F1088" s="142">
        <f t="shared" si="65"/>
        <v>0</v>
      </c>
      <c r="G1088" s="379">
        <f t="shared" si="66"/>
        <v>100</v>
      </c>
      <c r="H1088" s="379">
        <f t="shared" si="67"/>
        <v>100</v>
      </c>
      <c r="I1088" s="379">
        <f t="shared" si="64"/>
        <v>100</v>
      </c>
    </row>
    <row r="1089" spans="1:9" x14ac:dyDescent="0.2">
      <c r="A1089" s="383" t="s">
        <v>331</v>
      </c>
      <c r="B1089" s="302">
        <v>327684852350</v>
      </c>
      <c r="C1089" s="302">
        <v>327684852350</v>
      </c>
      <c r="D1089" s="302">
        <v>327684852350</v>
      </c>
      <c r="E1089" s="302">
        <v>327684852350</v>
      </c>
      <c r="F1089" s="303">
        <f t="shared" si="65"/>
        <v>0</v>
      </c>
      <c r="G1089" s="384">
        <f t="shared" si="66"/>
        <v>100</v>
      </c>
      <c r="H1089" s="384">
        <f t="shared" si="67"/>
        <v>100</v>
      </c>
      <c r="I1089" s="384">
        <f t="shared" si="64"/>
        <v>100</v>
      </c>
    </row>
    <row r="1090" spans="1:9" hidden="1" x14ac:dyDescent="0.2">
      <c r="A1090" s="381" t="s">
        <v>131</v>
      </c>
      <c r="B1090" s="370">
        <v>297921554209</v>
      </c>
      <c r="C1090" s="370">
        <v>272758674876.93002</v>
      </c>
      <c r="D1090" s="370">
        <v>21190467688.260002</v>
      </c>
      <c r="E1090" s="370">
        <v>17378741554.93</v>
      </c>
      <c r="F1090" s="142">
        <f t="shared" si="65"/>
        <v>25162879332.069977</v>
      </c>
      <c r="G1090" s="379">
        <f t="shared" si="66"/>
        <v>91.553857390789005</v>
      </c>
      <c r="H1090" s="379">
        <f t="shared" si="67"/>
        <v>7.1127675688058192</v>
      </c>
      <c r="I1090" s="379">
        <f t="shared" si="64"/>
        <v>5.8333280386750213</v>
      </c>
    </row>
    <row r="1091" spans="1:9" hidden="1" x14ac:dyDescent="0.2">
      <c r="A1091" s="382" t="s">
        <v>1651</v>
      </c>
      <c r="B1091" s="370">
        <v>297921554209</v>
      </c>
      <c r="C1091" s="370">
        <v>272758674876.93002</v>
      </c>
      <c r="D1091" s="370">
        <v>21190467688.260002</v>
      </c>
      <c r="E1091" s="370">
        <v>17378741554.93</v>
      </c>
      <c r="F1091" s="142">
        <f t="shared" si="65"/>
        <v>25162879332.069977</v>
      </c>
      <c r="G1091" s="379">
        <f t="shared" si="66"/>
        <v>91.553857390789005</v>
      </c>
      <c r="H1091" s="379">
        <f t="shared" si="67"/>
        <v>7.1127675688058192</v>
      </c>
      <c r="I1091" s="379">
        <f t="shared" si="64"/>
        <v>5.8333280386750213</v>
      </c>
    </row>
    <row r="1092" spans="1:9" x14ac:dyDescent="0.2">
      <c r="A1092" s="383" t="s">
        <v>379</v>
      </c>
      <c r="B1092" s="302">
        <v>251350000000</v>
      </c>
      <c r="C1092" s="302">
        <v>250472903498</v>
      </c>
      <c r="D1092" s="302">
        <v>411533498</v>
      </c>
      <c r="E1092" s="302">
        <v>394200164.67000002</v>
      </c>
      <c r="F1092" s="303">
        <f t="shared" si="65"/>
        <v>877096502</v>
      </c>
      <c r="G1092" s="384">
        <f t="shared" si="66"/>
        <v>99.651045752138458</v>
      </c>
      <c r="H1092" s="384">
        <f t="shared" si="67"/>
        <v>0.16372926118957629</v>
      </c>
      <c r="I1092" s="384">
        <f t="shared" si="64"/>
        <v>0.15683316676745573</v>
      </c>
    </row>
    <row r="1093" spans="1:9" x14ac:dyDescent="0.2">
      <c r="A1093" s="383" t="s">
        <v>380</v>
      </c>
      <c r="B1093" s="302">
        <v>14791630057</v>
      </c>
      <c r="C1093" s="302">
        <v>9278478509.0300007</v>
      </c>
      <c r="D1093" s="302">
        <v>9278478509.0300007</v>
      </c>
      <c r="E1093" s="302">
        <v>9278478509.0300007</v>
      </c>
      <c r="F1093" s="303">
        <f t="shared" si="65"/>
        <v>5513151547.9699993</v>
      </c>
      <c r="G1093" s="384">
        <f t="shared" si="66"/>
        <v>62.727897285661548</v>
      </c>
      <c r="H1093" s="384">
        <f t="shared" si="67"/>
        <v>62.727897285661548</v>
      </c>
      <c r="I1093" s="384">
        <f t="shared" si="64"/>
        <v>62.727897285661548</v>
      </c>
    </row>
    <row r="1094" spans="1:9" ht="11.25" customHeight="1" x14ac:dyDescent="0.2">
      <c r="A1094" s="383" t="s">
        <v>381</v>
      </c>
      <c r="B1094" s="302">
        <v>16202285183</v>
      </c>
      <c r="C1094" s="302">
        <v>8549989346.1999998</v>
      </c>
      <c r="D1094" s="302">
        <v>7442126737.3999996</v>
      </c>
      <c r="E1094" s="302">
        <v>3647733937.4000001</v>
      </c>
      <c r="F1094" s="303">
        <f t="shared" si="65"/>
        <v>7652295836.8000002</v>
      </c>
      <c r="G1094" s="384">
        <f t="shared" si="66"/>
        <v>52.770268203715766</v>
      </c>
      <c r="H1094" s="384">
        <f t="shared" si="67"/>
        <v>45.932574654398358</v>
      </c>
      <c r="I1094" s="384">
        <f t="shared" si="64"/>
        <v>22.513700358930414</v>
      </c>
    </row>
    <row r="1095" spans="1:9" ht="11.25" customHeight="1" x14ac:dyDescent="0.2">
      <c r="A1095" s="383" t="s">
        <v>382</v>
      </c>
      <c r="B1095" s="302">
        <v>8000000000</v>
      </c>
      <c r="C1095" s="302">
        <v>3038412084</v>
      </c>
      <c r="D1095" s="302">
        <v>3038412084</v>
      </c>
      <c r="E1095" s="302">
        <v>3038412084</v>
      </c>
      <c r="F1095" s="305">
        <f t="shared" si="65"/>
        <v>4961587916</v>
      </c>
      <c r="G1095" s="385">
        <f t="shared" si="66"/>
        <v>37.980151049999996</v>
      </c>
      <c r="H1095" s="385">
        <f t="shared" si="67"/>
        <v>37.980151049999996</v>
      </c>
      <c r="I1095" s="385">
        <f t="shared" ref="I1095:I1158" si="68">IFERROR(IF(E1095&gt;0,+E1095/B1095*100,0),0)</f>
        <v>37.980151049999996</v>
      </c>
    </row>
    <row r="1096" spans="1:9" x14ac:dyDescent="0.2">
      <c r="A1096" s="383" t="s">
        <v>383</v>
      </c>
      <c r="B1096" s="302">
        <v>7577638969</v>
      </c>
      <c r="C1096" s="302">
        <v>1418891439.7</v>
      </c>
      <c r="D1096" s="302">
        <v>1019916859.83</v>
      </c>
      <c r="E1096" s="302">
        <v>1019916859.83</v>
      </c>
      <c r="F1096" s="305">
        <f t="shared" si="65"/>
        <v>6158747529.3000002</v>
      </c>
      <c r="G1096" s="385">
        <f t="shared" si="66"/>
        <v>18.724716834685083</v>
      </c>
      <c r="H1096" s="385">
        <f t="shared" si="67"/>
        <v>13.459559950038047</v>
      </c>
      <c r="I1096" s="385">
        <f t="shared" si="68"/>
        <v>13.459559950038047</v>
      </c>
    </row>
    <row r="1097" spans="1:9" hidden="1" x14ac:dyDescent="0.2">
      <c r="A1097" s="380" t="s">
        <v>384</v>
      </c>
      <c r="B1097" s="370">
        <v>181214717516</v>
      </c>
      <c r="C1097" s="370">
        <v>150525297215.21002</v>
      </c>
      <c r="D1097" s="370">
        <v>100508983521.16</v>
      </c>
      <c r="E1097" s="370">
        <v>96565179508.229996</v>
      </c>
      <c r="F1097" s="142">
        <f t="shared" ref="F1097:F1160" si="69">+B1097-C1097</f>
        <v>30689420300.789978</v>
      </c>
      <c r="G1097" s="379">
        <f t="shared" ref="G1097:G1160" si="70">IFERROR(IF(C1097&gt;0,+C1097/B1097*100,0),0)</f>
        <v>83.064609364258558</v>
      </c>
      <c r="H1097" s="379">
        <f t="shared" ref="H1097:H1160" si="71">IFERROR(IF(D1097&gt;0,+D1097/B1097*100,0),0)</f>
        <v>55.464029025283644</v>
      </c>
      <c r="I1097" s="379">
        <f t="shared" si="68"/>
        <v>53.287713510192106</v>
      </c>
    </row>
    <row r="1098" spans="1:9" hidden="1" x14ac:dyDescent="0.2">
      <c r="A1098" s="381" t="s">
        <v>109</v>
      </c>
      <c r="B1098" s="370">
        <v>134851944975</v>
      </c>
      <c r="C1098" s="370">
        <v>113461295394.85001</v>
      </c>
      <c r="D1098" s="370">
        <v>89099967951.520004</v>
      </c>
      <c r="E1098" s="370">
        <v>86934649672.589996</v>
      </c>
      <c r="F1098" s="142">
        <f t="shared" si="69"/>
        <v>21390649580.149994</v>
      </c>
      <c r="G1098" s="379">
        <f t="shared" si="70"/>
        <v>84.137678114975969</v>
      </c>
      <c r="H1098" s="379">
        <f t="shared" si="71"/>
        <v>66.072438160263928</v>
      </c>
      <c r="I1098" s="379">
        <f t="shared" si="68"/>
        <v>64.466737716468742</v>
      </c>
    </row>
    <row r="1099" spans="1:9" hidden="1" x14ac:dyDescent="0.2">
      <c r="A1099" s="382" t="s">
        <v>28</v>
      </c>
      <c r="B1099" s="370">
        <v>35725546975</v>
      </c>
      <c r="C1099" s="370">
        <v>27552868802.089996</v>
      </c>
      <c r="D1099" s="370">
        <v>27205155436.52</v>
      </c>
      <c r="E1099" s="370">
        <v>26930922217.52</v>
      </c>
      <c r="F1099" s="142">
        <f t="shared" si="69"/>
        <v>8172678172.9100037</v>
      </c>
      <c r="G1099" s="379">
        <f t="shared" si="70"/>
        <v>77.123714358721855</v>
      </c>
      <c r="H1099" s="379">
        <f t="shared" si="71"/>
        <v>76.150423828521383</v>
      </c>
      <c r="I1099" s="379">
        <f t="shared" si="68"/>
        <v>75.382812854805849</v>
      </c>
    </row>
    <row r="1100" spans="1:9" x14ac:dyDescent="0.2">
      <c r="A1100" s="383" t="s">
        <v>110</v>
      </c>
      <c r="B1100" s="302">
        <v>19563844191</v>
      </c>
      <c r="C1100" s="302">
        <v>15184521822.92</v>
      </c>
      <c r="D1100" s="302">
        <v>15162860542.969999</v>
      </c>
      <c r="E1100" s="302">
        <v>15162860542.969999</v>
      </c>
      <c r="F1100" s="303">
        <f t="shared" si="69"/>
        <v>4379322368.0799999</v>
      </c>
      <c r="G1100" s="384">
        <f t="shared" si="70"/>
        <v>77.615225692225508</v>
      </c>
      <c r="H1100" s="384">
        <f t="shared" si="71"/>
        <v>77.504504712552375</v>
      </c>
      <c r="I1100" s="384">
        <f t="shared" si="68"/>
        <v>77.504504712552375</v>
      </c>
    </row>
    <row r="1101" spans="1:9" x14ac:dyDescent="0.2">
      <c r="A1101" s="383" t="s">
        <v>111</v>
      </c>
      <c r="B1101" s="302">
        <v>6776449250</v>
      </c>
      <c r="C1101" s="302">
        <v>5425357382.0699997</v>
      </c>
      <c r="D1101" s="302">
        <v>5380658271.0699997</v>
      </c>
      <c r="E1101" s="302">
        <v>5186255513.0699997</v>
      </c>
      <c r="F1101" s="303">
        <f t="shared" si="69"/>
        <v>1351091867.9300003</v>
      </c>
      <c r="G1101" s="384">
        <f t="shared" si="70"/>
        <v>80.061949583257046</v>
      </c>
      <c r="H1101" s="384">
        <f t="shared" si="71"/>
        <v>79.402325208441567</v>
      </c>
      <c r="I1101" s="384">
        <f t="shared" si="68"/>
        <v>76.533525475307002</v>
      </c>
    </row>
    <row r="1102" spans="1:9" x14ac:dyDescent="0.2">
      <c r="A1102" s="383" t="s">
        <v>112</v>
      </c>
      <c r="B1102" s="302">
        <v>2502253534</v>
      </c>
      <c r="C1102" s="302">
        <v>2061333388.0999999</v>
      </c>
      <c r="D1102" s="302">
        <v>2061082659.48</v>
      </c>
      <c r="E1102" s="302">
        <v>2061082659.48</v>
      </c>
      <c r="F1102" s="303">
        <f t="shared" si="69"/>
        <v>440920145.9000001</v>
      </c>
      <c r="G1102" s="384">
        <f t="shared" si="70"/>
        <v>82.379077902822928</v>
      </c>
      <c r="H1102" s="384">
        <f t="shared" si="71"/>
        <v>82.36905779028865</v>
      </c>
      <c r="I1102" s="384">
        <f t="shared" si="68"/>
        <v>82.36905779028865</v>
      </c>
    </row>
    <row r="1103" spans="1:9" x14ac:dyDescent="0.2">
      <c r="A1103" s="383" t="s">
        <v>216</v>
      </c>
      <c r="B1103" s="302">
        <v>0</v>
      </c>
      <c r="C1103" s="302">
        <v>0</v>
      </c>
      <c r="D1103" s="302">
        <v>0</v>
      </c>
      <c r="E1103" s="302">
        <v>0</v>
      </c>
      <c r="F1103" s="303">
        <f t="shared" si="69"/>
        <v>0</v>
      </c>
      <c r="G1103" s="384">
        <f t="shared" si="70"/>
        <v>0</v>
      </c>
      <c r="H1103" s="384">
        <f t="shared" si="71"/>
        <v>0</v>
      </c>
      <c r="I1103" s="384">
        <f t="shared" si="68"/>
        <v>0</v>
      </c>
    </row>
    <row r="1104" spans="1:9" x14ac:dyDescent="0.2">
      <c r="A1104" s="383" t="s">
        <v>149</v>
      </c>
      <c r="B1104" s="302">
        <v>5564000000</v>
      </c>
      <c r="C1104" s="302">
        <v>3912116009</v>
      </c>
      <c r="D1104" s="302">
        <v>3652672063</v>
      </c>
      <c r="E1104" s="302">
        <v>3584989602</v>
      </c>
      <c r="F1104" s="303">
        <f t="shared" si="69"/>
        <v>1651883991</v>
      </c>
      <c r="G1104" s="384">
        <f t="shared" si="70"/>
        <v>70.311215115025163</v>
      </c>
      <c r="H1104" s="384">
        <f t="shared" si="71"/>
        <v>65.648311700215672</v>
      </c>
      <c r="I1104" s="384">
        <f t="shared" si="68"/>
        <v>64.43187638389648</v>
      </c>
    </row>
    <row r="1105" spans="1:9" s="387" customFormat="1" x14ac:dyDescent="0.2">
      <c r="A1105" s="383" t="s">
        <v>151</v>
      </c>
      <c r="B1105" s="302">
        <v>1319000000</v>
      </c>
      <c r="C1105" s="302">
        <v>969540200</v>
      </c>
      <c r="D1105" s="302">
        <v>947881900</v>
      </c>
      <c r="E1105" s="302">
        <v>935733900</v>
      </c>
      <c r="F1105" s="305">
        <f t="shared" si="69"/>
        <v>349459800</v>
      </c>
      <c r="G1105" s="385">
        <f t="shared" si="70"/>
        <v>73.505701288855192</v>
      </c>
      <c r="H1105" s="385">
        <f t="shared" si="71"/>
        <v>71.863677028051555</v>
      </c>
      <c r="I1105" s="385">
        <f t="shared" si="68"/>
        <v>70.94267626990144</v>
      </c>
    </row>
    <row r="1106" spans="1:9" hidden="1" x14ac:dyDescent="0.2">
      <c r="A1106" s="382" t="s">
        <v>29</v>
      </c>
      <c r="B1106" s="370">
        <v>97912398000</v>
      </c>
      <c r="C1106" s="370">
        <v>84945650813.230011</v>
      </c>
      <c r="D1106" s="370">
        <v>60932036735.470001</v>
      </c>
      <c r="E1106" s="370">
        <v>59040951675.540001</v>
      </c>
      <c r="F1106" s="142">
        <f t="shared" si="69"/>
        <v>12966747186.769989</v>
      </c>
      <c r="G1106" s="379">
        <f t="shared" si="70"/>
        <v>86.756787238762158</v>
      </c>
      <c r="H1106" s="379">
        <f t="shared" si="71"/>
        <v>62.231176010488475</v>
      </c>
      <c r="I1106" s="379">
        <f t="shared" si="68"/>
        <v>60.299770898819169</v>
      </c>
    </row>
    <row r="1107" spans="1:9" x14ac:dyDescent="0.2">
      <c r="A1107" s="383" t="s">
        <v>113</v>
      </c>
      <c r="B1107" s="302">
        <v>97912398000</v>
      </c>
      <c r="C1107" s="302">
        <v>84945650813.230011</v>
      </c>
      <c r="D1107" s="302">
        <v>60932036735.470001</v>
      </c>
      <c r="E1107" s="302">
        <v>59040951675.540001</v>
      </c>
      <c r="F1107" s="305">
        <f t="shared" si="69"/>
        <v>12966747186.769989</v>
      </c>
      <c r="G1107" s="385">
        <f t="shared" si="70"/>
        <v>86.756787238762158</v>
      </c>
      <c r="H1107" s="385">
        <f t="shared" si="71"/>
        <v>62.231176010488475</v>
      </c>
      <c r="I1107" s="385">
        <f t="shared" si="68"/>
        <v>60.299770898819169</v>
      </c>
    </row>
    <row r="1108" spans="1:9" hidden="1" x14ac:dyDescent="0.2">
      <c r="A1108" s="382" t="s">
        <v>30</v>
      </c>
      <c r="B1108" s="370">
        <v>240000000</v>
      </c>
      <c r="C1108" s="370">
        <v>26939851.530000001</v>
      </c>
      <c r="D1108" s="370">
        <v>26939851.530000001</v>
      </c>
      <c r="E1108" s="370">
        <v>26939851.530000001</v>
      </c>
      <c r="F1108" s="142">
        <f t="shared" si="69"/>
        <v>213060148.47</v>
      </c>
      <c r="G1108" s="379">
        <f t="shared" si="70"/>
        <v>11.224938137500001</v>
      </c>
      <c r="H1108" s="379">
        <f t="shared" si="71"/>
        <v>11.224938137500001</v>
      </c>
      <c r="I1108" s="379">
        <f t="shared" si="68"/>
        <v>11.224938137500001</v>
      </c>
    </row>
    <row r="1109" spans="1:9" x14ac:dyDescent="0.2">
      <c r="A1109" s="383" t="s">
        <v>115</v>
      </c>
      <c r="B1109" s="302">
        <v>0</v>
      </c>
      <c r="C1109" s="302">
        <v>0</v>
      </c>
      <c r="D1109" s="302">
        <v>0</v>
      </c>
      <c r="E1109" s="302">
        <v>0</v>
      </c>
      <c r="F1109" s="303">
        <f t="shared" si="69"/>
        <v>0</v>
      </c>
      <c r="G1109" s="384">
        <f t="shared" si="70"/>
        <v>0</v>
      </c>
      <c r="H1109" s="384">
        <f t="shared" si="71"/>
        <v>0</v>
      </c>
      <c r="I1109" s="384">
        <f t="shared" si="68"/>
        <v>0</v>
      </c>
    </row>
    <row r="1110" spans="1:9" x14ac:dyDescent="0.2">
      <c r="A1110" s="383" t="s">
        <v>118</v>
      </c>
      <c r="B1110" s="302">
        <v>67000000</v>
      </c>
      <c r="C1110" s="302">
        <v>23037620.530000001</v>
      </c>
      <c r="D1110" s="302">
        <v>23037620.530000001</v>
      </c>
      <c r="E1110" s="302">
        <v>23037620.530000001</v>
      </c>
      <c r="F1110" s="303">
        <f t="shared" si="69"/>
        <v>43962379.469999999</v>
      </c>
      <c r="G1110" s="384">
        <f t="shared" si="70"/>
        <v>34.384508253731347</v>
      </c>
      <c r="H1110" s="384">
        <f t="shared" si="71"/>
        <v>34.384508253731347</v>
      </c>
      <c r="I1110" s="384">
        <f t="shared" si="68"/>
        <v>34.384508253731347</v>
      </c>
    </row>
    <row r="1111" spans="1:9" x14ac:dyDescent="0.2">
      <c r="A1111" s="383" t="s">
        <v>375</v>
      </c>
      <c r="B1111" s="302">
        <v>173000000</v>
      </c>
      <c r="C1111" s="302">
        <v>3902231</v>
      </c>
      <c r="D1111" s="302">
        <v>3902231</v>
      </c>
      <c r="E1111" s="302">
        <v>3902231</v>
      </c>
      <c r="F1111" s="303">
        <f t="shared" si="69"/>
        <v>169097769</v>
      </c>
      <c r="G1111" s="384">
        <f t="shared" si="70"/>
        <v>2.2556248554913294</v>
      </c>
      <c r="H1111" s="384">
        <f t="shared" si="71"/>
        <v>2.2556248554913294</v>
      </c>
      <c r="I1111" s="384">
        <f t="shared" si="68"/>
        <v>2.2556248554913294</v>
      </c>
    </row>
    <row r="1112" spans="1:9" hidden="1" x14ac:dyDescent="0.2">
      <c r="A1112" s="382" t="s">
        <v>33</v>
      </c>
      <c r="B1112" s="370">
        <v>400000000</v>
      </c>
      <c r="C1112" s="370">
        <v>393749696</v>
      </c>
      <c r="D1112" s="370">
        <v>393749696</v>
      </c>
      <c r="E1112" s="370">
        <v>393749696</v>
      </c>
      <c r="F1112" s="142">
        <f t="shared" si="69"/>
        <v>6250304</v>
      </c>
      <c r="G1112" s="379">
        <f t="shared" si="70"/>
        <v>98.437423999999993</v>
      </c>
      <c r="H1112" s="379">
        <f t="shared" si="71"/>
        <v>98.437423999999993</v>
      </c>
      <c r="I1112" s="379">
        <f t="shared" si="68"/>
        <v>98.437423999999993</v>
      </c>
    </row>
    <row r="1113" spans="1:9" x14ac:dyDescent="0.2">
      <c r="A1113" s="383" t="s">
        <v>378</v>
      </c>
      <c r="B1113" s="302">
        <v>400000000</v>
      </c>
      <c r="C1113" s="302">
        <v>393749696</v>
      </c>
      <c r="D1113" s="302">
        <v>393749696</v>
      </c>
      <c r="E1113" s="302">
        <v>393749696</v>
      </c>
      <c r="F1113" s="303">
        <f t="shared" si="69"/>
        <v>6250304</v>
      </c>
      <c r="G1113" s="384">
        <f t="shared" si="70"/>
        <v>98.437423999999993</v>
      </c>
      <c r="H1113" s="384">
        <f t="shared" si="71"/>
        <v>98.437423999999993</v>
      </c>
      <c r="I1113" s="384">
        <f t="shared" si="68"/>
        <v>98.437423999999993</v>
      </c>
    </row>
    <row r="1114" spans="1:9" hidden="1" x14ac:dyDescent="0.2">
      <c r="A1114" s="382" t="s">
        <v>127</v>
      </c>
      <c r="B1114" s="370">
        <v>574000000</v>
      </c>
      <c r="C1114" s="370">
        <v>542086232</v>
      </c>
      <c r="D1114" s="370">
        <v>542086232</v>
      </c>
      <c r="E1114" s="370">
        <v>542086232</v>
      </c>
      <c r="F1114" s="142">
        <f t="shared" si="69"/>
        <v>31913768</v>
      </c>
      <c r="G1114" s="379">
        <f t="shared" si="70"/>
        <v>94.440110104529623</v>
      </c>
      <c r="H1114" s="379">
        <f t="shared" si="71"/>
        <v>94.440110104529623</v>
      </c>
      <c r="I1114" s="379">
        <f t="shared" si="68"/>
        <v>94.440110104529623</v>
      </c>
    </row>
    <row r="1115" spans="1:9" x14ac:dyDescent="0.2">
      <c r="A1115" s="383" t="s">
        <v>128</v>
      </c>
      <c r="B1115" s="302">
        <v>66000000</v>
      </c>
      <c r="C1115" s="302">
        <v>54486232</v>
      </c>
      <c r="D1115" s="302">
        <v>54486232</v>
      </c>
      <c r="E1115" s="302">
        <v>54486232</v>
      </c>
      <c r="F1115" s="303">
        <f t="shared" si="69"/>
        <v>11513768</v>
      </c>
      <c r="G1115" s="384">
        <f t="shared" si="70"/>
        <v>82.554896969696969</v>
      </c>
      <c r="H1115" s="384">
        <f t="shared" si="71"/>
        <v>82.554896969696969</v>
      </c>
      <c r="I1115" s="384">
        <f t="shared" si="68"/>
        <v>82.554896969696969</v>
      </c>
    </row>
    <row r="1116" spans="1:9" x14ac:dyDescent="0.2">
      <c r="A1116" s="383" t="s">
        <v>129</v>
      </c>
      <c r="B1116" s="302">
        <v>508000000</v>
      </c>
      <c r="C1116" s="302">
        <v>487600000</v>
      </c>
      <c r="D1116" s="302">
        <v>487600000</v>
      </c>
      <c r="E1116" s="302">
        <v>487600000</v>
      </c>
      <c r="F1116" s="303">
        <f t="shared" si="69"/>
        <v>20400000</v>
      </c>
      <c r="G1116" s="384">
        <f t="shared" si="70"/>
        <v>95.984251968503941</v>
      </c>
      <c r="H1116" s="384">
        <f t="shared" si="71"/>
        <v>95.984251968503941</v>
      </c>
      <c r="I1116" s="384">
        <f t="shared" si="68"/>
        <v>95.984251968503941</v>
      </c>
    </row>
    <row r="1117" spans="1:9" hidden="1" x14ac:dyDescent="0.2">
      <c r="A1117" s="381" t="s">
        <v>131</v>
      </c>
      <c r="B1117" s="370">
        <v>46362772541</v>
      </c>
      <c r="C1117" s="370">
        <v>37064001820.360001</v>
      </c>
      <c r="D1117" s="370">
        <v>11409015569.640001</v>
      </c>
      <c r="E1117" s="370">
        <v>9630529835.6399994</v>
      </c>
      <c r="F1117" s="142">
        <f t="shared" si="69"/>
        <v>9298770720.6399994</v>
      </c>
      <c r="G1117" s="379">
        <f t="shared" si="70"/>
        <v>79.943454174538815</v>
      </c>
      <c r="H1117" s="379">
        <f t="shared" si="71"/>
        <v>24.608139126172112</v>
      </c>
      <c r="I1117" s="379">
        <f t="shared" si="68"/>
        <v>20.772118033112516</v>
      </c>
    </row>
    <row r="1118" spans="1:9" hidden="1" x14ac:dyDescent="0.2">
      <c r="A1118" s="382" t="s">
        <v>1651</v>
      </c>
      <c r="B1118" s="370">
        <v>46362772541</v>
      </c>
      <c r="C1118" s="370">
        <v>37064001820.360001</v>
      </c>
      <c r="D1118" s="370">
        <v>11409015569.640001</v>
      </c>
      <c r="E1118" s="370">
        <v>9630529835.6399994</v>
      </c>
      <c r="F1118" s="142">
        <f t="shared" si="69"/>
        <v>9298770720.6399994</v>
      </c>
      <c r="G1118" s="379">
        <f t="shared" si="70"/>
        <v>79.943454174538815</v>
      </c>
      <c r="H1118" s="379">
        <f t="shared" si="71"/>
        <v>24.608139126172112</v>
      </c>
      <c r="I1118" s="379">
        <f t="shared" si="68"/>
        <v>20.772118033112516</v>
      </c>
    </row>
    <row r="1119" spans="1:9" x14ac:dyDescent="0.2">
      <c r="A1119" s="383" t="s">
        <v>385</v>
      </c>
      <c r="B1119" s="302">
        <v>4970000000</v>
      </c>
      <c r="C1119" s="302">
        <v>2150419125</v>
      </c>
      <c r="D1119" s="302">
        <v>1684990000</v>
      </c>
      <c r="E1119" s="302">
        <v>1290000000</v>
      </c>
      <c r="F1119" s="305">
        <f t="shared" si="69"/>
        <v>2819580875</v>
      </c>
      <c r="G1119" s="385">
        <f t="shared" si="70"/>
        <v>43.267990442655936</v>
      </c>
      <c r="H1119" s="385">
        <f t="shared" si="71"/>
        <v>33.90321931589537</v>
      </c>
      <c r="I1119" s="385">
        <f t="shared" si="68"/>
        <v>25.95573440643863</v>
      </c>
    </row>
    <row r="1120" spans="1:9" x14ac:dyDescent="0.2">
      <c r="A1120" s="383" t="s">
        <v>386</v>
      </c>
      <c r="B1120" s="302">
        <v>4500000000</v>
      </c>
      <c r="C1120" s="302">
        <v>3652019999</v>
      </c>
      <c r="D1120" s="302">
        <v>0</v>
      </c>
      <c r="E1120" s="302">
        <v>0</v>
      </c>
      <c r="F1120" s="303">
        <f t="shared" si="69"/>
        <v>847980001</v>
      </c>
      <c r="G1120" s="384">
        <f t="shared" si="70"/>
        <v>81.155999977777782</v>
      </c>
      <c r="H1120" s="384">
        <f t="shared" si="71"/>
        <v>0</v>
      </c>
      <c r="I1120" s="384">
        <f t="shared" si="68"/>
        <v>0</v>
      </c>
    </row>
    <row r="1121" spans="1:9" x14ac:dyDescent="0.2">
      <c r="A1121" s="383" t="s">
        <v>387</v>
      </c>
      <c r="B1121" s="302">
        <v>20104772541</v>
      </c>
      <c r="C1121" s="302">
        <v>19580692872.75</v>
      </c>
      <c r="D1121" s="302">
        <v>8020555451.9700003</v>
      </c>
      <c r="E1121" s="302">
        <v>6637059717.9700003</v>
      </c>
      <c r="F1121" s="303">
        <f t="shared" si="69"/>
        <v>524079668.25</v>
      </c>
      <c r="G1121" s="384">
        <f t="shared" si="70"/>
        <v>97.393257410989179</v>
      </c>
      <c r="H1121" s="384">
        <f t="shared" si="71"/>
        <v>39.89378857986852</v>
      </c>
      <c r="I1121" s="384">
        <f t="shared" si="68"/>
        <v>33.012359152210912</v>
      </c>
    </row>
    <row r="1122" spans="1:9" x14ac:dyDescent="0.2">
      <c r="A1122" s="383" t="s">
        <v>388</v>
      </c>
      <c r="B1122" s="302">
        <v>3100000000</v>
      </c>
      <c r="C1122" s="302">
        <v>3100000000</v>
      </c>
      <c r="D1122" s="302">
        <v>0</v>
      </c>
      <c r="E1122" s="302">
        <v>0</v>
      </c>
      <c r="F1122" s="303">
        <f t="shared" si="69"/>
        <v>0</v>
      </c>
      <c r="G1122" s="384">
        <f t="shared" si="70"/>
        <v>100</v>
      </c>
      <c r="H1122" s="384">
        <f t="shared" si="71"/>
        <v>0</v>
      </c>
      <c r="I1122" s="384">
        <f t="shared" si="68"/>
        <v>0</v>
      </c>
    </row>
    <row r="1123" spans="1:9" x14ac:dyDescent="0.2">
      <c r="A1123" s="383" t="s">
        <v>389</v>
      </c>
      <c r="B1123" s="302">
        <v>1781000000</v>
      </c>
      <c r="C1123" s="302">
        <v>1703470117.6700001</v>
      </c>
      <c r="D1123" s="302">
        <v>1703470117.6700001</v>
      </c>
      <c r="E1123" s="302">
        <v>1703470117.6700001</v>
      </c>
      <c r="F1123" s="303">
        <f t="shared" si="69"/>
        <v>77529882.329999924</v>
      </c>
      <c r="G1123" s="384">
        <f t="shared" si="70"/>
        <v>95.6468342318922</v>
      </c>
      <c r="H1123" s="384">
        <f t="shared" si="71"/>
        <v>95.6468342318922</v>
      </c>
      <c r="I1123" s="384">
        <f t="shared" si="68"/>
        <v>95.6468342318922</v>
      </c>
    </row>
    <row r="1124" spans="1:9" x14ac:dyDescent="0.2">
      <c r="A1124" s="383" t="s">
        <v>390</v>
      </c>
      <c r="B1124" s="302">
        <v>497000000</v>
      </c>
      <c r="C1124" s="302">
        <v>491816000</v>
      </c>
      <c r="D1124" s="302">
        <v>0</v>
      </c>
      <c r="E1124" s="302">
        <v>0</v>
      </c>
      <c r="F1124" s="303">
        <f t="shared" si="69"/>
        <v>5184000</v>
      </c>
      <c r="G1124" s="384">
        <f t="shared" si="70"/>
        <v>98.956941649899406</v>
      </c>
      <c r="H1124" s="384">
        <f t="shared" si="71"/>
        <v>0</v>
      </c>
      <c r="I1124" s="384">
        <f t="shared" si="68"/>
        <v>0</v>
      </c>
    </row>
    <row r="1125" spans="1:9" x14ac:dyDescent="0.2">
      <c r="A1125" s="383" t="s">
        <v>391</v>
      </c>
      <c r="B1125" s="302">
        <v>5010000000</v>
      </c>
      <c r="C1125" s="302">
        <v>0</v>
      </c>
      <c r="D1125" s="302">
        <v>0</v>
      </c>
      <c r="E1125" s="302">
        <v>0</v>
      </c>
      <c r="F1125" s="303">
        <f t="shared" si="69"/>
        <v>5010000000</v>
      </c>
      <c r="G1125" s="384">
        <f t="shared" si="70"/>
        <v>0</v>
      </c>
      <c r="H1125" s="384">
        <f t="shared" si="71"/>
        <v>0</v>
      </c>
      <c r="I1125" s="384">
        <f t="shared" si="68"/>
        <v>0</v>
      </c>
    </row>
    <row r="1126" spans="1:9" x14ac:dyDescent="0.2">
      <c r="A1126" s="383" t="s">
        <v>1724</v>
      </c>
      <c r="B1126" s="302">
        <v>6400000000</v>
      </c>
      <c r="C1126" s="302">
        <v>6385583705.9399996</v>
      </c>
      <c r="D1126" s="302">
        <v>0</v>
      </c>
      <c r="E1126" s="302">
        <v>0</v>
      </c>
      <c r="F1126" s="303">
        <f t="shared" si="69"/>
        <v>14416294.06000042</v>
      </c>
      <c r="G1126" s="384">
        <f t="shared" si="70"/>
        <v>99.774745405312487</v>
      </c>
      <c r="H1126" s="384">
        <f t="shared" si="71"/>
        <v>0</v>
      </c>
      <c r="I1126" s="384">
        <f t="shared" si="68"/>
        <v>0</v>
      </c>
    </row>
    <row r="1127" spans="1:9" hidden="1" x14ac:dyDescent="0.2">
      <c r="A1127" s="380" t="s">
        <v>1725</v>
      </c>
      <c r="B1127" s="370">
        <v>12577722224649</v>
      </c>
      <c r="C1127" s="370">
        <v>9672658722143.3281</v>
      </c>
      <c r="D1127" s="370">
        <v>8569786709591.5313</v>
      </c>
      <c r="E1127" s="370">
        <v>8567668200368.5313</v>
      </c>
      <c r="F1127" s="142">
        <f t="shared" si="69"/>
        <v>2905063502505.6719</v>
      </c>
      <c r="G1127" s="379">
        <f t="shared" si="70"/>
        <v>76.903103355132799</v>
      </c>
      <c r="H1127" s="379">
        <f t="shared" si="71"/>
        <v>68.134647565972017</v>
      </c>
      <c r="I1127" s="379">
        <f t="shared" si="68"/>
        <v>68.117804220371269</v>
      </c>
    </row>
    <row r="1128" spans="1:9" hidden="1" x14ac:dyDescent="0.2">
      <c r="A1128" s="381" t="s">
        <v>109</v>
      </c>
      <c r="B1128" s="370">
        <v>11817337583580</v>
      </c>
      <c r="C1128" s="370">
        <v>9344290003958.0566</v>
      </c>
      <c r="D1128" s="370">
        <v>8453510376474.2119</v>
      </c>
      <c r="E1128" s="370">
        <v>8451391867251.2119</v>
      </c>
      <c r="F1128" s="142">
        <f t="shared" si="69"/>
        <v>2473047579621.9434</v>
      </c>
      <c r="G1128" s="379">
        <f t="shared" si="70"/>
        <v>79.072717842484224</v>
      </c>
      <c r="H1128" s="379">
        <f t="shared" si="71"/>
        <v>71.534813291787728</v>
      </c>
      <c r="I1128" s="379">
        <f t="shared" si="68"/>
        <v>71.516886163887577</v>
      </c>
    </row>
    <row r="1129" spans="1:9" hidden="1" x14ac:dyDescent="0.2">
      <c r="A1129" s="382" t="s">
        <v>28</v>
      </c>
      <c r="B1129" s="370">
        <v>9353652219598</v>
      </c>
      <c r="C1129" s="370">
        <v>7575569823400.9492</v>
      </c>
      <c r="D1129" s="370">
        <v>7425470106709.4307</v>
      </c>
      <c r="E1129" s="370">
        <v>7425470106709.4307</v>
      </c>
      <c r="F1129" s="142">
        <f t="shared" si="69"/>
        <v>1778082396197.0508</v>
      </c>
      <c r="G1129" s="379">
        <f t="shared" si="70"/>
        <v>80.990501309514485</v>
      </c>
      <c r="H1129" s="379">
        <f t="shared" si="71"/>
        <v>79.38578356752889</v>
      </c>
      <c r="I1129" s="379">
        <f t="shared" si="68"/>
        <v>79.38578356752889</v>
      </c>
    </row>
    <row r="1130" spans="1:9" x14ac:dyDescent="0.2">
      <c r="A1130" s="383" t="s">
        <v>110</v>
      </c>
      <c r="B1130" s="302">
        <v>5138672053745</v>
      </c>
      <c r="C1130" s="302">
        <v>4010657792523.7402</v>
      </c>
      <c r="D1130" s="302">
        <v>4005683628970.7998</v>
      </c>
      <c r="E1130" s="302">
        <v>4005683628970.7998</v>
      </c>
      <c r="F1130" s="303">
        <f t="shared" si="69"/>
        <v>1128014261221.2598</v>
      </c>
      <c r="G1130" s="384">
        <f t="shared" si="70"/>
        <v>78.04852597279141</v>
      </c>
      <c r="H1130" s="384">
        <f t="shared" si="71"/>
        <v>77.951727354375677</v>
      </c>
      <c r="I1130" s="384">
        <f t="shared" si="68"/>
        <v>77.951727354375677</v>
      </c>
    </row>
    <row r="1131" spans="1:9" x14ac:dyDescent="0.2">
      <c r="A1131" s="383" t="s">
        <v>111</v>
      </c>
      <c r="B1131" s="302">
        <v>1287514939481</v>
      </c>
      <c r="C1131" s="302">
        <v>1087930059104.6899</v>
      </c>
      <c r="D1131" s="302">
        <v>1049619963403.6899</v>
      </c>
      <c r="E1131" s="302">
        <v>1049619963403.6899</v>
      </c>
      <c r="F1131" s="303">
        <f t="shared" si="69"/>
        <v>199584880376.31006</v>
      </c>
      <c r="G1131" s="384">
        <f t="shared" si="70"/>
        <v>84.498441590373844</v>
      </c>
      <c r="H1131" s="384">
        <f t="shared" si="71"/>
        <v>81.52293470293975</v>
      </c>
      <c r="I1131" s="384">
        <f t="shared" si="68"/>
        <v>81.52293470293975</v>
      </c>
    </row>
    <row r="1132" spans="1:9" x14ac:dyDescent="0.2">
      <c r="A1132" s="383" t="s">
        <v>112</v>
      </c>
      <c r="B1132" s="302">
        <v>2904011226372</v>
      </c>
      <c r="C1132" s="302">
        <v>2464217180120.52</v>
      </c>
      <c r="D1132" s="302">
        <v>2357401722682.9404</v>
      </c>
      <c r="E1132" s="302">
        <v>2357401722682.9404</v>
      </c>
      <c r="F1132" s="305">
        <f t="shared" si="69"/>
        <v>439794046251.47998</v>
      </c>
      <c r="G1132" s="385">
        <f t="shared" si="70"/>
        <v>84.855635465262395</v>
      </c>
      <c r="H1132" s="385">
        <f t="shared" si="71"/>
        <v>81.177431453254329</v>
      </c>
      <c r="I1132" s="385">
        <f t="shared" si="68"/>
        <v>81.177431453254329</v>
      </c>
    </row>
    <row r="1133" spans="1:9" x14ac:dyDescent="0.2">
      <c r="A1133" s="383" t="s">
        <v>216</v>
      </c>
      <c r="B1133" s="302">
        <v>0</v>
      </c>
      <c r="C1133" s="302">
        <v>0</v>
      </c>
      <c r="D1133" s="302">
        <v>0</v>
      </c>
      <c r="E1133" s="302">
        <v>0</v>
      </c>
      <c r="F1133" s="305">
        <f t="shared" si="69"/>
        <v>0</v>
      </c>
      <c r="G1133" s="385">
        <f t="shared" si="70"/>
        <v>0</v>
      </c>
      <c r="H1133" s="385">
        <f t="shared" si="71"/>
        <v>0</v>
      </c>
      <c r="I1133" s="385">
        <f t="shared" si="68"/>
        <v>0</v>
      </c>
    </row>
    <row r="1134" spans="1:9" x14ac:dyDescent="0.2">
      <c r="A1134" s="383" t="s">
        <v>149</v>
      </c>
      <c r="B1134" s="302">
        <v>23454000000</v>
      </c>
      <c r="C1134" s="302">
        <v>12764791652</v>
      </c>
      <c r="D1134" s="302">
        <v>12764791652</v>
      </c>
      <c r="E1134" s="302">
        <v>12764791652</v>
      </c>
      <c r="F1134" s="305">
        <f t="shared" si="69"/>
        <v>10689208348</v>
      </c>
      <c r="G1134" s="385">
        <f t="shared" si="70"/>
        <v>54.424795992154863</v>
      </c>
      <c r="H1134" s="385">
        <f t="shared" si="71"/>
        <v>54.424795992154863</v>
      </c>
      <c r="I1134" s="385">
        <f t="shared" si="68"/>
        <v>54.424795992154863</v>
      </c>
    </row>
    <row r="1135" spans="1:9" hidden="1" x14ac:dyDescent="0.2">
      <c r="A1135" s="382" t="s">
        <v>29</v>
      </c>
      <c r="B1135" s="370">
        <v>2239028110364</v>
      </c>
      <c r="C1135" s="370">
        <v>1565871953784.9399</v>
      </c>
      <c r="D1135" s="370">
        <v>825197573673.60999</v>
      </c>
      <c r="E1135" s="370">
        <v>823079064450.60999</v>
      </c>
      <c r="F1135" s="142">
        <f t="shared" si="69"/>
        <v>673156156579.06006</v>
      </c>
      <c r="G1135" s="379">
        <f t="shared" si="70"/>
        <v>69.935341433939186</v>
      </c>
      <c r="H1135" s="379">
        <f t="shared" si="71"/>
        <v>36.855168090741707</v>
      </c>
      <c r="I1135" s="379">
        <f t="shared" si="68"/>
        <v>36.760550733630652</v>
      </c>
    </row>
    <row r="1136" spans="1:9" x14ac:dyDescent="0.2">
      <c r="A1136" s="383" t="s">
        <v>113</v>
      </c>
      <c r="B1136" s="302">
        <v>2239028110364</v>
      </c>
      <c r="C1136" s="302">
        <v>1565871953784.9399</v>
      </c>
      <c r="D1136" s="302">
        <v>825197573673.60999</v>
      </c>
      <c r="E1136" s="302">
        <v>823079064450.60999</v>
      </c>
      <c r="F1136" s="303">
        <f t="shared" si="69"/>
        <v>673156156579.06006</v>
      </c>
      <c r="G1136" s="384">
        <f t="shared" si="70"/>
        <v>69.935341433939186</v>
      </c>
      <c r="H1136" s="384">
        <f t="shared" si="71"/>
        <v>36.855168090741707</v>
      </c>
      <c r="I1136" s="384">
        <f t="shared" si="68"/>
        <v>36.760550733630652</v>
      </c>
    </row>
    <row r="1137" spans="1:9" hidden="1" x14ac:dyDescent="0.2">
      <c r="A1137" s="382" t="s">
        <v>30</v>
      </c>
      <c r="B1137" s="370">
        <v>136769253618</v>
      </c>
      <c r="C1137" s="370">
        <v>125692528711.05</v>
      </c>
      <c r="D1137" s="370">
        <v>125692528711.05</v>
      </c>
      <c r="E1137" s="370">
        <v>125692528711.05</v>
      </c>
      <c r="F1137" s="142">
        <f t="shared" si="69"/>
        <v>11076724906.949997</v>
      </c>
      <c r="G1137" s="379">
        <f t="shared" si="70"/>
        <v>91.901158620132875</v>
      </c>
      <c r="H1137" s="379">
        <f t="shared" si="71"/>
        <v>91.901158620132875</v>
      </c>
      <c r="I1137" s="379">
        <f t="shared" si="68"/>
        <v>91.901158620132875</v>
      </c>
    </row>
    <row r="1138" spans="1:9" x14ac:dyDescent="0.2">
      <c r="A1138" s="383" t="s">
        <v>115</v>
      </c>
      <c r="B1138" s="302">
        <v>6249253618</v>
      </c>
      <c r="C1138" s="302">
        <v>0</v>
      </c>
      <c r="D1138" s="302">
        <v>0</v>
      </c>
      <c r="E1138" s="302">
        <v>0</v>
      </c>
      <c r="F1138" s="303">
        <f t="shared" si="69"/>
        <v>6249253618</v>
      </c>
      <c r="G1138" s="384">
        <f t="shared" si="70"/>
        <v>0</v>
      </c>
      <c r="H1138" s="384">
        <f t="shared" si="71"/>
        <v>0</v>
      </c>
      <c r="I1138" s="384">
        <f t="shared" si="68"/>
        <v>0</v>
      </c>
    </row>
    <row r="1139" spans="1:9" x14ac:dyDescent="0.2">
      <c r="A1139" s="383" t="s">
        <v>118</v>
      </c>
      <c r="B1139" s="302">
        <v>918000000</v>
      </c>
      <c r="C1139" s="302">
        <v>314140104.61000001</v>
      </c>
      <c r="D1139" s="302">
        <v>314140104.61000001</v>
      </c>
      <c r="E1139" s="302">
        <v>314140104.61000001</v>
      </c>
      <c r="F1139" s="303">
        <f t="shared" si="69"/>
        <v>603859895.38999999</v>
      </c>
      <c r="G1139" s="384">
        <f t="shared" si="70"/>
        <v>34.220054968409585</v>
      </c>
      <c r="H1139" s="384">
        <f t="shared" si="71"/>
        <v>34.220054968409585</v>
      </c>
      <c r="I1139" s="384">
        <f t="shared" si="68"/>
        <v>34.220054968409585</v>
      </c>
    </row>
    <row r="1140" spans="1:9" x14ac:dyDescent="0.2">
      <c r="A1140" s="383" t="s">
        <v>375</v>
      </c>
      <c r="B1140" s="302">
        <v>120423000000</v>
      </c>
      <c r="C1140" s="302">
        <v>116822445414.44</v>
      </c>
      <c r="D1140" s="302">
        <v>116822445414.44</v>
      </c>
      <c r="E1140" s="302">
        <v>116822445414.44</v>
      </c>
      <c r="F1140" s="303">
        <f t="shared" si="69"/>
        <v>3600554585.5599976</v>
      </c>
      <c r="G1140" s="384">
        <f t="shared" si="70"/>
        <v>97.010077322803795</v>
      </c>
      <c r="H1140" s="384">
        <f t="shared" si="71"/>
        <v>97.010077322803795</v>
      </c>
      <c r="I1140" s="384">
        <f t="shared" si="68"/>
        <v>97.010077322803795</v>
      </c>
    </row>
    <row r="1141" spans="1:9" x14ac:dyDescent="0.2">
      <c r="A1141" s="383" t="s">
        <v>392</v>
      </c>
      <c r="B1141" s="302">
        <v>9179000000</v>
      </c>
      <c r="C1141" s="302">
        <v>8555943192</v>
      </c>
      <c r="D1141" s="302">
        <v>8555943192</v>
      </c>
      <c r="E1141" s="302">
        <v>8555943192</v>
      </c>
      <c r="F1141" s="305">
        <f t="shared" si="69"/>
        <v>623056808</v>
      </c>
      <c r="G1141" s="385">
        <f t="shared" si="70"/>
        <v>93.212149384464539</v>
      </c>
      <c r="H1141" s="385">
        <f t="shared" si="71"/>
        <v>93.212149384464539</v>
      </c>
      <c r="I1141" s="385">
        <f t="shared" si="68"/>
        <v>93.212149384464539</v>
      </c>
    </row>
    <row r="1142" spans="1:9" hidden="1" x14ac:dyDescent="0.2">
      <c r="A1142" s="382" t="s">
        <v>33</v>
      </c>
      <c r="B1142" s="370">
        <v>49829000000</v>
      </c>
      <c r="C1142" s="370">
        <v>48206838335.120003</v>
      </c>
      <c r="D1142" s="370">
        <v>48206838335.120003</v>
      </c>
      <c r="E1142" s="370">
        <v>48206838335.120003</v>
      </c>
      <c r="F1142" s="142">
        <f t="shared" si="69"/>
        <v>1622161664.8799973</v>
      </c>
      <c r="G1142" s="379">
        <f t="shared" si="70"/>
        <v>96.744543007325063</v>
      </c>
      <c r="H1142" s="379">
        <f t="shared" si="71"/>
        <v>96.744543007325063</v>
      </c>
      <c r="I1142" s="379">
        <f t="shared" si="68"/>
        <v>96.744543007325063</v>
      </c>
    </row>
    <row r="1143" spans="1:9" x14ac:dyDescent="0.2">
      <c r="A1143" s="383" t="s">
        <v>378</v>
      </c>
      <c r="B1143" s="302">
        <v>49829000000</v>
      </c>
      <c r="C1143" s="302">
        <v>48206838335.120003</v>
      </c>
      <c r="D1143" s="302">
        <v>48206838335.120003</v>
      </c>
      <c r="E1143" s="302">
        <v>48206838335.120003</v>
      </c>
      <c r="F1143" s="305">
        <f t="shared" si="69"/>
        <v>1622161664.8799973</v>
      </c>
      <c r="G1143" s="385">
        <f t="shared" si="70"/>
        <v>96.744543007325063</v>
      </c>
      <c r="H1143" s="385">
        <f t="shared" si="71"/>
        <v>96.744543007325063</v>
      </c>
      <c r="I1143" s="385">
        <f t="shared" si="68"/>
        <v>96.744543007325063</v>
      </c>
    </row>
    <row r="1144" spans="1:9" hidden="1" x14ac:dyDescent="0.2">
      <c r="A1144" s="382" t="s">
        <v>127</v>
      </c>
      <c r="B1144" s="370">
        <v>38059000000</v>
      </c>
      <c r="C1144" s="370">
        <v>28948859726</v>
      </c>
      <c r="D1144" s="370">
        <v>28943329045</v>
      </c>
      <c r="E1144" s="370">
        <v>28943329045</v>
      </c>
      <c r="F1144" s="142">
        <f t="shared" si="69"/>
        <v>9110140274</v>
      </c>
      <c r="G1144" s="379">
        <f t="shared" si="70"/>
        <v>76.063111815864843</v>
      </c>
      <c r="H1144" s="379">
        <f t="shared" si="71"/>
        <v>76.04857995480701</v>
      </c>
      <c r="I1144" s="379">
        <f t="shared" si="68"/>
        <v>76.04857995480701</v>
      </c>
    </row>
    <row r="1145" spans="1:9" x14ac:dyDescent="0.2">
      <c r="A1145" s="383" t="s">
        <v>128</v>
      </c>
      <c r="B1145" s="302">
        <v>33164000000</v>
      </c>
      <c r="C1145" s="302">
        <v>27159082504</v>
      </c>
      <c r="D1145" s="302">
        <v>27159082504</v>
      </c>
      <c r="E1145" s="302">
        <v>27159082504</v>
      </c>
      <c r="F1145" s="303">
        <f t="shared" si="69"/>
        <v>6004917496</v>
      </c>
      <c r="G1145" s="384">
        <f t="shared" si="70"/>
        <v>81.8932652997226</v>
      </c>
      <c r="H1145" s="384">
        <f t="shared" si="71"/>
        <v>81.8932652997226</v>
      </c>
      <c r="I1145" s="384">
        <f t="shared" si="68"/>
        <v>81.8932652997226</v>
      </c>
    </row>
    <row r="1146" spans="1:9" x14ac:dyDescent="0.2">
      <c r="A1146" s="383" t="s">
        <v>129</v>
      </c>
      <c r="B1146" s="302">
        <v>1264000000</v>
      </c>
      <c r="C1146" s="302">
        <v>1086266412</v>
      </c>
      <c r="D1146" s="302">
        <v>1086266000</v>
      </c>
      <c r="E1146" s="302">
        <v>1086266000</v>
      </c>
      <c r="F1146" s="303">
        <f t="shared" si="69"/>
        <v>177733588</v>
      </c>
      <c r="G1146" s="384">
        <f t="shared" si="70"/>
        <v>85.938798417721515</v>
      </c>
      <c r="H1146" s="384">
        <f t="shared" si="71"/>
        <v>85.938765822784816</v>
      </c>
      <c r="I1146" s="384">
        <f t="shared" si="68"/>
        <v>85.938765822784816</v>
      </c>
    </row>
    <row r="1147" spans="1:9" x14ac:dyDescent="0.2">
      <c r="A1147" s="383" t="s">
        <v>393</v>
      </c>
      <c r="B1147" s="302">
        <v>3129000000</v>
      </c>
      <c r="C1147" s="302">
        <v>242719098.36000001</v>
      </c>
      <c r="D1147" s="302">
        <v>237188829.36000001</v>
      </c>
      <c r="E1147" s="302">
        <v>237188829.36000001</v>
      </c>
      <c r="F1147" s="303">
        <f t="shared" si="69"/>
        <v>2886280901.6399999</v>
      </c>
      <c r="G1147" s="384">
        <f t="shared" si="70"/>
        <v>7.757082082454458</v>
      </c>
      <c r="H1147" s="384">
        <f t="shared" si="71"/>
        <v>7.5803397046979875</v>
      </c>
      <c r="I1147" s="384">
        <f t="shared" si="68"/>
        <v>7.5803397046979875</v>
      </c>
    </row>
    <row r="1148" spans="1:9" ht="11.25" customHeight="1" x14ac:dyDescent="0.2">
      <c r="A1148" s="383" t="s">
        <v>188</v>
      </c>
      <c r="B1148" s="302">
        <v>502000000</v>
      </c>
      <c r="C1148" s="302">
        <v>460791711.63999999</v>
      </c>
      <c r="D1148" s="302">
        <v>460791711.63999999</v>
      </c>
      <c r="E1148" s="302">
        <v>460791711.63999999</v>
      </c>
      <c r="F1148" s="305">
        <f t="shared" si="69"/>
        <v>41208288.360000014</v>
      </c>
      <c r="G1148" s="385">
        <f t="shared" si="70"/>
        <v>91.791177617529868</v>
      </c>
      <c r="H1148" s="385">
        <f t="shared" si="71"/>
        <v>91.791177617529868</v>
      </c>
      <c r="I1148" s="385">
        <f t="shared" si="68"/>
        <v>91.791177617529868</v>
      </c>
    </row>
    <row r="1149" spans="1:9" ht="11.25" hidden="1" customHeight="1" x14ac:dyDescent="0.2">
      <c r="A1149" s="381" t="s">
        <v>131</v>
      </c>
      <c r="B1149" s="370">
        <v>760384641069</v>
      </c>
      <c r="C1149" s="370">
        <v>328368718185.27002</v>
      </c>
      <c r="D1149" s="370">
        <v>116276333117.31999</v>
      </c>
      <c r="E1149" s="370">
        <v>116276333117.31999</v>
      </c>
      <c r="F1149" s="142">
        <f t="shared" si="69"/>
        <v>432015922883.72998</v>
      </c>
      <c r="G1149" s="379">
        <f t="shared" si="70"/>
        <v>43.184554296576415</v>
      </c>
      <c r="H1149" s="379">
        <f t="shared" si="71"/>
        <v>15.291778244475177</v>
      </c>
      <c r="I1149" s="379">
        <f t="shared" si="68"/>
        <v>15.291778244475177</v>
      </c>
    </row>
    <row r="1150" spans="1:9" hidden="1" x14ac:dyDescent="0.2">
      <c r="A1150" s="382" t="s">
        <v>1651</v>
      </c>
      <c r="B1150" s="370">
        <v>760384641069</v>
      </c>
      <c r="C1150" s="370">
        <v>328368718185.27002</v>
      </c>
      <c r="D1150" s="370">
        <v>116276333117.31999</v>
      </c>
      <c r="E1150" s="370">
        <v>116276333117.31999</v>
      </c>
      <c r="F1150" s="142">
        <f t="shared" si="69"/>
        <v>432015922883.72998</v>
      </c>
      <c r="G1150" s="379">
        <f t="shared" si="70"/>
        <v>43.184554296576415</v>
      </c>
      <c r="H1150" s="379">
        <f t="shared" si="71"/>
        <v>15.291778244475177</v>
      </c>
      <c r="I1150" s="379">
        <f t="shared" si="68"/>
        <v>15.291778244475177</v>
      </c>
    </row>
    <row r="1151" spans="1:9" x14ac:dyDescent="0.2">
      <c r="A1151" s="383" t="s">
        <v>390</v>
      </c>
      <c r="B1151" s="302">
        <v>12286850701</v>
      </c>
      <c r="C1151" s="302">
        <v>5674514085</v>
      </c>
      <c r="D1151" s="302">
        <v>2473178793.77</v>
      </c>
      <c r="E1151" s="302">
        <v>2473178793.77</v>
      </c>
      <c r="F1151" s="303">
        <f t="shared" si="69"/>
        <v>6612336616</v>
      </c>
      <c r="G1151" s="384">
        <f t="shared" si="70"/>
        <v>46.183633406875884</v>
      </c>
      <c r="H1151" s="384">
        <f t="shared" si="71"/>
        <v>20.128663185992103</v>
      </c>
      <c r="I1151" s="384">
        <f t="shared" si="68"/>
        <v>20.128663185992103</v>
      </c>
    </row>
    <row r="1152" spans="1:9" x14ac:dyDescent="0.2">
      <c r="A1152" s="383" t="s">
        <v>394</v>
      </c>
      <c r="B1152" s="302">
        <v>87941573619</v>
      </c>
      <c r="C1152" s="302">
        <v>52996432420</v>
      </c>
      <c r="D1152" s="302">
        <v>0</v>
      </c>
      <c r="E1152" s="302">
        <v>0</v>
      </c>
      <c r="F1152" s="303">
        <f t="shared" si="69"/>
        <v>34945141199</v>
      </c>
      <c r="G1152" s="384">
        <f t="shared" si="70"/>
        <v>60.263229595598212</v>
      </c>
      <c r="H1152" s="384">
        <f t="shared" si="71"/>
        <v>0</v>
      </c>
      <c r="I1152" s="384">
        <f t="shared" si="68"/>
        <v>0</v>
      </c>
    </row>
    <row r="1153" spans="1:9" x14ac:dyDescent="0.2">
      <c r="A1153" s="383" t="s">
        <v>395</v>
      </c>
      <c r="B1153" s="302">
        <v>56727005509</v>
      </c>
      <c r="C1153" s="302">
        <v>34000481250</v>
      </c>
      <c r="D1153" s="302">
        <v>0</v>
      </c>
      <c r="E1153" s="302">
        <v>0</v>
      </c>
      <c r="F1153" s="305">
        <f t="shared" si="69"/>
        <v>22726524259</v>
      </c>
      <c r="G1153" s="385">
        <f t="shared" si="70"/>
        <v>59.937028131346835</v>
      </c>
      <c r="H1153" s="385">
        <f t="shared" si="71"/>
        <v>0</v>
      </c>
      <c r="I1153" s="385">
        <f t="shared" si="68"/>
        <v>0</v>
      </c>
    </row>
    <row r="1154" spans="1:9" x14ac:dyDescent="0.2">
      <c r="A1154" s="383" t="s">
        <v>396</v>
      </c>
      <c r="B1154" s="302">
        <v>9015506782</v>
      </c>
      <c r="C1154" s="302">
        <v>8868531896.6599998</v>
      </c>
      <c r="D1154" s="302">
        <v>1070000000</v>
      </c>
      <c r="E1154" s="302">
        <v>1070000000</v>
      </c>
      <c r="F1154" s="305">
        <f t="shared" si="69"/>
        <v>146974885.34000015</v>
      </c>
      <c r="G1154" s="385">
        <f t="shared" si="70"/>
        <v>98.369754591794617</v>
      </c>
      <c r="H1154" s="385">
        <f t="shared" si="71"/>
        <v>11.868439854499574</v>
      </c>
      <c r="I1154" s="385">
        <f t="shared" si="68"/>
        <v>11.868439854499574</v>
      </c>
    </row>
    <row r="1155" spans="1:9" x14ac:dyDescent="0.2">
      <c r="A1155" s="383" t="s">
        <v>397</v>
      </c>
      <c r="B1155" s="302">
        <v>92750175618</v>
      </c>
      <c r="C1155" s="302">
        <v>59759140853.459999</v>
      </c>
      <c r="D1155" s="302">
        <v>1229355162.1900001</v>
      </c>
      <c r="E1155" s="302">
        <v>1229355162.1900001</v>
      </c>
      <c r="F1155" s="303">
        <f t="shared" si="69"/>
        <v>32991034764.540001</v>
      </c>
      <c r="G1155" s="384">
        <f t="shared" si="70"/>
        <v>64.43021854706069</v>
      </c>
      <c r="H1155" s="384">
        <f t="shared" si="71"/>
        <v>1.3254477999623533</v>
      </c>
      <c r="I1155" s="384">
        <f t="shared" si="68"/>
        <v>1.3254477999623533</v>
      </c>
    </row>
    <row r="1156" spans="1:9" x14ac:dyDescent="0.2">
      <c r="A1156" s="383" t="s">
        <v>398</v>
      </c>
      <c r="B1156" s="302">
        <v>54898860678</v>
      </c>
      <c r="C1156" s="302">
        <v>27673915229.66</v>
      </c>
      <c r="D1156" s="302">
        <v>1732146825.05</v>
      </c>
      <c r="E1156" s="302">
        <v>1732146825.05</v>
      </c>
      <c r="F1156" s="303">
        <f t="shared" si="69"/>
        <v>27224945448.34</v>
      </c>
      <c r="G1156" s="384">
        <f t="shared" si="70"/>
        <v>50.408906283095156</v>
      </c>
      <c r="H1156" s="384">
        <f t="shared" si="71"/>
        <v>3.1551598770138689</v>
      </c>
      <c r="I1156" s="384">
        <f t="shared" si="68"/>
        <v>3.1551598770138689</v>
      </c>
    </row>
    <row r="1157" spans="1:9" x14ac:dyDescent="0.2">
      <c r="A1157" s="383" t="s">
        <v>399</v>
      </c>
      <c r="B1157" s="302">
        <v>4226242054</v>
      </c>
      <c r="C1157" s="302">
        <v>3917661752</v>
      </c>
      <c r="D1157" s="302">
        <v>0</v>
      </c>
      <c r="E1157" s="302">
        <v>0</v>
      </c>
      <c r="F1157" s="303">
        <f t="shared" si="69"/>
        <v>308580302</v>
      </c>
      <c r="G1157" s="384">
        <f t="shared" si="70"/>
        <v>92.698470696728336</v>
      </c>
      <c r="H1157" s="384">
        <f t="shared" si="71"/>
        <v>0</v>
      </c>
      <c r="I1157" s="384">
        <f t="shared" si="68"/>
        <v>0</v>
      </c>
    </row>
    <row r="1158" spans="1:9" x14ac:dyDescent="0.2">
      <c r="A1158" s="383" t="s">
        <v>400</v>
      </c>
      <c r="B1158" s="302">
        <v>10417740056</v>
      </c>
      <c r="C1158" s="302">
        <v>8975325000</v>
      </c>
      <c r="D1158" s="302">
        <v>1125000000</v>
      </c>
      <c r="E1158" s="302">
        <v>1125000000</v>
      </c>
      <c r="F1158" s="303">
        <f t="shared" si="69"/>
        <v>1442415056</v>
      </c>
      <c r="G1158" s="384">
        <f t="shared" si="70"/>
        <v>86.154242203718127</v>
      </c>
      <c r="H1158" s="384">
        <f t="shared" si="71"/>
        <v>10.79888722460556</v>
      </c>
      <c r="I1158" s="384">
        <f t="shared" si="68"/>
        <v>10.79888722460556</v>
      </c>
    </row>
    <row r="1159" spans="1:9" x14ac:dyDescent="0.2">
      <c r="A1159" s="383" t="s">
        <v>401</v>
      </c>
      <c r="B1159" s="302">
        <v>174615144100</v>
      </c>
      <c r="C1159" s="302">
        <v>74789330880</v>
      </c>
      <c r="D1159" s="302">
        <v>74789330880</v>
      </c>
      <c r="E1159" s="302">
        <v>74789330880</v>
      </c>
      <c r="F1159" s="303">
        <f t="shared" si="69"/>
        <v>99825813220</v>
      </c>
      <c r="G1159" s="384">
        <f t="shared" si="70"/>
        <v>42.830953331956735</v>
      </c>
      <c r="H1159" s="384">
        <f t="shared" si="71"/>
        <v>42.830953331956735</v>
      </c>
      <c r="I1159" s="384">
        <f t="shared" ref="I1159:I1222" si="72">IFERROR(IF(E1159&gt;0,+E1159/B1159*100,0),0)</f>
        <v>42.830953331956735</v>
      </c>
    </row>
    <row r="1160" spans="1:9" x14ac:dyDescent="0.2">
      <c r="A1160" s="383" t="s">
        <v>402</v>
      </c>
      <c r="B1160" s="302">
        <v>222578000000</v>
      </c>
      <c r="C1160" s="302">
        <v>44036254174.489998</v>
      </c>
      <c r="D1160" s="302">
        <v>26456153312.310001</v>
      </c>
      <c r="E1160" s="302">
        <v>26456153312.310001</v>
      </c>
      <c r="F1160" s="303">
        <f t="shared" si="69"/>
        <v>178541745825.51001</v>
      </c>
      <c r="G1160" s="384">
        <f t="shared" si="70"/>
        <v>19.784639171207395</v>
      </c>
      <c r="H1160" s="384">
        <f t="shared" si="71"/>
        <v>11.88623912170565</v>
      </c>
      <c r="I1160" s="384">
        <f t="shared" si="72"/>
        <v>11.88623912170565</v>
      </c>
    </row>
    <row r="1161" spans="1:9" x14ac:dyDescent="0.2">
      <c r="A1161" s="383" t="s">
        <v>403</v>
      </c>
      <c r="B1161" s="302">
        <v>3131054197</v>
      </c>
      <c r="C1161" s="302">
        <v>3115485000</v>
      </c>
      <c r="D1161" s="302">
        <v>2839522500</v>
      </c>
      <c r="E1161" s="302">
        <v>2839522500</v>
      </c>
      <c r="F1161" s="303">
        <f t="shared" ref="F1161:F1224" si="73">+B1161-C1161</f>
        <v>15569197</v>
      </c>
      <c r="G1161" s="384">
        <f t="shared" ref="G1161:G1224" si="74">IFERROR(IF(C1161&gt;0,+C1161/B1161*100,0),0)</f>
        <v>99.502749041683231</v>
      </c>
      <c r="H1161" s="384">
        <f t="shared" ref="H1161:H1224" si="75">IFERROR(IF(D1161&gt;0,+D1161/B1161*100,0),0)</f>
        <v>90.689024250064747</v>
      </c>
      <c r="I1161" s="384">
        <f t="shared" si="72"/>
        <v>90.689024250064747</v>
      </c>
    </row>
    <row r="1162" spans="1:9" x14ac:dyDescent="0.2">
      <c r="A1162" s="383" t="s">
        <v>404</v>
      </c>
      <c r="B1162" s="302">
        <v>16000000000</v>
      </c>
      <c r="C1162" s="302">
        <v>0</v>
      </c>
      <c r="D1162" s="302">
        <v>0</v>
      </c>
      <c r="E1162" s="302">
        <v>0</v>
      </c>
      <c r="F1162" s="303">
        <f t="shared" si="73"/>
        <v>16000000000</v>
      </c>
      <c r="G1162" s="384">
        <f t="shared" si="74"/>
        <v>0</v>
      </c>
      <c r="H1162" s="384">
        <f t="shared" si="75"/>
        <v>0</v>
      </c>
      <c r="I1162" s="384">
        <f t="shared" si="72"/>
        <v>0</v>
      </c>
    </row>
    <row r="1163" spans="1:9" x14ac:dyDescent="0.2">
      <c r="A1163" s="383" t="s">
        <v>405</v>
      </c>
      <c r="B1163" s="302">
        <v>4796487755</v>
      </c>
      <c r="C1163" s="302">
        <v>4561645644</v>
      </c>
      <c r="D1163" s="302">
        <v>4561645644</v>
      </c>
      <c r="E1163" s="302">
        <v>4561645644</v>
      </c>
      <c r="F1163" s="303">
        <f t="shared" si="73"/>
        <v>234842111</v>
      </c>
      <c r="G1163" s="384">
        <f t="shared" si="74"/>
        <v>95.10387343832592</v>
      </c>
      <c r="H1163" s="384">
        <f t="shared" si="75"/>
        <v>95.10387343832592</v>
      </c>
      <c r="I1163" s="384">
        <f t="shared" si="72"/>
        <v>95.10387343832592</v>
      </c>
    </row>
    <row r="1164" spans="1:9" x14ac:dyDescent="0.2">
      <c r="A1164" s="383" t="s">
        <v>1736</v>
      </c>
      <c r="B1164" s="302">
        <v>11000000000</v>
      </c>
      <c r="C1164" s="302">
        <v>0</v>
      </c>
      <c r="D1164" s="302">
        <v>0</v>
      </c>
      <c r="E1164" s="302">
        <v>0</v>
      </c>
      <c r="F1164" s="303">
        <f t="shared" si="73"/>
        <v>11000000000</v>
      </c>
      <c r="G1164" s="384">
        <f t="shared" si="74"/>
        <v>0</v>
      </c>
      <c r="H1164" s="384">
        <f t="shared" si="75"/>
        <v>0</v>
      </c>
      <c r="I1164" s="384">
        <f t="shared" si="72"/>
        <v>0</v>
      </c>
    </row>
    <row r="1165" spans="1:9" ht="11.25" hidden="1" customHeight="1" x14ac:dyDescent="0.2">
      <c r="A1165" s="380" t="s">
        <v>406</v>
      </c>
      <c r="B1165" s="370">
        <v>3147488341412</v>
      </c>
      <c r="C1165" s="370">
        <v>2474709922447.6826</v>
      </c>
      <c r="D1165" s="370">
        <v>1966627578257.9399</v>
      </c>
      <c r="E1165" s="370">
        <v>1946630394436.7898</v>
      </c>
      <c r="F1165" s="142">
        <f t="shared" si="73"/>
        <v>672778418964.31738</v>
      </c>
      <c r="G1165" s="379">
        <f t="shared" si="74"/>
        <v>78.624911485374994</v>
      </c>
      <c r="H1165" s="379">
        <f t="shared" si="75"/>
        <v>62.48244202790876</v>
      </c>
      <c r="I1165" s="379">
        <f t="shared" si="72"/>
        <v>61.847104207652407</v>
      </c>
    </row>
    <row r="1166" spans="1:9" ht="11.25" hidden="1" customHeight="1" x14ac:dyDescent="0.2">
      <c r="A1166" s="381" t="s">
        <v>109</v>
      </c>
      <c r="B1166" s="370">
        <v>2485174641352</v>
      </c>
      <c r="C1166" s="370">
        <v>1967781298411.7319</v>
      </c>
      <c r="D1166" s="370">
        <v>1766274157247.8599</v>
      </c>
      <c r="E1166" s="370">
        <v>1755504058457.2798</v>
      </c>
      <c r="F1166" s="142">
        <f t="shared" si="73"/>
        <v>517393342940.26807</v>
      </c>
      <c r="G1166" s="379">
        <f t="shared" si="74"/>
        <v>79.18080547213404</v>
      </c>
      <c r="H1166" s="379">
        <f t="shared" si="75"/>
        <v>71.072436031576459</v>
      </c>
      <c r="I1166" s="379">
        <f t="shared" si="72"/>
        <v>70.639062110429379</v>
      </c>
    </row>
    <row r="1167" spans="1:9" hidden="1" x14ac:dyDescent="0.2">
      <c r="A1167" s="382" t="s">
        <v>28</v>
      </c>
      <c r="B1167" s="370">
        <v>1844923152517</v>
      </c>
      <c r="C1167" s="370">
        <v>1461458424055.6621</v>
      </c>
      <c r="D1167" s="370">
        <v>1445382139488.0601</v>
      </c>
      <c r="E1167" s="370">
        <v>1442138025153.0999</v>
      </c>
      <c r="F1167" s="142">
        <f t="shared" si="73"/>
        <v>383464728461.33789</v>
      </c>
      <c r="G1167" s="379">
        <f t="shared" si="74"/>
        <v>79.215138151516882</v>
      </c>
      <c r="H1167" s="379">
        <f t="shared" si="75"/>
        <v>78.343758520030917</v>
      </c>
      <c r="I1167" s="379">
        <f t="shared" si="72"/>
        <v>78.167918440701087</v>
      </c>
    </row>
    <row r="1168" spans="1:9" x14ac:dyDescent="0.2">
      <c r="A1168" s="383" t="s">
        <v>110</v>
      </c>
      <c r="B1168" s="302">
        <v>1043199467043</v>
      </c>
      <c r="C1168" s="302">
        <v>795506214063.87</v>
      </c>
      <c r="D1168" s="302">
        <v>795392421390.69995</v>
      </c>
      <c r="E1168" s="302">
        <v>795392421390.69995</v>
      </c>
      <c r="F1168" s="303">
        <f t="shared" si="73"/>
        <v>247693252979.13</v>
      </c>
      <c r="G1168" s="384">
        <f t="shared" si="74"/>
        <v>76.256386165415833</v>
      </c>
      <c r="H1168" s="384">
        <f t="shared" si="75"/>
        <v>76.245478119853601</v>
      </c>
      <c r="I1168" s="384">
        <f t="shared" si="72"/>
        <v>76.245478119853601</v>
      </c>
    </row>
    <row r="1169" spans="1:9" x14ac:dyDescent="0.2">
      <c r="A1169" s="383" t="s">
        <v>111</v>
      </c>
      <c r="B1169" s="302">
        <v>252126376880</v>
      </c>
      <c r="C1169" s="302">
        <v>206422745329.49002</v>
      </c>
      <c r="D1169" s="302">
        <v>205992248187.66</v>
      </c>
      <c r="E1169" s="302">
        <v>202775283400.73001</v>
      </c>
      <c r="F1169" s="303">
        <f t="shared" si="73"/>
        <v>45703631550.509979</v>
      </c>
      <c r="G1169" s="384">
        <f t="shared" si="74"/>
        <v>81.872729019438253</v>
      </c>
      <c r="H1169" s="384">
        <f t="shared" si="75"/>
        <v>81.701982448945586</v>
      </c>
      <c r="I1169" s="384">
        <f t="shared" si="72"/>
        <v>80.426048995754726</v>
      </c>
    </row>
    <row r="1170" spans="1:9" x14ac:dyDescent="0.2">
      <c r="A1170" s="383" t="s">
        <v>112</v>
      </c>
      <c r="B1170" s="302">
        <v>534709793863</v>
      </c>
      <c r="C1170" s="302">
        <v>448578200996.51202</v>
      </c>
      <c r="D1170" s="302">
        <v>433046206243.90997</v>
      </c>
      <c r="E1170" s="302">
        <v>433046206243.90997</v>
      </c>
      <c r="F1170" s="303">
        <f t="shared" si="73"/>
        <v>86131592866.487976</v>
      </c>
      <c r="G1170" s="384">
        <f t="shared" si="74"/>
        <v>83.891899146968669</v>
      </c>
      <c r="H1170" s="384">
        <f t="shared" si="75"/>
        <v>80.987146899886852</v>
      </c>
      <c r="I1170" s="384">
        <f t="shared" si="72"/>
        <v>80.987146899886852</v>
      </c>
    </row>
    <row r="1171" spans="1:9" x14ac:dyDescent="0.2">
      <c r="A1171" s="383" t="s">
        <v>216</v>
      </c>
      <c r="B1171" s="302">
        <v>0</v>
      </c>
      <c r="C1171" s="302">
        <v>0</v>
      </c>
      <c r="D1171" s="302">
        <v>0</v>
      </c>
      <c r="E1171" s="302">
        <v>0</v>
      </c>
      <c r="F1171" s="305">
        <f t="shared" si="73"/>
        <v>0</v>
      </c>
      <c r="G1171" s="385">
        <f t="shared" si="74"/>
        <v>0</v>
      </c>
      <c r="H1171" s="385">
        <f t="shared" si="75"/>
        <v>0</v>
      </c>
      <c r="I1171" s="385">
        <f t="shared" si="72"/>
        <v>0</v>
      </c>
    </row>
    <row r="1172" spans="1:9" x14ac:dyDescent="0.2">
      <c r="A1172" s="383" t="s">
        <v>149</v>
      </c>
      <c r="B1172" s="302">
        <v>10485080040</v>
      </c>
      <c r="C1172" s="302">
        <v>8192647348.5100002</v>
      </c>
      <c r="D1172" s="302">
        <v>8192647348.5100002</v>
      </c>
      <c r="E1172" s="302">
        <v>8187865648.5100002</v>
      </c>
      <c r="F1172" s="305">
        <f t="shared" si="73"/>
        <v>2292432691.4899998</v>
      </c>
      <c r="G1172" s="385">
        <f t="shared" si="74"/>
        <v>78.136240422157044</v>
      </c>
      <c r="H1172" s="385">
        <f t="shared" si="75"/>
        <v>78.136240422157044</v>
      </c>
      <c r="I1172" s="385">
        <f t="shared" si="72"/>
        <v>78.090635620078686</v>
      </c>
    </row>
    <row r="1173" spans="1:9" x14ac:dyDescent="0.2">
      <c r="A1173" s="383" t="s">
        <v>150</v>
      </c>
      <c r="B1173" s="302">
        <v>532667009</v>
      </c>
      <c r="C1173" s="302">
        <v>195817612.80000001</v>
      </c>
      <c r="D1173" s="302">
        <v>195817612.80000001</v>
      </c>
      <c r="E1173" s="302">
        <v>195817612.80000001</v>
      </c>
      <c r="F1173" s="305">
        <f t="shared" si="73"/>
        <v>336849396.19999999</v>
      </c>
      <c r="G1173" s="385">
        <f t="shared" si="74"/>
        <v>36.761730967273024</v>
      </c>
      <c r="H1173" s="385">
        <f t="shared" si="75"/>
        <v>36.761730967273024</v>
      </c>
      <c r="I1173" s="385">
        <f t="shared" si="72"/>
        <v>36.761730967273024</v>
      </c>
    </row>
    <row r="1174" spans="1:9" x14ac:dyDescent="0.2">
      <c r="A1174" s="383" t="s">
        <v>151</v>
      </c>
      <c r="B1174" s="302">
        <v>3869767682</v>
      </c>
      <c r="C1174" s="302">
        <v>2562798704.48</v>
      </c>
      <c r="D1174" s="302">
        <v>2562798704.48</v>
      </c>
      <c r="E1174" s="302">
        <v>2540430856.4499998</v>
      </c>
      <c r="F1174" s="303">
        <f t="shared" si="73"/>
        <v>1306968977.52</v>
      </c>
      <c r="G1174" s="384">
        <f t="shared" si="74"/>
        <v>66.22616433541242</v>
      </c>
      <c r="H1174" s="384">
        <f t="shared" si="75"/>
        <v>66.22616433541242</v>
      </c>
      <c r="I1174" s="384">
        <f t="shared" si="72"/>
        <v>65.648149067621461</v>
      </c>
    </row>
    <row r="1175" spans="1:9" hidden="1" x14ac:dyDescent="0.2">
      <c r="A1175" s="382" t="s">
        <v>29</v>
      </c>
      <c r="B1175" s="370">
        <v>570516028976</v>
      </c>
      <c r="C1175" s="370">
        <v>445378730962.76001</v>
      </c>
      <c r="D1175" s="370">
        <v>259959358159.75</v>
      </c>
      <c r="E1175" s="370">
        <v>252433373704.13</v>
      </c>
      <c r="F1175" s="142">
        <f t="shared" si="73"/>
        <v>125137298013.23999</v>
      </c>
      <c r="G1175" s="379">
        <f t="shared" si="74"/>
        <v>78.065945274518455</v>
      </c>
      <c r="H1175" s="379">
        <f t="shared" si="75"/>
        <v>45.565653716398167</v>
      </c>
      <c r="I1175" s="379">
        <f t="shared" si="72"/>
        <v>44.246499814775433</v>
      </c>
    </row>
    <row r="1176" spans="1:9" x14ac:dyDescent="0.2">
      <c r="A1176" s="383" t="s">
        <v>113</v>
      </c>
      <c r="B1176" s="302">
        <v>570516028976</v>
      </c>
      <c r="C1176" s="302">
        <v>445378730962.76001</v>
      </c>
      <c r="D1176" s="302">
        <v>259959358159.75</v>
      </c>
      <c r="E1176" s="302">
        <v>252433373704.13</v>
      </c>
      <c r="F1176" s="303">
        <f t="shared" si="73"/>
        <v>125137298013.23999</v>
      </c>
      <c r="G1176" s="384">
        <f t="shared" si="74"/>
        <v>78.065945274518455</v>
      </c>
      <c r="H1176" s="384">
        <f t="shared" si="75"/>
        <v>45.565653716398167</v>
      </c>
      <c r="I1176" s="384">
        <f t="shared" si="72"/>
        <v>44.246499814775433</v>
      </c>
    </row>
    <row r="1177" spans="1:9" hidden="1" x14ac:dyDescent="0.2">
      <c r="A1177" s="382" t="s">
        <v>30</v>
      </c>
      <c r="B1177" s="370">
        <v>33717000000</v>
      </c>
      <c r="C1177" s="370">
        <v>26049712709.380001</v>
      </c>
      <c r="D1177" s="370">
        <v>26049712709.380001</v>
      </c>
      <c r="E1177" s="370">
        <v>26049712709.380001</v>
      </c>
      <c r="F1177" s="142">
        <f t="shared" si="73"/>
        <v>7667287290.6199989</v>
      </c>
      <c r="G1177" s="379">
        <f t="shared" si="74"/>
        <v>77.259876944508704</v>
      </c>
      <c r="H1177" s="379">
        <f t="shared" si="75"/>
        <v>77.259876944508704</v>
      </c>
      <c r="I1177" s="379">
        <f t="shared" si="72"/>
        <v>77.259876944508704</v>
      </c>
    </row>
    <row r="1178" spans="1:9" x14ac:dyDescent="0.2">
      <c r="A1178" s="383" t="s">
        <v>115</v>
      </c>
      <c r="B1178" s="302">
        <v>1634000000</v>
      </c>
      <c r="C1178" s="302">
        <v>0</v>
      </c>
      <c r="D1178" s="302">
        <v>0</v>
      </c>
      <c r="E1178" s="302">
        <v>0</v>
      </c>
      <c r="F1178" s="305">
        <f t="shared" si="73"/>
        <v>1634000000</v>
      </c>
      <c r="G1178" s="385">
        <f t="shared" si="74"/>
        <v>0</v>
      </c>
      <c r="H1178" s="385">
        <f t="shared" si="75"/>
        <v>0</v>
      </c>
      <c r="I1178" s="385">
        <f t="shared" si="72"/>
        <v>0</v>
      </c>
    </row>
    <row r="1179" spans="1:9" x14ac:dyDescent="0.2">
      <c r="A1179" s="383" t="s">
        <v>118</v>
      </c>
      <c r="B1179" s="302">
        <v>475000000</v>
      </c>
      <c r="C1179" s="302">
        <v>241926289.38</v>
      </c>
      <c r="D1179" s="302">
        <v>241926289.38</v>
      </c>
      <c r="E1179" s="302">
        <v>241926289.38</v>
      </c>
      <c r="F1179" s="303">
        <f t="shared" si="73"/>
        <v>233073710.62</v>
      </c>
      <c r="G1179" s="384">
        <f t="shared" si="74"/>
        <v>50.931850395789468</v>
      </c>
      <c r="H1179" s="384">
        <f t="shared" si="75"/>
        <v>50.931850395789468</v>
      </c>
      <c r="I1179" s="384">
        <f t="shared" si="72"/>
        <v>50.931850395789468</v>
      </c>
    </row>
    <row r="1180" spans="1:9" x14ac:dyDescent="0.2">
      <c r="A1180" s="383" t="s">
        <v>375</v>
      </c>
      <c r="B1180" s="302">
        <v>30054000000</v>
      </c>
      <c r="C1180" s="302">
        <v>24768330532</v>
      </c>
      <c r="D1180" s="302">
        <v>24768330532</v>
      </c>
      <c r="E1180" s="302">
        <v>24768330532</v>
      </c>
      <c r="F1180" s="305">
        <f t="shared" si="73"/>
        <v>5285669468</v>
      </c>
      <c r="G1180" s="385">
        <f t="shared" si="74"/>
        <v>82.412758807479875</v>
      </c>
      <c r="H1180" s="385">
        <f t="shared" si="75"/>
        <v>82.412758807479875</v>
      </c>
      <c r="I1180" s="385">
        <f t="shared" si="72"/>
        <v>82.412758807479875</v>
      </c>
    </row>
    <row r="1181" spans="1:9" x14ac:dyDescent="0.2">
      <c r="A1181" s="383" t="s">
        <v>392</v>
      </c>
      <c r="B1181" s="302">
        <v>1554000000</v>
      </c>
      <c r="C1181" s="302">
        <v>1039455888</v>
      </c>
      <c r="D1181" s="302">
        <v>1039455888</v>
      </c>
      <c r="E1181" s="302">
        <v>1039455888</v>
      </c>
      <c r="F1181" s="303">
        <f t="shared" si="73"/>
        <v>514544112</v>
      </c>
      <c r="G1181" s="384">
        <f t="shared" si="74"/>
        <v>66.889053281853279</v>
      </c>
      <c r="H1181" s="384">
        <f t="shared" si="75"/>
        <v>66.889053281853279</v>
      </c>
      <c r="I1181" s="384">
        <f t="shared" si="72"/>
        <v>66.889053281853279</v>
      </c>
    </row>
    <row r="1182" spans="1:9" hidden="1" x14ac:dyDescent="0.2">
      <c r="A1182" s="382" t="s">
        <v>33</v>
      </c>
      <c r="B1182" s="370">
        <v>10757000000</v>
      </c>
      <c r="C1182" s="370">
        <v>10757000000</v>
      </c>
      <c r="D1182" s="370">
        <v>10752562246</v>
      </c>
      <c r="E1182" s="370">
        <v>10752562246</v>
      </c>
      <c r="F1182" s="142">
        <f t="shared" si="73"/>
        <v>0</v>
      </c>
      <c r="G1182" s="379">
        <f t="shared" si="74"/>
        <v>100</v>
      </c>
      <c r="H1182" s="379">
        <f t="shared" si="75"/>
        <v>99.958745430882217</v>
      </c>
      <c r="I1182" s="379">
        <f t="shared" si="72"/>
        <v>99.958745430882217</v>
      </c>
    </row>
    <row r="1183" spans="1:9" x14ac:dyDescent="0.2">
      <c r="A1183" s="383" t="s">
        <v>378</v>
      </c>
      <c r="B1183" s="302">
        <v>10757000000</v>
      </c>
      <c r="C1183" s="302">
        <v>10757000000</v>
      </c>
      <c r="D1183" s="302">
        <v>10752562246</v>
      </c>
      <c r="E1183" s="302">
        <v>10752562246</v>
      </c>
      <c r="F1183" s="303">
        <f t="shared" si="73"/>
        <v>0</v>
      </c>
      <c r="G1183" s="384">
        <f t="shared" si="74"/>
        <v>100</v>
      </c>
      <c r="H1183" s="384">
        <f t="shared" si="75"/>
        <v>99.958745430882217</v>
      </c>
      <c r="I1183" s="384">
        <f t="shared" si="72"/>
        <v>99.958745430882217</v>
      </c>
    </row>
    <row r="1184" spans="1:9" hidden="1" x14ac:dyDescent="0.2">
      <c r="A1184" s="382" t="s">
        <v>127</v>
      </c>
      <c r="B1184" s="370">
        <v>25261459859</v>
      </c>
      <c r="C1184" s="370">
        <v>24137430683.929996</v>
      </c>
      <c r="D1184" s="370">
        <v>24130384644.669998</v>
      </c>
      <c r="E1184" s="370">
        <v>24130384644.669998</v>
      </c>
      <c r="F1184" s="142">
        <f t="shared" si="73"/>
        <v>1124029175.0700035</v>
      </c>
      <c r="G1184" s="379">
        <f t="shared" si="74"/>
        <v>95.550418774908835</v>
      </c>
      <c r="H1184" s="379">
        <f t="shared" si="75"/>
        <v>95.522526328077475</v>
      </c>
      <c r="I1184" s="379">
        <f t="shared" si="72"/>
        <v>95.522526328077475</v>
      </c>
    </row>
    <row r="1185" spans="1:9" x14ac:dyDescent="0.2">
      <c r="A1185" s="383" t="s">
        <v>128</v>
      </c>
      <c r="B1185" s="302">
        <v>24603051257</v>
      </c>
      <c r="C1185" s="302">
        <v>23567996357.509998</v>
      </c>
      <c r="D1185" s="302">
        <v>23564478312.509998</v>
      </c>
      <c r="E1185" s="302">
        <v>23564478312.509998</v>
      </c>
      <c r="F1185" s="305">
        <f t="shared" si="73"/>
        <v>1035054899.4900017</v>
      </c>
      <c r="G1185" s="385">
        <f t="shared" si="74"/>
        <v>95.792981575016995</v>
      </c>
      <c r="H1185" s="385">
        <f t="shared" si="75"/>
        <v>95.778682352683759</v>
      </c>
      <c r="I1185" s="385">
        <f t="shared" si="72"/>
        <v>95.778682352683759</v>
      </c>
    </row>
    <row r="1186" spans="1:9" x14ac:dyDescent="0.2">
      <c r="A1186" s="383" t="s">
        <v>129</v>
      </c>
      <c r="B1186" s="302">
        <v>658408602</v>
      </c>
      <c r="C1186" s="302">
        <v>569434326.41999996</v>
      </c>
      <c r="D1186" s="302">
        <v>565906332.15999997</v>
      </c>
      <c r="E1186" s="302">
        <v>565906332.15999997</v>
      </c>
      <c r="F1186" s="303">
        <f t="shared" si="73"/>
        <v>88974275.580000043</v>
      </c>
      <c r="G1186" s="384">
        <f t="shared" si="74"/>
        <v>86.486465196577129</v>
      </c>
      <c r="H1186" s="384">
        <f t="shared" si="75"/>
        <v>85.950628597650052</v>
      </c>
      <c r="I1186" s="384">
        <f t="shared" si="72"/>
        <v>85.950628597650052</v>
      </c>
    </row>
    <row r="1187" spans="1:9" x14ac:dyDescent="0.2">
      <c r="A1187" s="383" t="s">
        <v>393</v>
      </c>
      <c r="B1187" s="302">
        <v>0</v>
      </c>
      <c r="C1187" s="302">
        <v>0</v>
      </c>
      <c r="D1187" s="302">
        <v>0</v>
      </c>
      <c r="E1187" s="302">
        <v>0</v>
      </c>
      <c r="F1187" s="303">
        <f t="shared" si="73"/>
        <v>0</v>
      </c>
      <c r="G1187" s="384">
        <f t="shared" si="74"/>
        <v>0</v>
      </c>
      <c r="H1187" s="384">
        <f t="shared" si="75"/>
        <v>0</v>
      </c>
      <c r="I1187" s="384">
        <f t="shared" si="72"/>
        <v>0</v>
      </c>
    </row>
    <row r="1188" spans="1:9" hidden="1" x14ac:dyDescent="0.2">
      <c r="A1188" s="381" t="s">
        <v>131</v>
      </c>
      <c r="B1188" s="370">
        <v>662313700060</v>
      </c>
      <c r="C1188" s="370">
        <v>506928624035.95001</v>
      </c>
      <c r="D1188" s="370">
        <v>200353421010.08002</v>
      </c>
      <c r="E1188" s="370">
        <v>191126335979.50998</v>
      </c>
      <c r="F1188" s="142">
        <f t="shared" si="73"/>
        <v>155385076024.04999</v>
      </c>
      <c r="G1188" s="379">
        <f t="shared" si="74"/>
        <v>76.539051508375337</v>
      </c>
      <c r="H1188" s="379">
        <f t="shared" si="75"/>
        <v>30.250532488144167</v>
      </c>
      <c r="I1188" s="379">
        <f t="shared" si="72"/>
        <v>28.857373169571392</v>
      </c>
    </row>
    <row r="1189" spans="1:9" hidden="1" x14ac:dyDescent="0.2">
      <c r="A1189" s="382" t="s">
        <v>1651</v>
      </c>
      <c r="B1189" s="370">
        <v>662313700060</v>
      </c>
      <c r="C1189" s="370">
        <v>506928624035.95001</v>
      </c>
      <c r="D1189" s="370">
        <v>200353421010.08002</v>
      </c>
      <c r="E1189" s="370">
        <v>191126335979.50998</v>
      </c>
      <c r="F1189" s="142">
        <f t="shared" si="73"/>
        <v>155385076024.04999</v>
      </c>
      <c r="G1189" s="379">
        <f t="shared" si="74"/>
        <v>76.539051508375337</v>
      </c>
      <c r="H1189" s="379">
        <f t="shared" si="75"/>
        <v>30.250532488144167</v>
      </c>
      <c r="I1189" s="379">
        <f t="shared" si="72"/>
        <v>28.857373169571392</v>
      </c>
    </row>
    <row r="1190" spans="1:9" x14ac:dyDescent="0.2">
      <c r="A1190" s="383" t="s">
        <v>395</v>
      </c>
      <c r="B1190" s="302">
        <v>2140000000</v>
      </c>
      <c r="C1190" s="302">
        <v>2121458850.7</v>
      </c>
      <c r="D1190" s="302">
        <v>0</v>
      </c>
      <c r="E1190" s="302">
        <v>0</v>
      </c>
      <c r="F1190" s="305">
        <f t="shared" si="73"/>
        <v>18541149.299999952</v>
      </c>
      <c r="G1190" s="385">
        <f t="shared" si="74"/>
        <v>99.133591154205618</v>
      </c>
      <c r="H1190" s="385">
        <f t="shared" si="75"/>
        <v>0</v>
      </c>
      <c r="I1190" s="385">
        <f t="shared" si="72"/>
        <v>0</v>
      </c>
    </row>
    <row r="1191" spans="1:9" x14ac:dyDescent="0.2">
      <c r="A1191" s="383" t="s">
        <v>396</v>
      </c>
      <c r="B1191" s="302">
        <v>31497000000</v>
      </c>
      <c r="C1191" s="302">
        <v>5388049916.0299997</v>
      </c>
      <c r="D1191" s="302">
        <v>918328014.14999998</v>
      </c>
      <c r="E1191" s="302">
        <v>554783014.14999998</v>
      </c>
      <c r="F1191" s="303">
        <f t="shared" si="73"/>
        <v>26108950083.970001</v>
      </c>
      <c r="G1191" s="384">
        <f t="shared" si="74"/>
        <v>17.106549563545734</v>
      </c>
      <c r="H1191" s="384">
        <f t="shared" si="75"/>
        <v>2.9156047056862557</v>
      </c>
      <c r="I1191" s="384">
        <f t="shared" si="72"/>
        <v>1.7613836687621045</v>
      </c>
    </row>
    <row r="1192" spans="1:9" x14ac:dyDescent="0.2">
      <c r="A1192" s="383" t="s">
        <v>397</v>
      </c>
      <c r="B1192" s="302">
        <v>24589530000</v>
      </c>
      <c r="C1192" s="302">
        <v>22427765094.57</v>
      </c>
      <c r="D1192" s="302">
        <v>5241764403.8599997</v>
      </c>
      <c r="E1192" s="302">
        <v>4786117092.9899998</v>
      </c>
      <c r="F1192" s="303">
        <f t="shared" si="73"/>
        <v>2161764905.4300003</v>
      </c>
      <c r="G1192" s="384">
        <f t="shared" si="74"/>
        <v>91.208596075524824</v>
      </c>
      <c r="H1192" s="384">
        <f t="shared" si="75"/>
        <v>21.317058129455908</v>
      </c>
      <c r="I1192" s="384">
        <f t="shared" si="72"/>
        <v>19.464044627896506</v>
      </c>
    </row>
    <row r="1193" spans="1:9" x14ac:dyDescent="0.2">
      <c r="A1193" s="383" t="s">
        <v>399</v>
      </c>
      <c r="B1193" s="302">
        <v>25189562777</v>
      </c>
      <c r="C1193" s="302">
        <v>23374080357.82</v>
      </c>
      <c r="D1193" s="302">
        <v>4611723781.3000002</v>
      </c>
      <c r="E1193" s="302">
        <v>3593533533.25</v>
      </c>
      <c r="F1193" s="303">
        <f t="shared" si="73"/>
        <v>1815482419.1800003</v>
      </c>
      <c r="G1193" s="384">
        <f t="shared" si="74"/>
        <v>92.79271960671872</v>
      </c>
      <c r="H1193" s="384">
        <f t="shared" si="75"/>
        <v>18.308073951608471</v>
      </c>
      <c r="I1193" s="384">
        <f t="shared" si="72"/>
        <v>14.265962315674535</v>
      </c>
    </row>
    <row r="1194" spans="1:9" x14ac:dyDescent="0.2">
      <c r="A1194" s="383" t="s">
        <v>400</v>
      </c>
      <c r="B1194" s="302">
        <v>6743000000</v>
      </c>
      <c r="C1194" s="302">
        <v>6566954670</v>
      </c>
      <c r="D1194" s="302">
        <v>2100819990</v>
      </c>
      <c r="E1194" s="302">
        <v>2100819990</v>
      </c>
      <c r="F1194" s="305">
        <f t="shared" si="73"/>
        <v>176045330</v>
      </c>
      <c r="G1194" s="385">
        <f t="shared" si="74"/>
        <v>97.389213554797578</v>
      </c>
      <c r="H1194" s="385">
        <f t="shared" si="75"/>
        <v>31.155568589648524</v>
      </c>
      <c r="I1194" s="385">
        <f t="shared" si="72"/>
        <v>31.155568589648524</v>
      </c>
    </row>
    <row r="1195" spans="1:9" x14ac:dyDescent="0.2">
      <c r="A1195" s="383" t="s">
        <v>401</v>
      </c>
      <c r="B1195" s="302">
        <v>4400000000</v>
      </c>
      <c r="C1195" s="302">
        <v>4339112224.1400003</v>
      </c>
      <c r="D1195" s="302">
        <v>1464819120.5799999</v>
      </c>
      <c r="E1195" s="302">
        <v>1052953074.58</v>
      </c>
      <c r="F1195" s="305">
        <f t="shared" si="73"/>
        <v>60887775.859999657</v>
      </c>
      <c r="G1195" s="385">
        <f t="shared" si="74"/>
        <v>98.616186912272724</v>
      </c>
      <c r="H1195" s="385">
        <f t="shared" si="75"/>
        <v>33.291343649545453</v>
      </c>
      <c r="I1195" s="385">
        <f t="shared" si="72"/>
        <v>23.930751695000001</v>
      </c>
    </row>
    <row r="1196" spans="1:9" x14ac:dyDescent="0.2">
      <c r="A1196" s="383" t="s">
        <v>407</v>
      </c>
      <c r="B1196" s="302">
        <v>480050617283</v>
      </c>
      <c r="C1196" s="302">
        <v>358009668704.75</v>
      </c>
      <c r="D1196" s="302">
        <v>137450643121.76001</v>
      </c>
      <c r="E1196" s="302">
        <v>137413288086.75999</v>
      </c>
      <c r="F1196" s="305">
        <f t="shared" si="73"/>
        <v>122040948578.25</v>
      </c>
      <c r="G1196" s="385">
        <f t="shared" si="74"/>
        <v>74.577483251874611</v>
      </c>
      <c r="H1196" s="385">
        <f t="shared" si="75"/>
        <v>28.632531273411516</v>
      </c>
      <c r="I1196" s="385">
        <f t="shared" si="72"/>
        <v>28.624749795030873</v>
      </c>
    </row>
    <row r="1197" spans="1:9" x14ac:dyDescent="0.2">
      <c r="A1197" s="383" t="s">
        <v>408</v>
      </c>
      <c r="B1197" s="302">
        <v>28355240000</v>
      </c>
      <c r="C1197" s="302">
        <v>27187039448</v>
      </c>
      <c r="D1197" s="302">
        <v>22794894263</v>
      </c>
      <c r="E1197" s="302">
        <v>22794894263</v>
      </c>
      <c r="F1197" s="303">
        <f t="shared" si="73"/>
        <v>1168200552</v>
      </c>
      <c r="G1197" s="384">
        <f t="shared" si="74"/>
        <v>95.880124618941693</v>
      </c>
      <c r="H1197" s="384">
        <f t="shared" si="75"/>
        <v>80.390412012030225</v>
      </c>
      <c r="I1197" s="384">
        <f t="shared" si="72"/>
        <v>80.390412012030225</v>
      </c>
    </row>
    <row r="1198" spans="1:9" x14ac:dyDescent="0.2">
      <c r="A1198" s="383" t="s">
        <v>409</v>
      </c>
      <c r="B1198" s="302">
        <v>16808750000</v>
      </c>
      <c r="C1198" s="302">
        <v>16659083682.200001</v>
      </c>
      <c r="D1198" s="302">
        <v>5706479265.3999996</v>
      </c>
      <c r="E1198" s="302">
        <v>4839539828.8599997</v>
      </c>
      <c r="F1198" s="303">
        <f t="shared" si="73"/>
        <v>149666317.79999924</v>
      </c>
      <c r="G1198" s="384">
        <f t="shared" si="74"/>
        <v>99.109592814456761</v>
      </c>
      <c r="H1198" s="384">
        <f t="shared" si="75"/>
        <v>33.949456475942583</v>
      </c>
      <c r="I1198" s="384">
        <f t="shared" si="72"/>
        <v>28.791788972172228</v>
      </c>
    </row>
    <row r="1199" spans="1:9" x14ac:dyDescent="0.2">
      <c r="A1199" s="383" t="s">
        <v>410</v>
      </c>
      <c r="B1199" s="302">
        <v>4500000000</v>
      </c>
      <c r="C1199" s="302">
        <v>4499863178</v>
      </c>
      <c r="D1199" s="302">
        <v>3990118977</v>
      </c>
      <c r="E1199" s="302">
        <v>3990118977</v>
      </c>
      <c r="F1199" s="303">
        <f t="shared" si="73"/>
        <v>136822</v>
      </c>
      <c r="G1199" s="384">
        <f t="shared" si="74"/>
        <v>99.996959511111115</v>
      </c>
      <c r="H1199" s="384">
        <f t="shared" si="75"/>
        <v>88.669310599999989</v>
      </c>
      <c r="I1199" s="384">
        <f t="shared" si="72"/>
        <v>88.669310599999989</v>
      </c>
    </row>
    <row r="1200" spans="1:9" x14ac:dyDescent="0.2">
      <c r="A1200" s="383" t="s">
        <v>411</v>
      </c>
      <c r="B1200" s="302">
        <v>9500000000</v>
      </c>
      <c r="C1200" s="302">
        <v>8909614673</v>
      </c>
      <c r="D1200" s="302">
        <v>4663937889.54</v>
      </c>
      <c r="E1200" s="302">
        <v>114256278.54000001</v>
      </c>
      <c r="F1200" s="303">
        <f t="shared" si="73"/>
        <v>590385327</v>
      </c>
      <c r="G1200" s="384">
        <f t="shared" si="74"/>
        <v>93.785417610526309</v>
      </c>
      <c r="H1200" s="384">
        <f t="shared" si="75"/>
        <v>49.094083047789475</v>
      </c>
      <c r="I1200" s="384">
        <f t="shared" si="72"/>
        <v>1.2026976688421054</v>
      </c>
    </row>
    <row r="1201" spans="1:9" x14ac:dyDescent="0.2">
      <c r="A1201" s="383" t="s">
        <v>412</v>
      </c>
      <c r="B1201" s="302">
        <v>28540000000</v>
      </c>
      <c r="C1201" s="302">
        <v>27445933236.740002</v>
      </c>
      <c r="D1201" s="302">
        <v>11409892183.49</v>
      </c>
      <c r="E1201" s="302">
        <v>9886031840.3799992</v>
      </c>
      <c r="F1201" s="305">
        <f t="shared" si="73"/>
        <v>1094066763.2599983</v>
      </c>
      <c r="G1201" s="385">
        <f t="shared" si="74"/>
        <v>96.166549533076392</v>
      </c>
      <c r="H1201" s="385">
        <f t="shared" si="75"/>
        <v>39.978599101226351</v>
      </c>
      <c r="I1201" s="385">
        <f t="shared" si="72"/>
        <v>34.639214577365095</v>
      </c>
    </row>
    <row r="1202" spans="1:9" hidden="1" x14ac:dyDescent="0.2">
      <c r="A1202" s="380" t="s">
        <v>413</v>
      </c>
      <c r="B1202" s="370">
        <v>2797888357319</v>
      </c>
      <c r="C1202" s="370">
        <v>2201144872763.0298</v>
      </c>
      <c r="D1202" s="370">
        <v>1646285892321.1804</v>
      </c>
      <c r="E1202" s="370">
        <v>1568451577763.5403</v>
      </c>
      <c r="F1202" s="142">
        <f t="shared" si="73"/>
        <v>596743484555.97021</v>
      </c>
      <c r="G1202" s="379">
        <f t="shared" si="74"/>
        <v>78.671647744809121</v>
      </c>
      <c r="H1202" s="379">
        <f t="shared" si="75"/>
        <v>58.840299614338043</v>
      </c>
      <c r="I1202" s="379">
        <f t="shared" si="72"/>
        <v>56.05840467724974</v>
      </c>
    </row>
    <row r="1203" spans="1:9" hidden="1" x14ac:dyDescent="0.2">
      <c r="A1203" s="381" t="s">
        <v>109</v>
      </c>
      <c r="B1203" s="370">
        <v>2000385963499</v>
      </c>
      <c r="C1203" s="370">
        <v>1573367204110.1199</v>
      </c>
      <c r="D1203" s="370">
        <v>1193887913569.95</v>
      </c>
      <c r="E1203" s="370">
        <v>1141782879605.02</v>
      </c>
      <c r="F1203" s="142">
        <f t="shared" si="73"/>
        <v>427018759388.88013</v>
      </c>
      <c r="G1203" s="379">
        <f t="shared" si="74"/>
        <v>78.65318157692154</v>
      </c>
      <c r="H1203" s="379">
        <f t="shared" si="75"/>
        <v>59.682877972291216</v>
      </c>
      <c r="I1203" s="379">
        <f t="shared" si="72"/>
        <v>57.078128943069387</v>
      </c>
    </row>
    <row r="1204" spans="1:9" hidden="1" x14ac:dyDescent="0.2">
      <c r="A1204" s="382" t="s">
        <v>28</v>
      </c>
      <c r="B1204" s="370">
        <v>917083869644</v>
      </c>
      <c r="C1204" s="370">
        <v>710797020904.83997</v>
      </c>
      <c r="D1204" s="370">
        <v>705253153159.10999</v>
      </c>
      <c r="E1204" s="370">
        <v>704287537260.39001</v>
      </c>
      <c r="F1204" s="142">
        <f t="shared" si="73"/>
        <v>206286848739.16003</v>
      </c>
      <c r="G1204" s="379">
        <f t="shared" si="74"/>
        <v>77.506217744377309</v>
      </c>
      <c r="H1204" s="379">
        <f t="shared" si="75"/>
        <v>76.901707303267699</v>
      </c>
      <c r="I1204" s="379">
        <f t="shared" si="72"/>
        <v>76.796415308644043</v>
      </c>
    </row>
    <row r="1205" spans="1:9" x14ac:dyDescent="0.2">
      <c r="A1205" s="383" t="s">
        <v>110</v>
      </c>
      <c r="B1205" s="302">
        <v>540471000000</v>
      </c>
      <c r="C1205" s="302">
        <v>407610622029.75</v>
      </c>
      <c r="D1205" s="302">
        <v>407486156002.42999</v>
      </c>
      <c r="E1205" s="302">
        <v>407486156002.42999</v>
      </c>
      <c r="F1205" s="303">
        <f t="shared" si="73"/>
        <v>132860377970.25</v>
      </c>
      <c r="G1205" s="384">
        <f t="shared" si="74"/>
        <v>75.417667558435141</v>
      </c>
      <c r="H1205" s="384">
        <f t="shared" si="75"/>
        <v>75.394638380677222</v>
      </c>
      <c r="I1205" s="384">
        <f t="shared" si="72"/>
        <v>75.394638380677222</v>
      </c>
    </row>
    <row r="1206" spans="1:9" x14ac:dyDescent="0.2">
      <c r="A1206" s="383" t="s">
        <v>111</v>
      </c>
      <c r="B1206" s="302">
        <v>127041363592</v>
      </c>
      <c r="C1206" s="302">
        <v>106371677383.34</v>
      </c>
      <c r="D1206" s="302">
        <v>106361548374.34</v>
      </c>
      <c r="E1206" s="302">
        <v>105740335156.62</v>
      </c>
      <c r="F1206" s="305">
        <f t="shared" si="73"/>
        <v>20669686208.660004</v>
      </c>
      <c r="G1206" s="385">
        <f t="shared" si="74"/>
        <v>83.729955642603315</v>
      </c>
      <c r="H1206" s="385">
        <f t="shared" si="75"/>
        <v>83.721982641752561</v>
      </c>
      <c r="I1206" s="385">
        <f t="shared" si="72"/>
        <v>83.232997637061445</v>
      </c>
    </row>
    <row r="1207" spans="1:9" x14ac:dyDescent="0.2">
      <c r="A1207" s="383" t="s">
        <v>112</v>
      </c>
      <c r="B1207" s="302">
        <v>243734636408</v>
      </c>
      <c r="C1207" s="302">
        <v>194387608029.75</v>
      </c>
      <c r="D1207" s="302">
        <v>188979078861.34</v>
      </c>
      <c r="E1207" s="302">
        <v>188678538381.34</v>
      </c>
      <c r="F1207" s="303">
        <f t="shared" si="73"/>
        <v>49347028378.25</v>
      </c>
      <c r="G1207" s="384">
        <f t="shared" si="74"/>
        <v>79.753789159598369</v>
      </c>
      <c r="H1207" s="384">
        <f t="shared" si="75"/>
        <v>77.534765532871646</v>
      </c>
      <c r="I1207" s="384">
        <f t="shared" si="72"/>
        <v>77.411459102390864</v>
      </c>
    </row>
    <row r="1208" spans="1:9" x14ac:dyDescent="0.2">
      <c r="A1208" s="383" t="s">
        <v>216</v>
      </c>
      <c r="B1208" s="302">
        <v>0</v>
      </c>
      <c r="C1208" s="302">
        <v>0</v>
      </c>
      <c r="D1208" s="302">
        <v>0</v>
      </c>
      <c r="E1208" s="302">
        <v>0</v>
      </c>
      <c r="F1208" s="305">
        <f t="shared" si="73"/>
        <v>0</v>
      </c>
      <c r="G1208" s="385">
        <f t="shared" si="74"/>
        <v>0</v>
      </c>
      <c r="H1208" s="385">
        <f t="shared" si="75"/>
        <v>0</v>
      </c>
      <c r="I1208" s="385">
        <f t="shared" si="72"/>
        <v>0</v>
      </c>
    </row>
    <row r="1209" spans="1:9" x14ac:dyDescent="0.2">
      <c r="A1209" s="383" t="s">
        <v>149</v>
      </c>
      <c r="B1209" s="302">
        <v>4462289485</v>
      </c>
      <c r="C1209" s="302">
        <v>1789776198</v>
      </c>
      <c r="D1209" s="302">
        <v>1789032657</v>
      </c>
      <c r="E1209" s="302">
        <v>1789032657</v>
      </c>
      <c r="F1209" s="303">
        <f t="shared" si="73"/>
        <v>2672513287</v>
      </c>
      <c r="G1209" s="384">
        <f t="shared" si="74"/>
        <v>40.108921754546365</v>
      </c>
      <c r="H1209" s="384">
        <f t="shared" si="75"/>
        <v>40.092258985299786</v>
      </c>
      <c r="I1209" s="384">
        <f t="shared" si="72"/>
        <v>40.092258985299786</v>
      </c>
    </row>
    <row r="1210" spans="1:9" x14ac:dyDescent="0.2">
      <c r="A1210" s="383" t="s">
        <v>151</v>
      </c>
      <c r="B1210" s="302">
        <v>1374580159</v>
      </c>
      <c r="C1210" s="302">
        <v>637337264</v>
      </c>
      <c r="D1210" s="302">
        <v>637337264</v>
      </c>
      <c r="E1210" s="302">
        <v>593475063</v>
      </c>
      <c r="F1210" s="305">
        <f t="shared" si="73"/>
        <v>737242895</v>
      </c>
      <c r="G1210" s="385">
        <f t="shared" si="74"/>
        <v>46.365958349323158</v>
      </c>
      <c r="H1210" s="385">
        <f t="shared" si="75"/>
        <v>46.365958349323158</v>
      </c>
      <c r="I1210" s="385">
        <f t="shared" si="72"/>
        <v>43.175005772799025</v>
      </c>
    </row>
    <row r="1211" spans="1:9" hidden="1" x14ac:dyDescent="0.2">
      <c r="A1211" s="382" t="s">
        <v>29</v>
      </c>
      <c r="B1211" s="370">
        <v>1034169093855</v>
      </c>
      <c r="C1211" s="370">
        <v>824671920245.02002</v>
      </c>
      <c r="D1211" s="370">
        <v>450761379539.58002</v>
      </c>
      <c r="E1211" s="370">
        <v>399773787991.85999</v>
      </c>
      <c r="F1211" s="142">
        <f t="shared" si="73"/>
        <v>209497173609.97998</v>
      </c>
      <c r="G1211" s="379">
        <f t="shared" si="74"/>
        <v>79.742464278346205</v>
      </c>
      <c r="H1211" s="379">
        <f t="shared" si="75"/>
        <v>43.586815948957465</v>
      </c>
      <c r="I1211" s="379">
        <f t="shared" si="72"/>
        <v>38.656520521383122</v>
      </c>
    </row>
    <row r="1212" spans="1:9" x14ac:dyDescent="0.2">
      <c r="A1212" s="383" t="s">
        <v>113</v>
      </c>
      <c r="B1212" s="302">
        <v>1034169093855</v>
      </c>
      <c r="C1212" s="302">
        <v>824671920245.02002</v>
      </c>
      <c r="D1212" s="302">
        <v>450761379539.58002</v>
      </c>
      <c r="E1212" s="302">
        <v>399773787991.85999</v>
      </c>
      <c r="F1212" s="303">
        <f t="shared" si="73"/>
        <v>209497173609.97998</v>
      </c>
      <c r="G1212" s="384">
        <f t="shared" si="74"/>
        <v>79.742464278346205</v>
      </c>
      <c r="H1212" s="384">
        <f t="shared" si="75"/>
        <v>43.586815948957465</v>
      </c>
      <c r="I1212" s="384">
        <f t="shared" si="72"/>
        <v>38.656520521383122</v>
      </c>
    </row>
    <row r="1213" spans="1:9" hidden="1" x14ac:dyDescent="0.2">
      <c r="A1213" s="382" t="s">
        <v>30</v>
      </c>
      <c r="B1213" s="370">
        <v>21658000000</v>
      </c>
      <c r="C1213" s="370">
        <v>17896386602.560001</v>
      </c>
      <c r="D1213" s="370">
        <v>17896386602.560001</v>
      </c>
      <c r="E1213" s="370">
        <v>17779166792.07</v>
      </c>
      <c r="F1213" s="142">
        <f t="shared" si="73"/>
        <v>3761613397.4399986</v>
      </c>
      <c r="G1213" s="379">
        <f t="shared" si="74"/>
        <v>82.63176010047097</v>
      </c>
      <c r="H1213" s="379">
        <f t="shared" si="75"/>
        <v>82.63176010047097</v>
      </c>
      <c r="I1213" s="379">
        <f t="shared" si="72"/>
        <v>82.090529098116178</v>
      </c>
    </row>
    <row r="1214" spans="1:9" x14ac:dyDescent="0.2">
      <c r="A1214" s="383" t="s">
        <v>115</v>
      </c>
      <c r="B1214" s="302">
        <v>0</v>
      </c>
      <c r="C1214" s="302">
        <v>0</v>
      </c>
      <c r="D1214" s="302">
        <v>0</v>
      </c>
      <c r="E1214" s="302">
        <v>0</v>
      </c>
      <c r="F1214" s="305">
        <f t="shared" si="73"/>
        <v>0</v>
      </c>
      <c r="G1214" s="385">
        <f t="shared" si="74"/>
        <v>0</v>
      </c>
      <c r="H1214" s="385">
        <f t="shared" si="75"/>
        <v>0</v>
      </c>
      <c r="I1214" s="385">
        <f t="shared" si="72"/>
        <v>0</v>
      </c>
    </row>
    <row r="1215" spans="1:9" x14ac:dyDescent="0.2">
      <c r="A1215" s="383" t="s">
        <v>118</v>
      </c>
      <c r="B1215" s="302">
        <v>780000000</v>
      </c>
      <c r="C1215" s="302">
        <v>219601493.56</v>
      </c>
      <c r="D1215" s="302">
        <v>219601493.56</v>
      </c>
      <c r="E1215" s="302">
        <v>219601493.56</v>
      </c>
      <c r="F1215" s="303">
        <f t="shared" si="73"/>
        <v>560398506.44000006</v>
      </c>
      <c r="G1215" s="384">
        <f t="shared" si="74"/>
        <v>28.154037635897438</v>
      </c>
      <c r="H1215" s="384">
        <f t="shared" si="75"/>
        <v>28.154037635897438</v>
      </c>
      <c r="I1215" s="384">
        <f t="shared" si="72"/>
        <v>28.154037635897438</v>
      </c>
    </row>
    <row r="1216" spans="1:9" x14ac:dyDescent="0.2">
      <c r="A1216" s="383" t="s">
        <v>375</v>
      </c>
      <c r="B1216" s="302">
        <v>20198000000</v>
      </c>
      <c r="C1216" s="302">
        <v>16997764701</v>
      </c>
      <c r="D1216" s="302">
        <v>16997764701</v>
      </c>
      <c r="E1216" s="302">
        <v>16880544890.51</v>
      </c>
      <c r="F1216" s="303">
        <f t="shared" si="73"/>
        <v>3200235299</v>
      </c>
      <c r="G1216" s="384">
        <f t="shared" si="74"/>
        <v>84.155682250717888</v>
      </c>
      <c r="H1216" s="384">
        <f t="shared" si="75"/>
        <v>84.155682250717888</v>
      </c>
      <c r="I1216" s="384">
        <f t="shared" si="72"/>
        <v>83.575328698435499</v>
      </c>
    </row>
    <row r="1217" spans="1:9" x14ac:dyDescent="0.2">
      <c r="A1217" s="383" t="s">
        <v>392</v>
      </c>
      <c r="B1217" s="302">
        <v>680000000</v>
      </c>
      <c r="C1217" s="302">
        <v>679020408</v>
      </c>
      <c r="D1217" s="302">
        <v>679020408</v>
      </c>
      <c r="E1217" s="302">
        <v>679020408</v>
      </c>
      <c r="F1217" s="303">
        <f t="shared" si="73"/>
        <v>979592</v>
      </c>
      <c r="G1217" s="384">
        <f t="shared" si="74"/>
        <v>99.85594235294117</v>
      </c>
      <c r="H1217" s="384">
        <f t="shared" si="75"/>
        <v>99.85594235294117</v>
      </c>
      <c r="I1217" s="384">
        <f t="shared" si="72"/>
        <v>99.85594235294117</v>
      </c>
    </row>
    <row r="1218" spans="1:9" hidden="1" x14ac:dyDescent="0.2">
      <c r="A1218" s="382" t="s">
        <v>33</v>
      </c>
      <c r="B1218" s="370">
        <v>17000000000</v>
      </c>
      <c r="C1218" s="370">
        <v>13492446358.59</v>
      </c>
      <c r="D1218" s="370">
        <v>13477023668.59</v>
      </c>
      <c r="E1218" s="370">
        <v>13477023668.59</v>
      </c>
      <c r="F1218" s="142">
        <f t="shared" si="73"/>
        <v>3507553641.4099998</v>
      </c>
      <c r="G1218" s="379">
        <f t="shared" si="74"/>
        <v>79.367331521117649</v>
      </c>
      <c r="H1218" s="379">
        <f t="shared" si="75"/>
        <v>79.276609815235304</v>
      </c>
      <c r="I1218" s="379">
        <f t="shared" si="72"/>
        <v>79.276609815235304</v>
      </c>
    </row>
    <row r="1219" spans="1:9" x14ac:dyDescent="0.2">
      <c r="A1219" s="383" t="s">
        <v>378</v>
      </c>
      <c r="B1219" s="302">
        <v>17000000000</v>
      </c>
      <c r="C1219" s="302">
        <v>13492446358.59</v>
      </c>
      <c r="D1219" s="302">
        <v>13477023668.59</v>
      </c>
      <c r="E1219" s="302">
        <v>13477023668.59</v>
      </c>
      <c r="F1219" s="305">
        <f t="shared" si="73"/>
        <v>3507553641.4099998</v>
      </c>
      <c r="G1219" s="385">
        <f t="shared" si="74"/>
        <v>79.367331521117649</v>
      </c>
      <c r="H1219" s="385">
        <f t="shared" si="75"/>
        <v>79.276609815235304</v>
      </c>
      <c r="I1219" s="385">
        <f t="shared" si="72"/>
        <v>79.276609815235304</v>
      </c>
    </row>
    <row r="1220" spans="1:9" hidden="1" x14ac:dyDescent="0.2">
      <c r="A1220" s="382" t="s">
        <v>127</v>
      </c>
      <c r="B1220" s="370">
        <v>10475000000</v>
      </c>
      <c r="C1220" s="370">
        <v>6509429999.1100006</v>
      </c>
      <c r="D1220" s="370">
        <v>6499970600.1100006</v>
      </c>
      <c r="E1220" s="370">
        <v>6465363892.1100006</v>
      </c>
      <c r="F1220" s="142">
        <f t="shared" si="73"/>
        <v>3965570000.8899994</v>
      </c>
      <c r="G1220" s="379">
        <f t="shared" si="74"/>
        <v>62.142529824439151</v>
      </c>
      <c r="H1220" s="379">
        <f t="shared" si="75"/>
        <v>62.052225299379479</v>
      </c>
      <c r="I1220" s="379">
        <f t="shared" si="72"/>
        <v>61.721850998663484</v>
      </c>
    </row>
    <row r="1221" spans="1:9" ht="11.25" customHeight="1" x14ac:dyDescent="0.2">
      <c r="A1221" s="383" t="s">
        <v>128</v>
      </c>
      <c r="B1221" s="302">
        <v>9554000000</v>
      </c>
      <c r="C1221" s="302">
        <v>5615434163.9700003</v>
      </c>
      <c r="D1221" s="302">
        <v>5608078261.9700003</v>
      </c>
      <c r="E1221" s="302">
        <v>5573471580.9700003</v>
      </c>
      <c r="F1221" s="305">
        <f t="shared" si="73"/>
        <v>3938565836.0299997</v>
      </c>
      <c r="G1221" s="385">
        <f t="shared" si="74"/>
        <v>58.775739627067203</v>
      </c>
      <c r="H1221" s="385">
        <f t="shared" si="75"/>
        <v>58.698746723571283</v>
      </c>
      <c r="I1221" s="385">
        <f t="shared" si="72"/>
        <v>58.336524816516643</v>
      </c>
    </row>
    <row r="1222" spans="1:9" x14ac:dyDescent="0.2">
      <c r="A1222" s="383" t="s">
        <v>129</v>
      </c>
      <c r="B1222" s="302">
        <v>921000000</v>
      </c>
      <c r="C1222" s="302">
        <v>893995835.13999999</v>
      </c>
      <c r="D1222" s="302">
        <v>891892338.13999999</v>
      </c>
      <c r="E1222" s="302">
        <v>891892311.13999999</v>
      </c>
      <c r="F1222" s="303">
        <f t="shared" si="73"/>
        <v>27004164.860000014</v>
      </c>
      <c r="G1222" s="384">
        <f t="shared" si="74"/>
        <v>97.067951698154175</v>
      </c>
      <c r="H1222" s="384">
        <f t="shared" si="75"/>
        <v>96.839558972855585</v>
      </c>
      <c r="I1222" s="384">
        <f t="shared" si="72"/>
        <v>96.839556041259499</v>
      </c>
    </row>
    <row r="1223" spans="1:9" ht="11.25" hidden="1" customHeight="1" x14ac:dyDescent="0.2">
      <c r="A1223" s="381" t="s">
        <v>131</v>
      </c>
      <c r="B1223" s="370">
        <v>797502393820</v>
      </c>
      <c r="C1223" s="370">
        <v>627777668652.91016</v>
      </c>
      <c r="D1223" s="370">
        <v>452397978751.22998</v>
      </c>
      <c r="E1223" s="370">
        <v>426668698158.51996</v>
      </c>
      <c r="F1223" s="142">
        <f t="shared" si="73"/>
        <v>169724725167.08984</v>
      </c>
      <c r="G1223" s="379">
        <f t="shared" si="74"/>
        <v>78.717966681690299</v>
      </c>
      <c r="H1223" s="379">
        <f t="shared" si="75"/>
        <v>56.726849004711369</v>
      </c>
      <c r="I1223" s="379">
        <f t="shared" ref="I1223:I1286" si="76">IFERROR(IF(E1223&gt;0,+E1223/B1223*100,0),0)</f>
        <v>53.500616608157927</v>
      </c>
    </row>
    <row r="1224" spans="1:9" hidden="1" x14ac:dyDescent="0.2">
      <c r="A1224" s="382" t="s">
        <v>1651</v>
      </c>
      <c r="B1224" s="370">
        <v>797502393820</v>
      </c>
      <c r="C1224" s="370">
        <v>627777668652.91016</v>
      </c>
      <c r="D1224" s="370">
        <v>452397978751.22998</v>
      </c>
      <c r="E1224" s="370">
        <v>426668698158.51996</v>
      </c>
      <c r="F1224" s="142">
        <f t="shared" si="73"/>
        <v>169724725167.08984</v>
      </c>
      <c r="G1224" s="379">
        <f t="shared" si="74"/>
        <v>78.717966681690299</v>
      </c>
      <c r="H1224" s="379">
        <f t="shared" si="75"/>
        <v>56.726849004711369</v>
      </c>
      <c r="I1224" s="379">
        <f t="shared" si="76"/>
        <v>53.500616608157927</v>
      </c>
    </row>
    <row r="1225" spans="1:9" x14ac:dyDescent="0.2">
      <c r="A1225" s="383" t="s">
        <v>390</v>
      </c>
      <c r="B1225" s="302">
        <v>132000000000</v>
      </c>
      <c r="C1225" s="302">
        <v>66605081178.620003</v>
      </c>
      <c r="D1225" s="302">
        <v>51155054928.620003</v>
      </c>
      <c r="E1225" s="302">
        <v>40032734928.620003</v>
      </c>
      <c r="F1225" s="303">
        <f t="shared" ref="F1225:F1288" si="77">+B1225-C1225</f>
        <v>65394918821.379997</v>
      </c>
      <c r="G1225" s="384">
        <f t="shared" ref="G1225:G1288" si="78">IFERROR(IF(C1225&gt;0,+C1225/B1225*100,0),0)</f>
        <v>50.45839483228788</v>
      </c>
      <c r="H1225" s="384">
        <f t="shared" ref="H1225:H1288" si="79">IFERROR(IF(D1225&gt;0,+D1225/B1225*100,0),0)</f>
        <v>38.753829491378788</v>
      </c>
      <c r="I1225" s="384">
        <f t="shared" si="76"/>
        <v>30.32782949137879</v>
      </c>
    </row>
    <row r="1226" spans="1:9" x14ac:dyDescent="0.2">
      <c r="A1226" s="383" t="s">
        <v>394</v>
      </c>
      <c r="B1226" s="302">
        <v>118499993500</v>
      </c>
      <c r="C1226" s="302">
        <v>92025691701.139999</v>
      </c>
      <c r="D1226" s="302">
        <v>42029750575</v>
      </c>
      <c r="E1226" s="302">
        <v>39846315717.5</v>
      </c>
      <c r="F1226" s="305">
        <f t="shared" si="77"/>
        <v>26474301798.860001</v>
      </c>
      <c r="G1226" s="385">
        <f t="shared" si="78"/>
        <v>77.658815821909727</v>
      </c>
      <c r="H1226" s="385">
        <f t="shared" si="79"/>
        <v>35.468145890657794</v>
      </c>
      <c r="I1226" s="385">
        <f t="shared" si="76"/>
        <v>33.625584728407603</v>
      </c>
    </row>
    <row r="1227" spans="1:9" x14ac:dyDescent="0.2">
      <c r="A1227" s="383" t="s">
        <v>395</v>
      </c>
      <c r="B1227" s="302">
        <v>16350000000</v>
      </c>
      <c r="C1227" s="302">
        <v>16284972690</v>
      </c>
      <c r="D1227" s="302">
        <v>8543308537</v>
      </c>
      <c r="E1227" s="302">
        <v>7418371567</v>
      </c>
      <c r="F1227" s="303">
        <f t="shared" si="77"/>
        <v>65027310</v>
      </c>
      <c r="G1227" s="384">
        <f t="shared" si="78"/>
        <v>99.602279449541285</v>
      </c>
      <c r="H1227" s="384">
        <f t="shared" si="79"/>
        <v>52.252651602446484</v>
      </c>
      <c r="I1227" s="384">
        <f t="shared" si="76"/>
        <v>45.372303162079511</v>
      </c>
    </row>
    <row r="1228" spans="1:9" x14ac:dyDescent="0.2">
      <c r="A1228" s="383" t="s">
        <v>396</v>
      </c>
      <c r="B1228" s="302">
        <v>1500000000</v>
      </c>
      <c r="C1228" s="302">
        <v>1495947400</v>
      </c>
      <c r="D1228" s="302">
        <v>659736000</v>
      </c>
      <c r="E1228" s="302">
        <v>659736000</v>
      </c>
      <c r="F1228" s="305">
        <f t="shared" si="77"/>
        <v>4052600</v>
      </c>
      <c r="G1228" s="385">
        <f t="shared" si="78"/>
        <v>99.729826666666668</v>
      </c>
      <c r="H1228" s="385">
        <f t="shared" si="79"/>
        <v>43.982399999999998</v>
      </c>
      <c r="I1228" s="385">
        <f t="shared" si="76"/>
        <v>43.982399999999998</v>
      </c>
    </row>
    <row r="1229" spans="1:9" x14ac:dyDescent="0.2">
      <c r="A1229" s="383" t="s">
        <v>397</v>
      </c>
      <c r="B1229" s="302">
        <v>2500000000</v>
      </c>
      <c r="C1229" s="302">
        <v>1499307983.5</v>
      </c>
      <c r="D1229" s="302">
        <v>547570988.67999995</v>
      </c>
      <c r="E1229" s="302">
        <v>487899070.58999997</v>
      </c>
      <c r="F1229" s="303">
        <f t="shared" si="77"/>
        <v>1000692016.5</v>
      </c>
      <c r="G1229" s="384">
        <f t="shared" si="78"/>
        <v>59.972319339999999</v>
      </c>
      <c r="H1229" s="384">
        <f t="shared" si="79"/>
        <v>21.902839547199999</v>
      </c>
      <c r="I1229" s="384">
        <f t="shared" si="76"/>
        <v>19.515962823599999</v>
      </c>
    </row>
    <row r="1230" spans="1:9" x14ac:dyDescent="0.2">
      <c r="A1230" s="383" t="s">
        <v>399</v>
      </c>
      <c r="B1230" s="302">
        <v>58912784420</v>
      </c>
      <c r="C1230" s="302">
        <v>44097951933.260002</v>
      </c>
      <c r="D1230" s="302">
        <v>15761034299.610001</v>
      </c>
      <c r="E1230" s="302">
        <v>13091532670.66</v>
      </c>
      <c r="F1230" s="303">
        <f t="shared" si="77"/>
        <v>14814832486.739998</v>
      </c>
      <c r="G1230" s="384">
        <f t="shared" si="78"/>
        <v>74.852941288392771</v>
      </c>
      <c r="H1230" s="384">
        <f t="shared" si="79"/>
        <v>26.753164792291447</v>
      </c>
      <c r="I1230" s="384">
        <f t="shared" si="76"/>
        <v>22.221887489357272</v>
      </c>
    </row>
    <row r="1231" spans="1:9" x14ac:dyDescent="0.2">
      <c r="A1231" s="383" t="s">
        <v>401</v>
      </c>
      <c r="B1231" s="302">
        <v>5500000000</v>
      </c>
      <c r="C1231" s="302">
        <v>5498056448</v>
      </c>
      <c r="D1231" s="302">
        <v>0</v>
      </c>
      <c r="E1231" s="302">
        <v>0</v>
      </c>
      <c r="F1231" s="303">
        <f t="shared" si="77"/>
        <v>1943552</v>
      </c>
      <c r="G1231" s="384">
        <f t="shared" si="78"/>
        <v>99.964662690909094</v>
      </c>
      <c r="H1231" s="384">
        <f t="shared" si="79"/>
        <v>0</v>
      </c>
      <c r="I1231" s="384">
        <f t="shared" si="76"/>
        <v>0</v>
      </c>
    </row>
    <row r="1232" spans="1:9" x14ac:dyDescent="0.2">
      <c r="A1232" s="383" t="s">
        <v>404</v>
      </c>
      <c r="B1232" s="302">
        <v>5000000000</v>
      </c>
      <c r="C1232" s="302">
        <v>0</v>
      </c>
      <c r="D1232" s="302">
        <v>0</v>
      </c>
      <c r="E1232" s="302">
        <v>0</v>
      </c>
      <c r="F1232" s="303">
        <f t="shared" si="77"/>
        <v>5000000000</v>
      </c>
      <c r="G1232" s="384">
        <f t="shared" si="78"/>
        <v>0</v>
      </c>
      <c r="H1232" s="384">
        <f t="shared" si="79"/>
        <v>0</v>
      </c>
      <c r="I1232" s="384">
        <f t="shared" si="76"/>
        <v>0</v>
      </c>
    </row>
    <row r="1233" spans="1:9" x14ac:dyDescent="0.2">
      <c r="A1233" s="383" t="s">
        <v>405</v>
      </c>
      <c r="B1233" s="302">
        <v>6000000000</v>
      </c>
      <c r="C1233" s="302">
        <v>5960848653.6400003</v>
      </c>
      <c r="D1233" s="302">
        <v>4642999046</v>
      </c>
      <c r="E1233" s="302">
        <v>1361999046</v>
      </c>
      <c r="F1233" s="303">
        <f t="shared" si="77"/>
        <v>39151346.359999657</v>
      </c>
      <c r="G1233" s="384">
        <f t="shared" si="78"/>
        <v>99.347477560666675</v>
      </c>
      <c r="H1233" s="384">
        <f t="shared" si="79"/>
        <v>77.383317433333332</v>
      </c>
      <c r="I1233" s="384">
        <f t="shared" si="76"/>
        <v>22.699984100000002</v>
      </c>
    </row>
    <row r="1234" spans="1:9" ht="11.25" customHeight="1" x14ac:dyDescent="0.2">
      <c r="A1234" s="383" t="s">
        <v>408</v>
      </c>
      <c r="B1234" s="302">
        <v>387339615900</v>
      </c>
      <c r="C1234" s="302">
        <v>348800897429.35999</v>
      </c>
      <c r="D1234" s="302">
        <v>306610885640.32001</v>
      </c>
      <c r="E1234" s="302">
        <v>306032893139.81</v>
      </c>
      <c r="F1234" s="303">
        <f t="shared" si="77"/>
        <v>38538718470.640015</v>
      </c>
      <c r="G1234" s="384">
        <f t="shared" si="78"/>
        <v>90.050406183965023</v>
      </c>
      <c r="H1234" s="384">
        <f t="shared" si="79"/>
        <v>79.158152962974526</v>
      </c>
      <c r="I1234" s="384">
        <f t="shared" si="76"/>
        <v>79.008931846211922</v>
      </c>
    </row>
    <row r="1235" spans="1:9" x14ac:dyDescent="0.2">
      <c r="A1235" s="383" t="s">
        <v>412</v>
      </c>
      <c r="B1235" s="302">
        <v>4000000000</v>
      </c>
      <c r="C1235" s="302">
        <v>3681082021.5</v>
      </c>
      <c r="D1235" s="302">
        <v>0</v>
      </c>
      <c r="E1235" s="302">
        <v>0</v>
      </c>
      <c r="F1235" s="303">
        <f t="shared" si="77"/>
        <v>318917978.5</v>
      </c>
      <c r="G1235" s="384">
        <f t="shared" si="78"/>
        <v>92.027050537500003</v>
      </c>
      <c r="H1235" s="384">
        <f t="shared" si="79"/>
        <v>0</v>
      </c>
      <c r="I1235" s="384">
        <f t="shared" si="76"/>
        <v>0</v>
      </c>
    </row>
    <row r="1236" spans="1:9" x14ac:dyDescent="0.2">
      <c r="A1236" s="383" t="s">
        <v>414</v>
      </c>
      <c r="B1236" s="302">
        <v>12900000000</v>
      </c>
      <c r="C1236" s="302">
        <v>4720890682.5600004</v>
      </c>
      <c r="D1236" s="302">
        <v>2868996786.5599999</v>
      </c>
      <c r="E1236" s="302">
        <v>523151332.79000002</v>
      </c>
      <c r="F1236" s="305">
        <f t="shared" si="77"/>
        <v>8179109317.4399996</v>
      </c>
      <c r="G1236" s="385">
        <f t="shared" si="78"/>
        <v>36.596051802790704</v>
      </c>
      <c r="H1236" s="385">
        <f t="shared" si="79"/>
        <v>22.24028516713178</v>
      </c>
      <c r="I1236" s="385">
        <f t="shared" si="76"/>
        <v>4.0554366882945736</v>
      </c>
    </row>
    <row r="1237" spans="1:9" x14ac:dyDescent="0.2">
      <c r="A1237" s="383" t="s">
        <v>415</v>
      </c>
      <c r="B1237" s="302">
        <v>2000000000</v>
      </c>
      <c r="C1237" s="302">
        <v>1000000000</v>
      </c>
      <c r="D1237" s="302">
        <v>1000000000</v>
      </c>
      <c r="E1237" s="302">
        <v>1000000000</v>
      </c>
      <c r="F1237" s="303">
        <f t="shared" si="77"/>
        <v>1000000000</v>
      </c>
      <c r="G1237" s="384">
        <f t="shared" si="78"/>
        <v>50</v>
      </c>
      <c r="H1237" s="384">
        <f t="shared" si="79"/>
        <v>50</v>
      </c>
      <c r="I1237" s="384">
        <f t="shared" si="76"/>
        <v>50</v>
      </c>
    </row>
    <row r="1238" spans="1:9" x14ac:dyDescent="0.2">
      <c r="A1238" s="383" t="s">
        <v>416</v>
      </c>
      <c r="B1238" s="302">
        <v>4500000000</v>
      </c>
      <c r="C1238" s="302">
        <v>3745654540.3099999</v>
      </c>
      <c r="D1238" s="302">
        <v>1496493581.55</v>
      </c>
      <c r="E1238" s="302">
        <v>1451484652.6600001</v>
      </c>
      <c r="F1238" s="305">
        <f t="shared" si="77"/>
        <v>754345459.69000006</v>
      </c>
      <c r="G1238" s="385">
        <f t="shared" si="78"/>
        <v>83.236767562444442</v>
      </c>
      <c r="H1238" s="385">
        <f t="shared" si="79"/>
        <v>33.255412923333331</v>
      </c>
      <c r="I1238" s="385">
        <f t="shared" si="76"/>
        <v>32.255214503555557</v>
      </c>
    </row>
    <row r="1239" spans="1:9" x14ac:dyDescent="0.2">
      <c r="A1239" s="383" t="s">
        <v>417</v>
      </c>
      <c r="B1239" s="302">
        <v>33000000000</v>
      </c>
      <c r="C1239" s="302">
        <v>28348384991.02</v>
      </c>
      <c r="D1239" s="302">
        <v>13091186476.09</v>
      </c>
      <c r="E1239" s="302">
        <v>10771618141.09</v>
      </c>
      <c r="F1239" s="305">
        <f t="shared" si="77"/>
        <v>4651615008.9799995</v>
      </c>
      <c r="G1239" s="385">
        <f t="shared" si="78"/>
        <v>85.904196942484845</v>
      </c>
      <c r="H1239" s="385">
        <f t="shared" si="79"/>
        <v>39.670262048757579</v>
      </c>
      <c r="I1239" s="385">
        <f t="shared" si="76"/>
        <v>32.641267094212125</v>
      </c>
    </row>
    <row r="1240" spans="1:9" x14ac:dyDescent="0.2">
      <c r="A1240" s="383" t="s">
        <v>418</v>
      </c>
      <c r="B1240" s="302">
        <v>7000000000</v>
      </c>
      <c r="C1240" s="302">
        <v>3518901000</v>
      </c>
      <c r="D1240" s="302">
        <v>3518901000</v>
      </c>
      <c r="E1240" s="302">
        <v>3518901000</v>
      </c>
      <c r="F1240" s="305">
        <f t="shared" si="77"/>
        <v>3481099000</v>
      </c>
      <c r="G1240" s="385">
        <f t="shared" si="78"/>
        <v>50.270014285714282</v>
      </c>
      <c r="H1240" s="385">
        <f t="shared" si="79"/>
        <v>50.270014285714282</v>
      </c>
      <c r="I1240" s="385">
        <f t="shared" si="76"/>
        <v>50.270014285714282</v>
      </c>
    </row>
    <row r="1241" spans="1:9" x14ac:dyDescent="0.2">
      <c r="A1241" s="383" t="s">
        <v>419</v>
      </c>
      <c r="B1241" s="302">
        <v>500000000</v>
      </c>
      <c r="C1241" s="302">
        <v>494000000</v>
      </c>
      <c r="D1241" s="302">
        <v>472060891.80000001</v>
      </c>
      <c r="E1241" s="302">
        <v>472060891.80000001</v>
      </c>
      <c r="F1241" s="303">
        <f t="shared" si="77"/>
        <v>6000000</v>
      </c>
      <c r="G1241" s="384">
        <f t="shared" si="78"/>
        <v>98.8</v>
      </c>
      <c r="H1241" s="384">
        <f t="shared" si="79"/>
        <v>94.412178359999999</v>
      </c>
      <c r="I1241" s="384">
        <f t="shared" si="76"/>
        <v>94.412178359999999</v>
      </c>
    </row>
    <row r="1242" spans="1:9" hidden="1" x14ac:dyDescent="0.2">
      <c r="A1242" s="380" t="s">
        <v>420</v>
      </c>
      <c r="B1242" s="370">
        <v>1886492199798</v>
      </c>
      <c r="C1242" s="370">
        <v>1658786392053.9397</v>
      </c>
      <c r="D1242" s="370">
        <v>1319529396809.6301</v>
      </c>
      <c r="E1242" s="370">
        <v>1298151955530.8101</v>
      </c>
      <c r="F1242" s="142">
        <f t="shared" si="77"/>
        <v>227705807744.0603</v>
      </c>
      <c r="G1242" s="379">
        <f t="shared" si="78"/>
        <v>87.929671388599303</v>
      </c>
      <c r="H1242" s="379">
        <f t="shared" si="79"/>
        <v>69.946188855216121</v>
      </c>
      <c r="I1242" s="379">
        <f t="shared" si="76"/>
        <v>68.813004139100713</v>
      </c>
    </row>
    <row r="1243" spans="1:9" hidden="1" x14ac:dyDescent="0.2">
      <c r="A1243" s="381" t="s">
        <v>109</v>
      </c>
      <c r="B1243" s="370">
        <v>1829510000000</v>
      </c>
      <c r="C1243" s="370">
        <v>1616175210287.2998</v>
      </c>
      <c r="D1243" s="370">
        <v>1308297393071.1499</v>
      </c>
      <c r="E1243" s="370">
        <v>1287442135428.8599</v>
      </c>
      <c r="F1243" s="142">
        <f t="shared" si="77"/>
        <v>213334789712.7002</v>
      </c>
      <c r="G1243" s="379">
        <f t="shared" si="78"/>
        <v>88.339238937600769</v>
      </c>
      <c r="H1243" s="379">
        <f t="shared" si="79"/>
        <v>71.510808526389582</v>
      </c>
      <c r="I1243" s="379">
        <f t="shared" si="76"/>
        <v>70.370871732259459</v>
      </c>
    </row>
    <row r="1244" spans="1:9" hidden="1" x14ac:dyDescent="0.2">
      <c r="A1244" s="382" t="s">
        <v>28</v>
      </c>
      <c r="B1244" s="370">
        <v>138552858988</v>
      </c>
      <c r="C1244" s="370">
        <v>102405652215</v>
      </c>
      <c r="D1244" s="370">
        <v>102405652215</v>
      </c>
      <c r="E1244" s="370">
        <v>102403347911</v>
      </c>
      <c r="F1244" s="142">
        <f t="shared" si="77"/>
        <v>36147206773</v>
      </c>
      <c r="G1244" s="379">
        <f t="shared" si="78"/>
        <v>73.910890733672488</v>
      </c>
      <c r="H1244" s="379">
        <f t="shared" si="79"/>
        <v>73.910890733672488</v>
      </c>
      <c r="I1244" s="379">
        <f t="shared" si="76"/>
        <v>73.909227611008092</v>
      </c>
    </row>
    <row r="1245" spans="1:9" x14ac:dyDescent="0.2">
      <c r="A1245" s="383" t="s">
        <v>110</v>
      </c>
      <c r="B1245" s="302">
        <v>102187236059</v>
      </c>
      <c r="C1245" s="302">
        <v>76736515046</v>
      </c>
      <c r="D1245" s="302">
        <v>76736515046</v>
      </c>
      <c r="E1245" s="302">
        <v>76734210742</v>
      </c>
      <c r="F1245" s="305">
        <f t="shared" si="77"/>
        <v>25450721013</v>
      </c>
      <c r="G1245" s="385">
        <f t="shared" si="78"/>
        <v>75.094031314923242</v>
      </c>
      <c r="H1245" s="385">
        <f t="shared" si="79"/>
        <v>75.094031314923242</v>
      </c>
      <c r="I1245" s="385">
        <f t="shared" si="76"/>
        <v>75.091776332707397</v>
      </c>
    </row>
    <row r="1246" spans="1:9" x14ac:dyDescent="0.2">
      <c r="A1246" s="383" t="s">
        <v>111</v>
      </c>
      <c r="B1246" s="302">
        <v>28624441984</v>
      </c>
      <c r="C1246" s="302">
        <v>20861212134</v>
      </c>
      <c r="D1246" s="302">
        <v>20861212134</v>
      </c>
      <c r="E1246" s="302">
        <v>20861212134</v>
      </c>
      <c r="F1246" s="303">
        <f t="shared" si="77"/>
        <v>7763229850</v>
      </c>
      <c r="G1246" s="384">
        <f t="shared" si="78"/>
        <v>72.87901767887962</v>
      </c>
      <c r="H1246" s="384">
        <f t="shared" si="79"/>
        <v>72.87901767887962</v>
      </c>
      <c r="I1246" s="384">
        <f t="shared" si="76"/>
        <v>72.87901767887962</v>
      </c>
    </row>
    <row r="1247" spans="1:9" x14ac:dyDescent="0.2">
      <c r="A1247" s="383" t="s">
        <v>112</v>
      </c>
      <c r="B1247" s="302">
        <v>7741180945</v>
      </c>
      <c r="C1247" s="302">
        <v>4807925035</v>
      </c>
      <c r="D1247" s="302">
        <v>4807925035</v>
      </c>
      <c r="E1247" s="302">
        <v>4807925035</v>
      </c>
      <c r="F1247" s="305">
        <f t="shared" si="77"/>
        <v>2933255910</v>
      </c>
      <c r="G1247" s="385">
        <f t="shared" si="78"/>
        <v>62.108418200783966</v>
      </c>
      <c r="H1247" s="385">
        <f t="shared" si="79"/>
        <v>62.108418200783966</v>
      </c>
      <c r="I1247" s="385">
        <f t="shared" si="76"/>
        <v>62.108418200783966</v>
      </c>
    </row>
    <row r="1248" spans="1:9" x14ac:dyDescent="0.2">
      <c r="A1248" s="383" t="s">
        <v>216</v>
      </c>
      <c r="B1248" s="302">
        <v>0</v>
      </c>
      <c r="C1248" s="302">
        <v>0</v>
      </c>
      <c r="D1248" s="302">
        <v>0</v>
      </c>
      <c r="E1248" s="302">
        <v>0</v>
      </c>
      <c r="F1248" s="303">
        <f t="shared" si="77"/>
        <v>0</v>
      </c>
      <c r="G1248" s="384">
        <f t="shared" si="78"/>
        <v>0</v>
      </c>
      <c r="H1248" s="384">
        <f t="shared" si="79"/>
        <v>0</v>
      </c>
      <c r="I1248" s="384">
        <f t="shared" si="76"/>
        <v>0</v>
      </c>
    </row>
    <row r="1249" spans="1:9" hidden="1" x14ac:dyDescent="0.2">
      <c r="A1249" s="382" t="s">
        <v>29</v>
      </c>
      <c r="B1249" s="370">
        <v>1050139652869</v>
      </c>
      <c r="C1249" s="370">
        <v>941526951236.37988</v>
      </c>
      <c r="D1249" s="370">
        <v>755649134020.22998</v>
      </c>
      <c r="E1249" s="370">
        <v>734796180681.93994</v>
      </c>
      <c r="F1249" s="142">
        <f t="shared" si="77"/>
        <v>108612701632.62012</v>
      </c>
      <c r="G1249" s="379">
        <f t="shared" si="78"/>
        <v>89.65730878403761</v>
      </c>
      <c r="H1249" s="379">
        <f t="shared" si="79"/>
        <v>71.95701371296505</v>
      </c>
      <c r="I1249" s="379">
        <f t="shared" si="76"/>
        <v>69.971282264645836</v>
      </c>
    </row>
    <row r="1250" spans="1:9" x14ac:dyDescent="0.2">
      <c r="A1250" s="383" t="s">
        <v>113</v>
      </c>
      <c r="B1250" s="302">
        <v>1050139652869</v>
      </c>
      <c r="C1250" s="302">
        <v>941526951236.37988</v>
      </c>
      <c r="D1250" s="302">
        <v>755649134020.22998</v>
      </c>
      <c r="E1250" s="302">
        <v>734796180681.93994</v>
      </c>
      <c r="F1250" s="303">
        <f t="shared" si="77"/>
        <v>108612701632.62012</v>
      </c>
      <c r="G1250" s="384">
        <f t="shared" si="78"/>
        <v>89.65730878403761</v>
      </c>
      <c r="H1250" s="384">
        <f t="shared" si="79"/>
        <v>71.95701371296505</v>
      </c>
      <c r="I1250" s="384">
        <f t="shared" si="76"/>
        <v>69.971282264645836</v>
      </c>
    </row>
    <row r="1251" spans="1:9" hidden="1" x14ac:dyDescent="0.2">
      <c r="A1251" s="382" t="s">
        <v>30</v>
      </c>
      <c r="B1251" s="370">
        <v>639016488143</v>
      </c>
      <c r="C1251" s="370">
        <v>571393434837.92004</v>
      </c>
      <c r="D1251" s="370">
        <v>449393434837.91998</v>
      </c>
      <c r="E1251" s="370">
        <v>449393434837.91998</v>
      </c>
      <c r="F1251" s="142">
        <f t="shared" si="77"/>
        <v>67623053305.079956</v>
      </c>
      <c r="G1251" s="379">
        <f t="shared" si="78"/>
        <v>89.417635607244733</v>
      </c>
      <c r="H1251" s="379">
        <f t="shared" si="79"/>
        <v>70.32579646635881</v>
      </c>
      <c r="I1251" s="379">
        <f t="shared" si="76"/>
        <v>70.32579646635881</v>
      </c>
    </row>
    <row r="1252" spans="1:9" x14ac:dyDescent="0.2">
      <c r="A1252" s="383" t="s">
        <v>421</v>
      </c>
      <c r="B1252" s="302">
        <v>457738211258</v>
      </c>
      <c r="C1252" s="302">
        <v>457738211258</v>
      </c>
      <c r="D1252" s="302">
        <v>335738211258</v>
      </c>
      <c r="E1252" s="302">
        <v>335738211258</v>
      </c>
      <c r="F1252" s="303">
        <f t="shared" si="77"/>
        <v>0</v>
      </c>
      <c r="G1252" s="384">
        <f t="shared" si="78"/>
        <v>100</v>
      </c>
      <c r="H1252" s="384">
        <f t="shared" si="79"/>
        <v>73.347210916757874</v>
      </c>
      <c r="I1252" s="384">
        <f t="shared" si="76"/>
        <v>73.347210916757874</v>
      </c>
    </row>
    <row r="1253" spans="1:9" x14ac:dyDescent="0.2">
      <c r="A1253" s="383" t="s">
        <v>115</v>
      </c>
      <c r="B1253" s="302">
        <v>25806276885</v>
      </c>
      <c r="C1253" s="302">
        <v>0</v>
      </c>
      <c r="D1253" s="302">
        <v>0</v>
      </c>
      <c r="E1253" s="302">
        <v>0</v>
      </c>
      <c r="F1253" s="303">
        <f t="shared" si="77"/>
        <v>25806276885</v>
      </c>
      <c r="G1253" s="384">
        <f t="shared" si="78"/>
        <v>0</v>
      </c>
      <c r="H1253" s="384">
        <f t="shared" si="79"/>
        <v>0</v>
      </c>
      <c r="I1253" s="384">
        <f t="shared" si="76"/>
        <v>0</v>
      </c>
    </row>
    <row r="1254" spans="1:9" x14ac:dyDescent="0.2">
      <c r="A1254" s="383" t="s">
        <v>118</v>
      </c>
      <c r="B1254" s="302">
        <v>461000000</v>
      </c>
      <c r="C1254" s="302">
        <v>152401633</v>
      </c>
      <c r="D1254" s="302">
        <v>152401633</v>
      </c>
      <c r="E1254" s="302">
        <v>152401633</v>
      </c>
      <c r="F1254" s="303">
        <f t="shared" si="77"/>
        <v>308598367</v>
      </c>
      <c r="G1254" s="384">
        <f t="shared" si="78"/>
        <v>33.058922559652927</v>
      </c>
      <c r="H1254" s="384">
        <f t="shared" si="79"/>
        <v>33.058922559652927</v>
      </c>
      <c r="I1254" s="384">
        <f t="shared" si="76"/>
        <v>33.058922559652927</v>
      </c>
    </row>
    <row r="1255" spans="1:9" x14ac:dyDescent="0.2">
      <c r="A1255" s="383" t="s">
        <v>422</v>
      </c>
      <c r="B1255" s="302">
        <v>155011000000</v>
      </c>
      <c r="C1255" s="302">
        <v>113502821946.92</v>
      </c>
      <c r="D1255" s="302">
        <v>113502821946.92</v>
      </c>
      <c r="E1255" s="302">
        <v>113502821946.92</v>
      </c>
      <c r="F1255" s="303">
        <f t="shared" si="77"/>
        <v>41508178053.080002</v>
      </c>
      <c r="G1255" s="384">
        <f t="shared" si="78"/>
        <v>73.222430631968052</v>
      </c>
      <c r="H1255" s="384">
        <f t="shared" si="79"/>
        <v>73.222430631968052</v>
      </c>
      <c r="I1255" s="384">
        <f t="shared" si="76"/>
        <v>73.222430631968052</v>
      </c>
    </row>
    <row r="1256" spans="1:9" ht="11.25" hidden="1" customHeight="1" x14ac:dyDescent="0.2">
      <c r="A1256" s="382" t="s">
        <v>127</v>
      </c>
      <c r="B1256" s="370">
        <v>1801000000</v>
      </c>
      <c r="C1256" s="370">
        <v>849171998</v>
      </c>
      <c r="D1256" s="370">
        <v>849171998</v>
      </c>
      <c r="E1256" s="370">
        <v>849171998</v>
      </c>
      <c r="F1256" s="142">
        <f t="shared" si="77"/>
        <v>951828002</v>
      </c>
      <c r="G1256" s="379">
        <f t="shared" si="78"/>
        <v>47.150027651304832</v>
      </c>
      <c r="H1256" s="379">
        <f t="shared" si="79"/>
        <v>47.150027651304832</v>
      </c>
      <c r="I1256" s="379">
        <f t="shared" si="76"/>
        <v>47.150027651304832</v>
      </c>
    </row>
    <row r="1257" spans="1:9" x14ac:dyDescent="0.2">
      <c r="A1257" s="383" t="s">
        <v>128</v>
      </c>
      <c r="B1257" s="302">
        <v>45000000</v>
      </c>
      <c r="C1257" s="302">
        <v>0</v>
      </c>
      <c r="D1257" s="302">
        <v>0</v>
      </c>
      <c r="E1257" s="302">
        <v>0</v>
      </c>
      <c r="F1257" s="305">
        <f t="shared" si="77"/>
        <v>45000000</v>
      </c>
      <c r="G1257" s="385">
        <f t="shared" si="78"/>
        <v>0</v>
      </c>
      <c r="H1257" s="385">
        <f t="shared" si="79"/>
        <v>0</v>
      </c>
      <c r="I1257" s="385">
        <f t="shared" si="76"/>
        <v>0</v>
      </c>
    </row>
    <row r="1258" spans="1:9" x14ac:dyDescent="0.2">
      <c r="A1258" s="383" t="s">
        <v>423</v>
      </c>
      <c r="B1258" s="302">
        <v>1745000000</v>
      </c>
      <c r="C1258" s="302">
        <v>849171998</v>
      </c>
      <c r="D1258" s="302">
        <v>849171998</v>
      </c>
      <c r="E1258" s="302">
        <v>849171998</v>
      </c>
      <c r="F1258" s="303">
        <f t="shared" si="77"/>
        <v>895828002</v>
      </c>
      <c r="G1258" s="384">
        <f t="shared" si="78"/>
        <v>48.663151747851003</v>
      </c>
      <c r="H1258" s="384">
        <f t="shared" si="79"/>
        <v>48.663151747851003</v>
      </c>
      <c r="I1258" s="384">
        <f t="shared" si="76"/>
        <v>48.663151747851003</v>
      </c>
    </row>
    <row r="1259" spans="1:9" x14ac:dyDescent="0.2">
      <c r="A1259" s="383" t="s">
        <v>188</v>
      </c>
      <c r="B1259" s="302">
        <v>11000000</v>
      </c>
      <c r="C1259" s="302">
        <v>0</v>
      </c>
      <c r="D1259" s="302">
        <v>0</v>
      </c>
      <c r="E1259" s="302">
        <v>0</v>
      </c>
      <c r="F1259" s="305">
        <f t="shared" si="77"/>
        <v>11000000</v>
      </c>
      <c r="G1259" s="385">
        <f t="shared" si="78"/>
        <v>0</v>
      </c>
      <c r="H1259" s="385">
        <f t="shared" si="79"/>
        <v>0</v>
      </c>
      <c r="I1259" s="385">
        <f t="shared" si="76"/>
        <v>0</v>
      </c>
    </row>
    <row r="1260" spans="1:9" hidden="1" x14ac:dyDescent="0.2">
      <c r="A1260" s="381" t="s">
        <v>131</v>
      </c>
      <c r="B1260" s="370">
        <v>56982199798</v>
      </c>
      <c r="C1260" s="370">
        <v>42611181766.639999</v>
      </c>
      <c r="D1260" s="370">
        <v>11232003738.48</v>
      </c>
      <c r="E1260" s="370">
        <v>10709820101.950001</v>
      </c>
      <c r="F1260" s="142">
        <f t="shared" si="77"/>
        <v>14371018031.360001</v>
      </c>
      <c r="G1260" s="379">
        <f t="shared" si="78"/>
        <v>74.779811796833428</v>
      </c>
      <c r="H1260" s="379">
        <f t="shared" si="79"/>
        <v>19.711425284206435</v>
      </c>
      <c r="I1260" s="379">
        <f t="shared" si="76"/>
        <v>18.795027464569561</v>
      </c>
    </row>
    <row r="1261" spans="1:9" hidden="1" x14ac:dyDescent="0.2">
      <c r="A1261" s="382" t="s">
        <v>1651</v>
      </c>
      <c r="B1261" s="370">
        <v>56982199798</v>
      </c>
      <c r="C1261" s="370">
        <v>42611181766.639999</v>
      </c>
      <c r="D1261" s="370">
        <v>11232003738.48</v>
      </c>
      <c r="E1261" s="370">
        <v>10709820101.950001</v>
      </c>
      <c r="F1261" s="142">
        <f t="shared" si="77"/>
        <v>14371018031.360001</v>
      </c>
      <c r="G1261" s="379">
        <f t="shared" si="78"/>
        <v>74.779811796833428</v>
      </c>
      <c r="H1261" s="379">
        <f t="shared" si="79"/>
        <v>19.711425284206435</v>
      </c>
      <c r="I1261" s="379">
        <f t="shared" si="76"/>
        <v>18.795027464569561</v>
      </c>
    </row>
    <row r="1262" spans="1:9" x14ac:dyDescent="0.2">
      <c r="A1262" s="383" t="s">
        <v>419</v>
      </c>
      <c r="B1262" s="302">
        <v>5000000000</v>
      </c>
      <c r="C1262" s="302">
        <v>4897037410.7600002</v>
      </c>
      <c r="D1262" s="302">
        <v>2735454315.8699999</v>
      </c>
      <c r="E1262" s="302">
        <v>2735454315.8699999</v>
      </c>
      <c r="F1262" s="303">
        <f t="shared" si="77"/>
        <v>102962589.23999977</v>
      </c>
      <c r="G1262" s="384">
        <f t="shared" si="78"/>
        <v>97.940748215200003</v>
      </c>
      <c r="H1262" s="384">
        <f t="shared" si="79"/>
        <v>54.709086317400001</v>
      </c>
      <c r="I1262" s="384">
        <f t="shared" si="76"/>
        <v>54.709086317400001</v>
      </c>
    </row>
    <row r="1263" spans="1:9" x14ac:dyDescent="0.2">
      <c r="A1263" s="383" t="s">
        <v>424</v>
      </c>
      <c r="B1263" s="302">
        <v>2400000000</v>
      </c>
      <c r="C1263" s="302">
        <v>1850000000</v>
      </c>
      <c r="D1263" s="302">
        <v>930190596</v>
      </c>
      <c r="E1263" s="302">
        <v>899369596</v>
      </c>
      <c r="F1263" s="303">
        <f t="shared" si="77"/>
        <v>550000000</v>
      </c>
      <c r="G1263" s="384">
        <f t="shared" si="78"/>
        <v>77.083333333333343</v>
      </c>
      <c r="H1263" s="384">
        <f t="shared" si="79"/>
        <v>38.757941500000001</v>
      </c>
      <c r="I1263" s="384">
        <f t="shared" si="76"/>
        <v>37.473733166666669</v>
      </c>
    </row>
    <row r="1264" spans="1:9" x14ac:dyDescent="0.2">
      <c r="A1264" s="383" t="s">
        <v>425</v>
      </c>
      <c r="B1264" s="302">
        <v>49582199798</v>
      </c>
      <c r="C1264" s="302">
        <v>35864144355.879997</v>
      </c>
      <c r="D1264" s="302">
        <v>7566358826.6099997</v>
      </c>
      <c r="E1264" s="302">
        <v>7074996190.0799999</v>
      </c>
      <c r="F1264" s="305">
        <f t="shared" si="77"/>
        <v>13718055442.120003</v>
      </c>
      <c r="G1264" s="385">
        <f t="shared" si="78"/>
        <v>72.332701053991258</v>
      </c>
      <c r="H1264" s="385">
        <f t="shared" si="79"/>
        <v>15.260232215262068</v>
      </c>
      <c r="I1264" s="385">
        <f t="shared" si="76"/>
        <v>14.269226091024272</v>
      </c>
    </row>
    <row r="1265" spans="1:9" hidden="1" x14ac:dyDescent="0.2">
      <c r="A1265" s="380" t="s">
        <v>426</v>
      </c>
      <c r="B1265" s="370">
        <v>215651000000</v>
      </c>
      <c r="C1265" s="370">
        <v>165622387932.15997</v>
      </c>
      <c r="D1265" s="370">
        <v>113099848125.81</v>
      </c>
      <c r="E1265" s="370">
        <v>112664512787.8</v>
      </c>
      <c r="F1265" s="142">
        <f t="shared" si="77"/>
        <v>50028612067.840027</v>
      </c>
      <c r="G1265" s="379">
        <f t="shared" si="78"/>
        <v>76.801122152069766</v>
      </c>
      <c r="H1265" s="379">
        <f t="shared" si="79"/>
        <v>52.445779581736232</v>
      </c>
      <c r="I1265" s="379">
        <f t="shared" si="76"/>
        <v>52.243909273687585</v>
      </c>
    </row>
    <row r="1266" spans="1:9" hidden="1" x14ac:dyDescent="0.2">
      <c r="A1266" s="381" t="s">
        <v>109</v>
      </c>
      <c r="B1266" s="370">
        <v>165985000000</v>
      </c>
      <c r="C1266" s="370">
        <v>136310305162.23997</v>
      </c>
      <c r="D1266" s="370">
        <v>94283075910.349991</v>
      </c>
      <c r="E1266" s="370">
        <v>93847740572.339996</v>
      </c>
      <c r="F1266" s="142">
        <f t="shared" si="77"/>
        <v>29674694837.760025</v>
      </c>
      <c r="G1266" s="379">
        <f t="shared" si="78"/>
        <v>82.122062332283022</v>
      </c>
      <c r="H1266" s="379">
        <f t="shared" si="79"/>
        <v>56.802166406813861</v>
      </c>
      <c r="I1266" s="379">
        <f t="shared" si="76"/>
        <v>56.539892503744312</v>
      </c>
    </row>
    <row r="1267" spans="1:9" hidden="1" x14ac:dyDescent="0.2">
      <c r="A1267" s="382" t="s">
        <v>28</v>
      </c>
      <c r="B1267" s="370">
        <v>36285000000</v>
      </c>
      <c r="C1267" s="370">
        <v>27363938607.919998</v>
      </c>
      <c r="D1267" s="370">
        <v>27363938607.919998</v>
      </c>
      <c r="E1267" s="370">
        <v>27363938607.919998</v>
      </c>
      <c r="F1267" s="142">
        <f t="shared" si="77"/>
        <v>8921061392.0800018</v>
      </c>
      <c r="G1267" s="379">
        <f t="shared" si="78"/>
        <v>75.413913760286604</v>
      </c>
      <c r="H1267" s="379">
        <f t="shared" si="79"/>
        <v>75.413913760286604</v>
      </c>
      <c r="I1267" s="379">
        <f t="shared" si="76"/>
        <v>75.413913760286604</v>
      </c>
    </row>
    <row r="1268" spans="1:9" x14ac:dyDescent="0.2">
      <c r="A1268" s="383" t="s">
        <v>110</v>
      </c>
      <c r="B1268" s="302">
        <v>23889326545</v>
      </c>
      <c r="C1268" s="302">
        <v>17677506325.919998</v>
      </c>
      <c r="D1268" s="302">
        <v>17677506325.919998</v>
      </c>
      <c r="E1268" s="302">
        <v>17677506325.919998</v>
      </c>
      <c r="F1268" s="305">
        <f t="shared" si="77"/>
        <v>6211820219.0800018</v>
      </c>
      <c r="G1268" s="385">
        <f t="shared" si="78"/>
        <v>73.997508019412422</v>
      </c>
      <c r="H1268" s="385">
        <f t="shared" si="79"/>
        <v>73.997508019412422</v>
      </c>
      <c r="I1268" s="385">
        <f t="shared" si="76"/>
        <v>73.997508019412422</v>
      </c>
    </row>
    <row r="1269" spans="1:9" x14ac:dyDescent="0.2">
      <c r="A1269" s="383" t="s">
        <v>111</v>
      </c>
      <c r="B1269" s="302">
        <v>7584511308</v>
      </c>
      <c r="C1269" s="302">
        <v>5892930758</v>
      </c>
      <c r="D1269" s="302">
        <v>5892930758</v>
      </c>
      <c r="E1269" s="302">
        <v>5892930758</v>
      </c>
      <c r="F1269" s="305">
        <f t="shared" si="77"/>
        <v>1691580550</v>
      </c>
      <c r="G1269" s="385">
        <f t="shared" si="78"/>
        <v>77.696907799244059</v>
      </c>
      <c r="H1269" s="385">
        <f t="shared" si="79"/>
        <v>77.696907799244059</v>
      </c>
      <c r="I1269" s="385">
        <f t="shared" si="76"/>
        <v>77.696907799244059</v>
      </c>
    </row>
    <row r="1270" spans="1:9" x14ac:dyDescent="0.2">
      <c r="A1270" s="383" t="s">
        <v>112</v>
      </c>
      <c r="B1270" s="302">
        <v>4811162147</v>
      </c>
      <c r="C1270" s="302">
        <v>3793501524</v>
      </c>
      <c r="D1270" s="302">
        <v>3793501524</v>
      </c>
      <c r="E1270" s="302">
        <v>3793501524</v>
      </c>
      <c r="F1270" s="305">
        <f t="shared" si="77"/>
        <v>1017660623</v>
      </c>
      <c r="G1270" s="385">
        <f t="shared" si="78"/>
        <v>78.847925056224469</v>
      </c>
      <c r="H1270" s="385">
        <f t="shared" si="79"/>
        <v>78.847925056224469</v>
      </c>
      <c r="I1270" s="385">
        <f t="shared" si="76"/>
        <v>78.847925056224469</v>
      </c>
    </row>
    <row r="1271" spans="1:9" x14ac:dyDescent="0.2">
      <c r="A1271" s="383" t="s">
        <v>216</v>
      </c>
      <c r="B1271" s="302">
        <v>0</v>
      </c>
      <c r="C1271" s="302">
        <v>0</v>
      </c>
      <c r="D1271" s="302">
        <v>0</v>
      </c>
      <c r="E1271" s="302">
        <v>0</v>
      </c>
      <c r="F1271" s="303">
        <f t="shared" si="77"/>
        <v>0</v>
      </c>
      <c r="G1271" s="384">
        <f t="shared" si="78"/>
        <v>0</v>
      </c>
      <c r="H1271" s="384">
        <f t="shared" si="79"/>
        <v>0</v>
      </c>
      <c r="I1271" s="384">
        <f t="shared" si="76"/>
        <v>0</v>
      </c>
    </row>
    <row r="1272" spans="1:9" hidden="1" x14ac:dyDescent="0.2">
      <c r="A1272" s="382" t="s">
        <v>29</v>
      </c>
      <c r="B1272" s="370">
        <v>57578000000</v>
      </c>
      <c r="C1272" s="370">
        <v>49719835297.169998</v>
      </c>
      <c r="D1272" s="370">
        <v>35856052688.25</v>
      </c>
      <c r="E1272" s="370">
        <v>35819872651.120003</v>
      </c>
      <c r="F1272" s="142">
        <f t="shared" si="77"/>
        <v>7858164702.8300018</v>
      </c>
      <c r="G1272" s="379">
        <f t="shared" si="78"/>
        <v>86.352140222255031</v>
      </c>
      <c r="H1272" s="379">
        <f t="shared" si="79"/>
        <v>62.273876633870572</v>
      </c>
      <c r="I1272" s="379">
        <f t="shared" si="76"/>
        <v>62.211040069332043</v>
      </c>
    </row>
    <row r="1273" spans="1:9" x14ac:dyDescent="0.2">
      <c r="A1273" s="383" t="s">
        <v>113</v>
      </c>
      <c r="B1273" s="302">
        <v>57578000000</v>
      </c>
      <c r="C1273" s="302">
        <v>49719835297.169998</v>
      </c>
      <c r="D1273" s="302">
        <v>35856052688.25</v>
      </c>
      <c r="E1273" s="302">
        <v>35819872651.120003</v>
      </c>
      <c r="F1273" s="303">
        <f t="shared" si="77"/>
        <v>7858164702.8300018</v>
      </c>
      <c r="G1273" s="384">
        <f t="shared" si="78"/>
        <v>86.352140222255031</v>
      </c>
      <c r="H1273" s="384">
        <f t="shared" si="79"/>
        <v>62.273876633870572</v>
      </c>
      <c r="I1273" s="384">
        <f t="shared" si="76"/>
        <v>62.211040069332043</v>
      </c>
    </row>
    <row r="1274" spans="1:9" hidden="1" x14ac:dyDescent="0.2">
      <c r="A1274" s="382" t="s">
        <v>30</v>
      </c>
      <c r="B1274" s="370">
        <v>462000000</v>
      </c>
      <c r="C1274" s="370">
        <v>197634440.84999999</v>
      </c>
      <c r="D1274" s="370">
        <v>197634440.84999999</v>
      </c>
      <c r="E1274" s="370">
        <v>197634440.84999999</v>
      </c>
      <c r="F1274" s="142">
        <f t="shared" si="77"/>
        <v>264365559.15000001</v>
      </c>
      <c r="G1274" s="379">
        <f t="shared" si="78"/>
        <v>42.778017499999997</v>
      </c>
      <c r="H1274" s="379">
        <f t="shared" si="79"/>
        <v>42.778017499999997</v>
      </c>
      <c r="I1274" s="379">
        <f t="shared" si="76"/>
        <v>42.778017499999997</v>
      </c>
    </row>
    <row r="1275" spans="1:9" x14ac:dyDescent="0.2">
      <c r="A1275" s="383" t="s">
        <v>118</v>
      </c>
      <c r="B1275" s="302">
        <v>196000000</v>
      </c>
      <c r="C1275" s="302">
        <v>63753691.789999999</v>
      </c>
      <c r="D1275" s="302">
        <v>63753691.789999999</v>
      </c>
      <c r="E1275" s="302">
        <v>63753691.789999999</v>
      </c>
      <c r="F1275" s="305">
        <f t="shared" si="77"/>
        <v>132246308.21000001</v>
      </c>
      <c r="G1275" s="385">
        <f t="shared" si="78"/>
        <v>32.527393770408167</v>
      </c>
      <c r="H1275" s="385">
        <f t="shared" si="79"/>
        <v>32.527393770408167</v>
      </c>
      <c r="I1275" s="385">
        <f t="shared" si="76"/>
        <v>32.527393770408167</v>
      </c>
    </row>
    <row r="1276" spans="1:9" x14ac:dyDescent="0.2">
      <c r="A1276" s="383" t="s">
        <v>123</v>
      </c>
      <c r="B1276" s="302">
        <v>266000000</v>
      </c>
      <c r="C1276" s="302">
        <v>133880749.06</v>
      </c>
      <c r="D1276" s="302">
        <v>133880749.06</v>
      </c>
      <c r="E1276" s="302">
        <v>133880749.06</v>
      </c>
      <c r="F1276" s="303">
        <f t="shared" si="77"/>
        <v>132119250.94</v>
      </c>
      <c r="G1276" s="384">
        <f t="shared" si="78"/>
        <v>50.331108669172927</v>
      </c>
      <c r="H1276" s="384">
        <f t="shared" si="79"/>
        <v>50.331108669172927</v>
      </c>
      <c r="I1276" s="384">
        <f t="shared" si="76"/>
        <v>50.331108669172927</v>
      </c>
    </row>
    <row r="1277" spans="1:9" hidden="1" x14ac:dyDescent="0.2">
      <c r="A1277" s="382" t="s">
        <v>31</v>
      </c>
      <c r="B1277" s="370">
        <v>69582000000</v>
      </c>
      <c r="C1277" s="370">
        <v>57449572409.82</v>
      </c>
      <c r="D1277" s="370">
        <v>29286203713.849998</v>
      </c>
      <c r="E1277" s="370">
        <v>28887048412.970001</v>
      </c>
      <c r="F1277" s="142">
        <f t="shared" si="77"/>
        <v>12132427590.18</v>
      </c>
      <c r="G1277" s="379">
        <f t="shared" si="78"/>
        <v>82.563841812279037</v>
      </c>
      <c r="H1277" s="379">
        <f t="shared" si="79"/>
        <v>42.088763924362624</v>
      </c>
      <c r="I1277" s="379">
        <f t="shared" si="76"/>
        <v>41.515116571771436</v>
      </c>
    </row>
    <row r="1278" spans="1:9" x14ac:dyDescent="0.2">
      <c r="A1278" s="383" t="s">
        <v>427</v>
      </c>
      <c r="B1278" s="302">
        <v>69582000000</v>
      </c>
      <c r="C1278" s="302">
        <v>57449572409.82</v>
      </c>
      <c r="D1278" s="302">
        <v>29286203713.849998</v>
      </c>
      <c r="E1278" s="302">
        <v>28887048412.970001</v>
      </c>
      <c r="F1278" s="303">
        <f t="shared" si="77"/>
        <v>12132427590.18</v>
      </c>
      <c r="G1278" s="384">
        <f t="shared" si="78"/>
        <v>82.563841812279037</v>
      </c>
      <c r="H1278" s="384">
        <f t="shared" si="79"/>
        <v>42.088763924362624</v>
      </c>
      <c r="I1278" s="384">
        <f t="shared" si="76"/>
        <v>41.515116571771436</v>
      </c>
    </row>
    <row r="1279" spans="1:9" hidden="1" x14ac:dyDescent="0.2">
      <c r="A1279" s="382" t="s">
        <v>33</v>
      </c>
      <c r="B1279" s="370">
        <v>443000000</v>
      </c>
      <c r="C1279" s="370">
        <v>367869938</v>
      </c>
      <c r="D1279" s="370">
        <v>367869938</v>
      </c>
      <c r="E1279" s="370">
        <v>367869938</v>
      </c>
      <c r="F1279" s="142">
        <f t="shared" si="77"/>
        <v>75130062</v>
      </c>
      <c r="G1279" s="379">
        <f t="shared" si="78"/>
        <v>83.04061805869074</v>
      </c>
      <c r="H1279" s="379">
        <f t="shared" si="79"/>
        <v>83.04061805869074</v>
      </c>
      <c r="I1279" s="379">
        <f t="shared" si="76"/>
        <v>83.04061805869074</v>
      </c>
    </row>
    <row r="1280" spans="1:9" x14ac:dyDescent="0.2">
      <c r="A1280" s="383" t="s">
        <v>378</v>
      </c>
      <c r="B1280" s="302">
        <v>443000000</v>
      </c>
      <c r="C1280" s="302">
        <v>367869938</v>
      </c>
      <c r="D1280" s="302">
        <v>367869938</v>
      </c>
      <c r="E1280" s="302">
        <v>367869938</v>
      </c>
      <c r="F1280" s="305">
        <f t="shared" si="77"/>
        <v>75130062</v>
      </c>
      <c r="G1280" s="385">
        <f t="shared" si="78"/>
        <v>83.04061805869074</v>
      </c>
      <c r="H1280" s="385">
        <f t="shared" si="79"/>
        <v>83.04061805869074</v>
      </c>
      <c r="I1280" s="385">
        <f t="shared" si="76"/>
        <v>83.04061805869074</v>
      </c>
    </row>
    <row r="1281" spans="1:9" hidden="1" x14ac:dyDescent="0.2">
      <c r="A1281" s="382" t="s">
        <v>127</v>
      </c>
      <c r="B1281" s="370">
        <v>1635000000</v>
      </c>
      <c r="C1281" s="370">
        <v>1211454468.48</v>
      </c>
      <c r="D1281" s="370">
        <v>1211376521.48</v>
      </c>
      <c r="E1281" s="370">
        <v>1211376521.48</v>
      </c>
      <c r="F1281" s="142">
        <f t="shared" si="77"/>
        <v>423545531.51999998</v>
      </c>
      <c r="G1281" s="379">
        <f t="shared" si="78"/>
        <v>74.095074524770638</v>
      </c>
      <c r="H1281" s="379">
        <f t="shared" si="79"/>
        <v>74.090307124159025</v>
      </c>
      <c r="I1281" s="379">
        <f t="shared" si="76"/>
        <v>74.090307124159025</v>
      </c>
    </row>
    <row r="1282" spans="1:9" x14ac:dyDescent="0.2">
      <c r="A1282" s="383" t="s">
        <v>128</v>
      </c>
      <c r="B1282" s="302">
        <v>1612000000</v>
      </c>
      <c r="C1282" s="302">
        <v>1205982800.48</v>
      </c>
      <c r="D1282" s="302">
        <v>1205904853.48</v>
      </c>
      <c r="E1282" s="302">
        <v>1205904853.48</v>
      </c>
      <c r="F1282" s="305">
        <f t="shared" si="77"/>
        <v>406017199.51999998</v>
      </c>
      <c r="G1282" s="385">
        <f t="shared" si="78"/>
        <v>74.812828813895777</v>
      </c>
      <c r="H1282" s="385">
        <f t="shared" si="79"/>
        <v>74.807993392059558</v>
      </c>
      <c r="I1282" s="385">
        <f t="shared" si="76"/>
        <v>74.807993392059558</v>
      </c>
    </row>
    <row r="1283" spans="1:9" x14ac:dyDescent="0.2">
      <c r="A1283" s="383" t="s">
        <v>129</v>
      </c>
      <c r="B1283" s="302">
        <v>23000000</v>
      </c>
      <c r="C1283" s="302">
        <v>5471668</v>
      </c>
      <c r="D1283" s="302">
        <v>5471668</v>
      </c>
      <c r="E1283" s="302">
        <v>5471668</v>
      </c>
      <c r="F1283" s="303">
        <f t="shared" si="77"/>
        <v>17528332</v>
      </c>
      <c r="G1283" s="384">
        <f t="shared" si="78"/>
        <v>23.789860869565217</v>
      </c>
      <c r="H1283" s="384">
        <f t="shared" si="79"/>
        <v>23.789860869565217</v>
      </c>
      <c r="I1283" s="384">
        <f t="shared" si="76"/>
        <v>23.789860869565217</v>
      </c>
    </row>
    <row r="1284" spans="1:9" hidden="1" x14ac:dyDescent="0.2">
      <c r="A1284" s="381" t="s">
        <v>131</v>
      </c>
      <c r="B1284" s="370">
        <v>49666000000</v>
      </c>
      <c r="C1284" s="370">
        <v>29312082769.920002</v>
      </c>
      <c r="D1284" s="370">
        <v>18816772215.459999</v>
      </c>
      <c r="E1284" s="370">
        <v>18816772215.459999</v>
      </c>
      <c r="F1284" s="142">
        <f t="shared" si="77"/>
        <v>20353917230.079998</v>
      </c>
      <c r="G1284" s="379">
        <f t="shared" si="78"/>
        <v>59.018408508677979</v>
      </c>
      <c r="H1284" s="379">
        <f t="shared" si="79"/>
        <v>37.886627099947653</v>
      </c>
      <c r="I1284" s="379">
        <f t="shared" si="76"/>
        <v>37.886627099947653</v>
      </c>
    </row>
    <row r="1285" spans="1:9" s="387" customFormat="1" hidden="1" x14ac:dyDescent="0.2">
      <c r="A1285" s="382" t="s">
        <v>1651</v>
      </c>
      <c r="B1285" s="370">
        <v>49666000000</v>
      </c>
      <c r="C1285" s="370">
        <v>29312082769.920002</v>
      </c>
      <c r="D1285" s="370">
        <v>18816772215.459999</v>
      </c>
      <c r="E1285" s="370">
        <v>18816772215.459999</v>
      </c>
      <c r="F1285" s="142">
        <f t="shared" si="77"/>
        <v>20353917230.079998</v>
      </c>
      <c r="G1285" s="379">
        <f t="shared" si="78"/>
        <v>59.018408508677979</v>
      </c>
      <c r="H1285" s="379">
        <f t="shared" si="79"/>
        <v>37.886627099947653</v>
      </c>
      <c r="I1285" s="379">
        <f t="shared" si="76"/>
        <v>37.886627099947653</v>
      </c>
    </row>
    <row r="1286" spans="1:9" x14ac:dyDescent="0.2">
      <c r="A1286" s="383" t="s">
        <v>428</v>
      </c>
      <c r="B1286" s="302">
        <v>15112000000</v>
      </c>
      <c r="C1286" s="302">
        <v>1592259735.02</v>
      </c>
      <c r="D1286" s="302">
        <v>61583500</v>
      </c>
      <c r="E1286" s="302">
        <v>61583500</v>
      </c>
      <c r="F1286" s="303">
        <f t="shared" si="77"/>
        <v>13519740264.98</v>
      </c>
      <c r="G1286" s="384">
        <f t="shared" si="78"/>
        <v>10.536393164505029</v>
      </c>
      <c r="H1286" s="384">
        <f t="shared" si="79"/>
        <v>0.40751389624139756</v>
      </c>
      <c r="I1286" s="384">
        <f t="shared" si="76"/>
        <v>0.40751389624139756</v>
      </c>
    </row>
    <row r="1287" spans="1:9" x14ac:dyDescent="0.2">
      <c r="A1287" s="383" t="s">
        <v>429</v>
      </c>
      <c r="B1287" s="302">
        <v>2707000000</v>
      </c>
      <c r="C1287" s="302">
        <v>2410743470</v>
      </c>
      <c r="D1287" s="302">
        <v>1488171656.21</v>
      </c>
      <c r="E1287" s="302">
        <v>1488171656.21</v>
      </c>
      <c r="F1287" s="303">
        <f t="shared" si="77"/>
        <v>296256530</v>
      </c>
      <c r="G1287" s="384">
        <f t="shared" si="78"/>
        <v>89.055909493904693</v>
      </c>
      <c r="H1287" s="384">
        <f t="shared" si="79"/>
        <v>54.974941123383822</v>
      </c>
      <c r="I1287" s="384">
        <f t="shared" ref="I1287:I1350" si="80">IFERROR(IF(E1287&gt;0,+E1287/B1287*100,0),0)</f>
        <v>54.974941123383822</v>
      </c>
    </row>
    <row r="1288" spans="1:9" x14ac:dyDescent="0.2">
      <c r="A1288" s="383" t="s">
        <v>430</v>
      </c>
      <c r="B1288" s="302">
        <v>25367000000</v>
      </c>
      <c r="C1288" s="302">
        <v>20702855864.900002</v>
      </c>
      <c r="D1288" s="302">
        <v>15869897059.25</v>
      </c>
      <c r="E1288" s="302">
        <v>15869897059.25</v>
      </c>
      <c r="F1288" s="303">
        <f t="shared" si="77"/>
        <v>4664144135.0999985</v>
      </c>
      <c r="G1288" s="384">
        <f t="shared" si="78"/>
        <v>81.613339633776178</v>
      </c>
      <c r="H1288" s="384">
        <f t="shared" si="79"/>
        <v>62.561189968265865</v>
      </c>
      <c r="I1288" s="384">
        <f t="shared" si="80"/>
        <v>62.561189968265865</v>
      </c>
    </row>
    <row r="1289" spans="1:9" ht="11.25" customHeight="1" x14ac:dyDescent="0.2">
      <c r="A1289" s="383" t="s">
        <v>431</v>
      </c>
      <c r="B1289" s="302">
        <v>6480000000</v>
      </c>
      <c r="C1289" s="302">
        <v>4606223700</v>
      </c>
      <c r="D1289" s="302">
        <v>1397120000</v>
      </c>
      <c r="E1289" s="302">
        <v>1397120000</v>
      </c>
      <c r="F1289" s="303">
        <f t="shared" ref="F1289:F1352" si="81">+B1289-C1289</f>
        <v>1873776300</v>
      </c>
      <c r="G1289" s="384">
        <f t="shared" ref="G1289:G1352" si="82">IFERROR(IF(C1289&gt;0,+C1289/B1289*100,0),0)</f>
        <v>71.083699074074076</v>
      </c>
      <c r="H1289" s="384">
        <f t="shared" ref="H1289:H1352" si="83">IFERROR(IF(D1289&gt;0,+D1289/B1289*100,0),0)</f>
        <v>21.560493827160492</v>
      </c>
      <c r="I1289" s="384">
        <f t="shared" si="80"/>
        <v>21.560493827160492</v>
      </c>
    </row>
    <row r="1290" spans="1:9" hidden="1" x14ac:dyDescent="0.2">
      <c r="A1290" s="380" t="s">
        <v>432</v>
      </c>
      <c r="B1290" s="370">
        <v>1825863805615</v>
      </c>
      <c r="C1290" s="370">
        <v>1465364247959.3003</v>
      </c>
      <c r="D1290" s="370">
        <v>1457083864099.28</v>
      </c>
      <c r="E1290" s="370">
        <v>1457059358931.8401</v>
      </c>
      <c r="F1290" s="142">
        <f t="shared" si="81"/>
        <v>360499557655.69971</v>
      </c>
      <c r="G1290" s="379">
        <f t="shared" si="82"/>
        <v>80.255944800095662</v>
      </c>
      <c r="H1290" s="379">
        <f t="shared" si="83"/>
        <v>79.802439788683742</v>
      </c>
      <c r="I1290" s="379">
        <f t="shared" si="80"/>
        <v>79.801097675029681</v>
      </c>
    </row>
    <row r="1291" spans="1:9" hidden="1" x14ac:dyDescent="0.2">
      <c r="A1291" s="381" t="s">
        <v>109</v>
      </c>
      <c r="B1291" s="370">
        <v>1825863805615</v>
      </c>
      <c r="C1291" s="370">
        <v>1465364247959.3003</v>
      </c>
      <c r="D1291" s="370">
        <v>1457083864099.28</v>
      </c>
      <c r="E1291" s="370">
        <v>1457059358931.8401</v>
      </c>
      <c r="F1291" s="142">
        <f t="shared" si="81"/>
        <v>360499557655.69971</v>
      </c>
      <c r="G1291" s="379">
        <f t="shared" si="82"/>
        <v>80.255944800095662</v>
      </c>
      <c r="H1291" s="379">
        <f t="shared" si="83"/>
        <v>79.802439788683742</v>
      </c>
      <c r="I1291" s="379">
        <f t="shared" si="80"/>
        <v>79.801097675029681</v>
      </c>
    </row>
    <row r="1292" spans="1:9" hidden="1" x14ac:dyDescent="0.2">
      <c r="A1292" s="382" t="s">
        <v>28</v>
      </c>
      <c r="B1292" s="370">
        <v>15449805615</v>
      </c>
      <c r="C1292" s="370">
        <v>11667320574</v>
      </c>
      <c r="D1292" s="370">
        <v>11667218003</v>
      </c>
      <c r="E1292" s="370">
        <v>11667218003</v>
      </c>
      <c r="F1292" s="142">
        <f t="shared" si="81"/>
        <v>3782485041</v>
      </c>
      <c r="G1292" s="379">
        <f t="shared" si="82"/>
        <v>75.517588147985251</v>
      </c>
      <c r="H1292" s="379">
        <f t="shared" si="83"/>
        <v>75.51692424966474</v>
      </c>
      <c r="I1292" s="379">
        <f t="shared" si="80"/>
        <v>75.51692424966474</v>
      </c>
    </row>
    <row r="1293" spans="1:9" x14ac:dyDescent="0.2">
      <c r="A1293" s="383" t="s">
        <v>110</v>
      </c>
      <c r="B1293" s="302">
        <v>10289551677</v>
      </c>
      <c r="C1293" s="302">
        <v>7623924348</v>
      </c>
      <c r="D1293" s="302">
        <v>7623897727</v>
      </c>
      <c r="E1293" s="302">
        <v>7623897727</v>
      </c>
      <c r="F1293" s="303">
        <f t="shared" si="81"/>
        <v>2665627329</v>
      </c>
      <c r="G1293" s="384">
        <f t="shared" si="82"/>
        <v>74.093843807029842</v>
      </c>
      <c r="H1293" s="384">
        <f t="shared" si="83"/>
        <v>74.093585088274779</v>
      </c>
      <c r="I1293" s="384">
        <f t="shared" si="80"/>
        <v>74.093585088274779</v>
      </c>
    </row>
    <row r="1294" spans="1:9" x14ac:dyDescent="0.2">
      <c r="A1294" s="383" t="s">
        <v>111</v>
      </c>
      <c r="B1294" s="302">
        <v>3095401570</v>
      </c>
      <c r="C1294" s="302">
        <v>2419160323</v>
      </c>
      <c r="D1294" s="302">
        <v>2419160323</v>
      </c>
      <c r="E1294" s="302">
        <v>2419160323</v>
      </c>
      <c r="F1294" s="305">
        <f t="shared" si="81"/>
        <v>676241247</v>
      </c>
      <c r="G1294" s="385">
        <f t="shared" si="82"/>
        <v>78.153359694781059</v>
      </c>
      <c r="H1294" s="385">
        <f t="shared" si="83"/>
        <v>78.153359694781059</v>
      </c>
      <c r="I1294" s="385">
        <f t="shared" si="80"/>
        <v>78.153359694781059</v>
      </c>
    </row>
    <row r="1295" spans="1:9" x14ac:dyDescent="0.2">
      <c r="A1295" s="383" t="s">
        <v>112</v>
      </c>
      <c r="B1295" s="302">
        <v>2064852368</v>
      </c>
      <c r="C1295" s="302">
        <v>1624235903</v>
      </c>
      <c r="D1295" s="302">
        <v>1624159953</v>
      </c>
      <c r="E1295" s="302">
        <v>1624159953</v>
      </c>
      <c r="F1295" s="305">
        <f t="shared" si="81"/>
        <v>440616465</v>
      </c>
      <c r="G1295" s="385">
        <f t="shared" si="82"/>
        <v>78.661115350015194</v>
      </c>
      <c r="H1295" s="385">
        <f t="shared" si="83"/>
        <v>78.657437120947719</v>
      </c>
      <c r="I1295" s="385">
        <f t="shared" si="80"/>
        <v>78.657437120947719</v>
      </c>
    </row>
    <row r="1296" spans="1:9" x14ac:dyDescent="0.2">
      <c r="A1296" s="383" t="s">
        <v>216</v>
      </c>
      <c r="B1296" s="302">
        <v>0</v>
      </c>
      <c r="C1296" s="302">
        <v>0</v>
      </c>
      <c r="D1296" s="302">
        <v>0</v>
      </c>
      <c r="E1296" s="302">
        <v>0</v>
      </c>
      <c r="F1296" s="305">
        <f t="shared" si="81"/>
        <v>0</v>
      </c>
      <c r="G1296" s="385">
        <f t="shared" si="82"/>
        <v>0</v>
      </c>
      <c r="H1296" s="385">
        <f t="shared" si="83"/>
        <v>0</v>
      </c>
      <c r="I1296" s="385">
        <f t="shared" si="80"/>
        <v>0</v>
      </c>
    </row>
    <row r="1297" spans="1:9" hidden="1" x14ac:dyDescent="0.2">
      <c r="A1297" s="382" t="s">
        <v>29</v>
      </c>
      <c r="B1297" s="370">
        <v>10881000000</v>
      </c>
      <c r="C1297" s="370">
        <v>9992577816.8299999</v>
      </c>
      <c r="D1297" s="370">
        <v>6808076520.1300001</v>
      </c>
      <c r="E1297" s="370">
        <v>6794708552.6899996</v>
      </c>
      <c r="F1297" s="142">
        <f t="shared" si="81"/>
        <v>888422183.17000008</v>
      </c>
      <c r="G1297" s="379">
        <f t="shared" si="82"/>
        <v>91.835105383972063</v>
      </c>
      <c r="H1297" s="379">
        <f t="shared" si="83"/>
        <v>62.568481942192811</v>
      </c>
      <c r="I1297" s="379">
        <f t="shared" si="80"/>
        <v>62.44562588631559</v>
      </c>
    </row>
    <row r="1298" spans="1:9" x14ac:dyDescent="0.2">
      <c r="A1298" s="383" t="s">
        <v>113</v>
      </c>
      <c r="B1298" s="302">
        <v>10881000000</v>
      </c>
      <c r="C1298" s="302">
        <v>9992577816.8299999</v>
      </c>
      <c r="D1298" s="302">
        <v>6808076520.1300001</v>
      </c>
      <c r="E1298" s="302">
        <v>6794708552.6899996</v>
      </c>
      <c r="F1298" s="303">
        <f t="shared" si="81"/>
        <v>888422183.17000008</v>
      </c>
      <c r="G1298" s="384">
        <f t="shared" si="82"/>
        <v>91.835105383972063</v>
      </c>
      <c r="H1298" s="384">
        <f t="shared" si="83"/>
        <v>62.568481942192811</v>
      </c>
      <c r="I1298" s="384">
        <f t="shared" si="80"/>
        <v>62.44562588631559</v>
      </c>
    </row>
    <row r="1299" spans="1:9" hidden="1" x14ac:dyDescent="0.2">
      <c r="A1299" s="382" t="s">
        <v>30</v>
      </c>
      <c r="B1299" s="370">
        <v>1799532000000</v>
      </c>
      <c r="C1299" s="370">
        <v>1443703887568.4702</v>
      </c>
      <c r="D1299" s="370">
        <v>1438608107576.1501</v>
      </c>
      <c r="E1299" s="370">
        <v>1438596970376.1501</v>
      </c>
      <c r="F1299" s="142">
        <f t="shared" si="81"/>
        <v>355828112431.52979</v>
      </c>
      <c r="G1299" s="379">
        <f t="shared" si="82"/>
        <v>80.226630455500114</v>
      </c>
      <c r="H1299" s="379">
        <f t="shared" si="83"/>
        <v>79.943457942184423</v>
      </c>
      <c r="I1299" s="379">
        <f t="shared" si="80"/>
        <v>79.942839047938591</v>
      </c>
    </row>
    <row r="1300" spans="1:9" x14ac:dyDescent="0.2">
      <c r="A1300" s="383" t="s">
        <v>433</v>
      </c>
      <c r="B1300" s="302">
        <v>31000000</v>
      </c>
      <c r="C1300" s="302">
        <v>25720000</v>
      </c>
      <c r="D1300" s="302">
        <v>25720000</v>
      </c>
      <c r="E1300" s="302">
        <v>25720000</v>
      </c>
      <c r="F1300" s="305">
        <f t="shared" si="81"/>
        <v>5280000</v>
      </c>
      <c r="G1300" s="385">
        <f t="shared" si="82"/>
        <v>82.967741935483872</v>
      </c>
      <c r="H1300" s="385">
        <f t="shared" si="83"/>
        <v>82.967741935483872</v>
      </c>
      <c r="I1300" s="385">
        <f t="shared" si="80"/>
        <v>82.967741935483872</v>
      </c>
    </row>
    <row r="1301" spans="1:9" x14ac:dyDescent="0.2">
      <c r="A1301" s="383" t="s">
        <v>434</v>
      </c>
      <c r="B1301" s="302">
        <v>4583000000</v>
      </c>
      <c r="C1301" s="302">
        <v>3784201600</v>
      </c>
      <c r="D1301" s="302">
        <v>3781601600</v>
      </c>
      <c r="E1301" s="302">
        <v>3781601600</v>
      </c>
      <c r="F1301" s="303">
        <f t="shared" si="81"/>
        <v>798798400</v>
      </c>
      <c r="G1301" s="384">
        <f t="shared" si="82"/>
        <v>82.570403665721145</v>
      </c>
      <c r="H1301" s="384">
        <f t="shared" si="83"/>
        <v>82.513672267073972</v>
      </c>
      <c r="I1301" s="384">
        <f t="shared" si="80"/>
        <v>82.513672267073972</v>
      </c>
    </row>
    <row r="1302" spans="1:9" x14ac:dyDescent="0.2">
      <c r="A1302" s="383" t="s">
        <v>152</v>
      </c>
      <c r="B1302" s="302">
        <v>1666196000000</v>
      </c>
      <c r="C1302" s="302">
        <v>1337163098235.1101</v>
      </c>
      <c r="D1302" s="302">
        <v>1337105961635.79</v>
      </c>
      <c r="E1302" s="302">
        <v>1337105961635.79</v>
      </c>
      <c r="F1302" s="305">
        <f t="shared" si="81"/>
        <v>329032901764.88989</v>
      </c>
      <c r="G1302" s="385">
        <f t="shared" si="82"/>
        <v>80.252449185756674</v>
      </c>
      <c r="H1302" s="385">
        <f t="shared" si="83"/>
        <v>80.249020021401449</v>
      </c>
      <c r="I1302" s="385">
        <f t="shared" si="80"/>
        <v>80.249020021401449</v>
      </c>
    </row>
    <row r="1303" spans="1:9" x14ac:dyDescent="0.2">
      <c r="A1303" s="383" t="s">
        <v>118</v>
      </c>
      <c r="B1303" s="302">
        <v>60000000</v>
      </c>
      <c r="C1303" s="302">
        <v>56420632</v>
      </c>
      <c r="D1303" s="302">
        <v>49793239</v>
      </c>
      <c r="E1303" s="302">
        <v>49793239</v>
      </c>
      <c r="F1303" s="303">
        <f t="shared" si="81"/>
        <v>3579368</v>
      </c>
      <c r="G1303" s="384">
        <f t="shared" si="82"/>
        <v>94.034386666666663</v>
      </c>
      <c r="H1303" s="384">
        <f t="shared" si="83"/>
        <v>82.988731666666666</v>
      </c>
      <c r="I1303" s="384">
        <f t="shared" si="80"/>
        <v>82.988731666666666</v>
      </c>
    </row>
    <row r="1304" spans="1:9" x14ac:dyDescent="0.2">
      <c r="A1304" s="383" t="s">
        <v>435</v>
      </c>
      <c r="B1304" s="302">
        <v>10029000000</v>
      </c>
      <c r="C1304" s="302">
        <v>5029000000</v>
      </c>
      <c r="D1304" s="302">
        <v>0</v>
      </c>
      <c r="E1304" s="302">
        <v>0</v>
      </c>
      <c r="F1304" s="303">
        <f t="shared" si="81"/>
        <v>5000000000</v>
      </c>
      <c r="G1304" s="384">
        <f t="shared" si="82"/>
        <v>50.144580715923823</v>
      </c>
      <c r="H1304" s="384">
        <f t="shared" si="83"/>
        <v>0</v>
      </c>
      <c r="I1304" s="384">
        <f t="shared" si="80"/>
        <v>0</v>
      </c>
    </row>
    <row r="1305" spans="1:9" x14ac:dyDescent="0.2">
      <c r="A1305" s="383" t="s">
        <v>304</v>
      </c>
      <c r="B1305" s="302">
        <v>4379000000</v>
      </c>
      <c r="C1305" s="302">
        <v>2229288097</v>
      </c>
      <c r="D1305" s="302">
        <v>2229288097</v>
      </c>
      <c r="E1305" s="302">
        <v>2218988097</v>
      </c>
      <c r="F1305" s="303">
        <f t="shared" si="81"/>
        <v>2149711903</v>
      </c>
      <c r="G1305" s="384">
        <f t="shared" si="82"/>
        <v>50.908611486640787</v>
      </c>
      <c r="H1305" s="384">
        <f t="shared" si="83"/>
        <v>50.908611486640787</v>
      </c>
      <c r="I1305" s="384">
        <f t="shared" si="80"/>
        <v>50.673397967572512</v>
      </c>
    </row>
    <row r="1306" spans="1:9" x14ac:dyDescent="0.2">
      <c r="A1306" s="383" t="s">
        <v>436</v>
      </c>
      <c r="B1306" s="302">
        <v>114254000000</v>
      </c>
      <c r="C1306" s="302">
        <v>95416159004.360001</v>
      </c>
      <c r="D1306" s="302">
        <v>95415743004.360001</v>
      </c>
      <c r="E1306" s="302">
        <v>95414905804.360001</v>
      </c>
      <c r="F1306" s="303">
        <f t="shared" si="81"/>
        <v>18837840995.639999</v>
      </c>
      <c r="G1306" s="384">
        <f t="shared" si="82"/>
        <v>83.512313795893363</v>
      </c>
      <c r="H1306" s="384">
        <f t="shared" si="83"/>
        <v>83.511949694855332</v>
      </c>
      <c r="I1306" s="384">
        <f t="shared" si="80"/>
        <v>83.511216941516281</v>
      </c>
    </row>
    <row r="1307" spans="1:9" hidden="1" x14ac:dyDescent="0.2">
      <c r="A1307" s="382" t="s">
        <v>127</v>
      </c>
      <c r="B1307" s="370">
        <v>1000000</v>
      </c>
      <c r="C1307" s="370">
        <v>462000</v>
      </c>
      <c r="D1307" s="370">
        <v>462000</v>
      </c>
      <c r="E1307" s="370">
        <v>462000</v>
      </c>
      <c r="F1307" s="142">
        <f t="shared" si="81"/>
        <v>538000</v>
      </c>
      <c r="G1307" s="379">
        <f t="shared" si="82"/>
        <v>46.2</v>
      </c>
      <c r="H1307" s="379">
        <f t="shared" si="83"/>
        <v>46.2</v>
      </c>
      <c r="I1307" s="379">
        <f t="shared" si="80"/>
        <v>46.2</v>
      </c>
    </row>
    <row r="1308" spans="1:9" x14ac:dyDescent="0.2">
      <c r="A1308" s="383" t="s">
        <v>128</v>
      </c>
      <c r="B1308" s="302">
        <v>1000000</v>
      </c>
      <c r="C1308" s="302">
        <v>462000</v>
      </c>
      <c r="D1308" s="302">
        <v>462000</v>
      </c>
      <c r="E1308" s="302">
        <v>462000</v>
      </c>
      <c r="F1308" s="303">
        <f t="shared" si="81"/>
        <v>538000</v>
      </c>
      <c r="G1308" s="384">
        <f t="shared" si="82"/>
        <v>46.2</v>
      </c>
      <c r="H1308" s="384">
        <f t="shared" si="83"/>
        <v>46.2</v>
      </c>
      <c r="I1308" s="384">
        <f t="shared" si="80"/>
        <v>46.2</v>
      </c>
    </row>
    <row r="1309" spans="1:9" hidden="1" x14ac:dyDescent="0.2">
      <c r="A1309" s="380" t="s">
        <v>437</v>
      </c>
      <c r="B1309" s="370">
        <v>6896946000000</v>
      </c>
      <c r="C1309" s="370">
        <v>5245527895534.7002</v>
      </c>
      <c r="D1309" s="370">
        <v>5195396162699.5508</v>
      </c>
      <c r="E1309" s="370">
        <v>5195328278699.5508</v>
      </c>
      <c r="F1309" s="142">
        <f t="shared" si="81"/>
        <v>1651418104465.2998</v>
      </c>
      <c r="G1309" s="379">
        <f t="shared" si="82"/>
        <v>76.0558063748027</v>
      </c>
      <c r="H1309" s="379">
        <f t="shared" si="83"/>
        <v>75.32893780376925</v>
      </c>
      <c r="I1309" s="379">
        <f t="shared" si="80"/>
        <v>75.327953542039481</v>
      </c>
    </row>
    <row r="1310" spans="1:9" hidden="1" x14ac:dyDescent="0.2">
      <c r="A1310" s="381" t="s">
        <v>109</v>
      </c>
      <c r="B1310" s="370">
        <v>6878758000000</v>
      </c>
      <c r="C1310" s="370">
        <v>5230706759309.7002</v>
      </c>
      <c r="D1310" s="370">
        <v>5187681742303.1807</v>
      </c>
      <c r="E1310" s="370">
        <v>5187613858303.1807</v>
      </c>
      <c r="F1310" s="142">
        <f t="shared" si="81"/>
        <v>1648051240690.2998</v>
      </c>
      <c r="G1310" s="379">
        <f t="shared" si="82"/>
        <v>76.041441773496032</v>
      </c>
      <c r="H1310" s="379">
        <f t="shared" si="83"/>
        <v>75.415965241155163</v>
      </c>
      <c r="I1310" s="379">
        <f t="shared" si="80"/>
        <v>75.414978376956725</v>
      </c>
    </row>
    <row r="1311" spans="1:9" hidden="1" x14ac:dyDescent="0.2">
      <c r="A1311" s="382" t="s">
        <v>28</v>
      </c>
      <c r="B1311" s="370">
        <v>9867000000</v>
      </c>
      <c r="C1311" s="370">
        <v>6551262292</v>
      </c>
      <c r="D1311" s="370">
        <v>6520291039</v>
      </c>
      <c r="E1311" s="370">
        <v>6520291039</v>
      </c>
      <c r="F1311" s="142">
        <f t="shared" si="81"/>
        <v>3315737708</v>
      </c>
      <c r="G1311" s="379">
        <f t="shared" si="82"/>
        <v>66.395685537650749</v>
      </c>
      <c r="H1311" s="379">
        <f t="shared" si="83"/>
        <v>66.08179830748962</v>
      </c>
      <c r="I1311" s="379">
        <f t="shared" si="80"/>
        <v>66.08179830748962</v>
      </c>
    </row>
    <row r="1312" spans="1:9" x14ac:dyDescent="0.2">
      <c r="A1312" s="383" t="s">
        <v>110</v>
      </c>
      <c r="B1312" s="302">
        <v>6275000000</v>
      </c>
      <c r="C1312" s="302">
        <v>4410383466</v>
      </c>
      <c r="D1312" s="302">
        <v>4410383466</v>
      </c>
      <c r="E1312" s="302">
        <v>4410383466</v>
      </c>
      <c r="F1312" s="305">
        <f t="shared" si="81"/>
        <v>1864616534</v>
      </c>
      <c r="G1312" s="385">
        <f t="shared" si="82"/>
        <v>70.284995474103582</v>
      </c>
      <c r="H1312" s="385">
        <f t="shared" si="83"/>
        <v>70.284995474103582</v>
      </c>
      <c r="I1312" s="385">
        <f t="shared" si="80"/>
        <v>70.284995474103582</v>
      </c>
    </row>
    <row r="1313" spans="1:9" x14ac:dyDescent="0.2">
      <c r="A1313" s="383" t="s">
        <v>111</v>
      </c>
      <c r="B1313" s="302">
        <v>2226000000</v>
      </c>
      <c r="C1313" s="302">
        <v>1606369463</v>
      </c>
      <c r="D1313" s="302">
        <v>1575398210</v>
      </c>
      <c r="E1313" s="302">
        <v>1575398210</v>
      </c>
      <c r="F1313" s="303">
        <f t="shared" si="81"/>
        <v>619630537</v>
      </c>
      <c r="G1313" s="384">
        <f t="shared" si="82"/>
        <v>72.163947124887699</v>
      </c>
      <c r="H1313" s="384">
        <f t="shared" si="83"/>
        <v>70.7726060197664</v>
      </c>
      <c r="I1313" s="384">
        <f t="shared" si="80"/>
        <v>70.7726060197664</v>
      </c>
    </row>
    <row r="1314" spans="1:9" x14ac:dyDescent="0.2">
      <c r="A1314" s="383" t="s">
        <v>112</v>
      </c>
      <c r="B1314" s="302">
        <v>880000000</v>
      </c>
      <c r="C1314" s="302">
        <v>534509363</v>
      </c>
      <c r="D1314" s="302">
        <v>534509363</v>
      </c>
      <c r="E1314" s="302">
        <v>534509363</v>
      </c>
      <c r="F1314" s="303">
        <f t="shared" si="81"/>
        <v>345490637</v>
      </c>
      <c r="G1314" s="384">
        <f t="shared" si="82"/>
        <v>60.739700340909089</v>
      </c>
      <c r="H1314" s="384">
        <f t="shared" si="83"/>
        <v>60.739700340909089</v>
      </c>
      <c r="I1314" s="384">
        <f t="shared" si="80"/>
        <v>60.739700340909089</v>
      </c>
    </row>
    <row r="1315" spans="1:9" x14ac:dyDescent="0.2">
      <c r="A1315" s="383" t="s">
        <v>216</v>
      </c>
      <c r="B1315" s="302">
        <v>486000000</v>
      </c>
      <c r="C1315" s="302">
        <v>0</v>
      </c>
      <c r="D1315" s="302">
        <v>0</v>
      </c>
      <c r="E1315" s="302">
        <v>0</v>
      </c>
      <c r="F1315" s="303">
        <f t="shared" si="81"/>
        <v>486000000</v>
      </c>
      <c r="G1315" s="384">
        <f t="shared" si="82"/>
        <v>0</v>
      </c>
      <c r="H1315" s="384">
        <f t="shared" si="83"/>
        <v>0</v>
      </c>
      <c r="I1315" s="384">
        <f t="shared" si="80"/>
        <v>0</v>
      </c>
    </row>
    <row r="1316" spans="1:9" hidden="1" x14ac:dyDescent="0.2">
      <c r="A1316" s="382" t="s">
        <v>29</v>
      </c>
      <c r="B1316" s="370">
        <v>12493000000</v>
      </c>
      <c r="C1316" s="370">
        <v>9567151856.8299999</v>
      </c>
      <c r="D1316" s="370">
        <v>6164985934.7200003</v>
      </c>
      <c r="E1316" s="370">
        <v>6164985934.7200003</v>
      </c>
      <c r="F1316" s="142">
        <f t="shared" si="81"/>
        <v>2925848143.1700001</v>
      </c>
      <c r="G1316" s="379">
        <f t="shared" si="82"/>
        <v>76.580099710477867</v>
      </c>
      <c r="H1316" s="379">
        <f t="shared" si="83"/>
        <v>49.347522090130475</v>
      </c>
      <c r="I1316" s="379">
        <f t="shared" si="80"/>
        <v>49.347522090130475</v>
      </c>
    </row>
    <row r="1317" spans="1:9" x14ac:dyDescent="0.2">
      <c r="A1317" s="383" t="s">
        <v>113</v>
      </c>
      <c r="B1317" s="302">
        <v>12493000000</v>
      </c>
      <c r="C1317" s="302">
        <v>9567151856.8299999</v>
      </c>
      <c r="D1317" s="302">
        <v>6164985934.7200003</v>
      </c>
      <c r="E1317" s="302">
        <v>6164985934.7200003</v>
      </c>
      <c r="F1317" s="305">
        <f t="shared" si="81"/>
        <v>2925848143.1700001</v>
      </c>
      <c r="G1317" s="385">
        <f t="shared" si="82"/>
        <v>76.580099710477867</v>
      </c>
      <c r="H1317" s="385">
        <f t="shared" si="83"/>
        <v>49.347522090130475</v>
      </c>
      <c r="I1317" s="385">
        <f t="shared" si="80"/>
        <v>49.347522090130475</v>
      </c>
    </row>
    <row r="1318" spans="1:9" hidden="1" x14ac:dyDescent="0.2">
      <c r="A1318" s="382" t="s">
        <v>30</v>
      </c>
      <c r="B1318" s="370">
        <v>6835903000000</v>
      </c>
      <c r="C1318" s="370">
        <v>5208127201781.8701</v>
      </c>
      <c r="D1318" s="370">
        <v>5170013689913.0605</v>
      </c>
      <c r="E1318" s="370">
        <v>5169945805913.0605</v>
      </c>
      <c r="F1318" s="142">
        <f t="shared" si="81"/>
        <v>1627775798218.1299</v>
      </c>
      <c r="G1318" s="379">
        <f t="shared" si="82"/>
        <v>76.187845289523125</v>
      </c>
      <c r="H1318" s="379">
        <f t="shared" si="83"/>
        <v>75.630296244886168</v>
      </c>
      <c r="I1318" s="379">
        <f t="shared" si="80"/>
        <v>75.62930319393152</v>
      </c>
    </row>
    <row r="1319" spans="1:9" x14ac:dyDescent="0.2">
      <c r="A1319" s="383" t="s">
        <v>115</v>
      </c>
      <c r="B1319" s="302">
        <v>473484195000</v>
      </c>
      <c r="C1319" s="302">
        <v>0</v>
      </c>
      <c r="D1319" s="302">
        <v>0</v>
      </c>
      <c r="E1319" s="302">
        <v>0</v>
      </c>
      <c r="F1319" s="303">
        <f t="shared" si="81"/>
        <v>473484195000</v>
      </c>
      <c r="G1319" s="384">
        <f t="shared" si="82"/>
        <v>0</v>
      </c>
      <c r="H1319" s="384">
        <f t="shared" si="83"/>
        <v>0</v>
      </c>
      <c r="I1319" s="384">
        <f t="shared" si="80"/>
        <v>0</v>
      </c>
    </row>
    <row r="1320" spans="1:9" x14ac:dyDescent="0.2">
      <c r="A1320" s="383" t="s">
        <v>152</v>
      </c>
      <c r="B1320" s="302">
        <v>1928000000</v>
      </c>
      <c r="C1320" s="302">
        <v>1553372099</v>
      </c>
      <c r="D1320" s="302">
        <v>1553372099</v>
      </c>
      <c r="E1320" s="302">
        <v>1553372099</v>
      </c>
      <c r="F1320" s="303">
        <f t="shared" si="81"/>
        <v>374627901</v>
      </c>
      <c r="G1320" s="384">
        <f t="shared" si="82"/>
        <v>80.569092271784243</v>
      </c>
      <c r="H1320" s="384">
        <f t="shared" si="83"/>
        <v>80.569092271784243</v>
      </c>
      <c r="I1320" s="384">
        <f t="shared" si="80"/>
        <v>80.569092271784243</v>
      </c>
    </row>
    <row r="1321" spans="1:9" x14ac:dyDescent="0.2">
      <c r="A1321" s="383" t="s">
        <v>153</v>
      </c>
      <c r="B1321" s="302">
        <v>29000000</v>
      </c>
      <c r="C1321" s="302">
        <v>8581098</v>
      </c>
      <c r="D1321" s="302">
        <v>8581098</v>
      </c>
      <c r="E1321" s="302">
        <v>8581098</v>
      </c>
      <c r="F1321" s="303">
        <f t="shared" si="81"/>
        <v>20418902</v>
      </c>
      <c r="G1321" s="384">
        <f t="shared" si="82"/>
        <v>29.589993103448275</v>
      </c>
      <c r="H1321" s="384">
        <f t="shared" si="83"/>
        <v>29.589993103448275</v>
      </c>
      <c r="I1321" s="384">
        <f t="shared" si="80"/>
        <v>29.589993103448275</v>
      </c>
    </row>
    <row r="1322" spans="1:9" x14ac:dyDescent="0.2">
      <c r="A1322" s="383" t="s">
        <v>117</v>
      </c>
      <c r="B1322" s="302">
        <v>2312805000</v>
      </c>
      <c r="C1322" s="302">
        <v>2197380263</v>
      </c>
      <c r="D1322" s="302">
        <v>2197380263</v>
      </c>
      <c r="E1322" s="302">
        <v>2129496263</v>
      </c>
      <c r="F1322" s="305">
        <f t="shared" si="81"/>
        <v>115424737</v>
      </c>
      <c r="G1322" s="385">
        <f t="shared" si="82"/>
        <v>95.009318252079183</v>
      </c>
      <c r="H1322" s="385">
        <f t="shared" si="83"/>
        <v>95.009318252079183</v>
      </c>
      <c r="I1322" s="385">
        <f t="shared" si="80"/>
        <v>92.074181048553598</v>
      </c>
    </row>
    <row r="1323" spans="1:9" x14ac:dyDescent="0.2">
      <c r="A1323" s="383" t="s">
        <v>118</v>
      </c>
      <c r="B1323" s="302">
        <v>66000000</v>
      </c>
      <c r="C1323" s="302">
        <v>47705422</v>
      </c>
      <c r="D1323" s="302">
        <v>41462063</v>
      </c>
      <c r="E1323" s="302">
        <v>41462063</v>
      </c>
      <c r="F1323" s="305">
        <f t="shared" si="81"/>
        <v>18294578</v>
      </c>
      <c r="G1323" s="385">
        <f t="shared" si="82"/>
        <v>72.280942424242426</v>
      </c>
      <c r="H1323" s="385">
        <f t="shared" si="83"/>
        <v>62.821307575757579</v>
      </c>
      <c r="I1323" s="385">
        <f t="shared" si="80"/>
        <v>62.821307575757579</v>
      </c>
    </row>
    <row r="1324" spans="1:9" s="387" customFormat="1" x14ac:dyDescent="0.2">
      <c r="A1324" s="383" t="s">
        <v>438</v>
      </c>
      <c r="B1324" s="302">
        <v>5863694584415</v>
      </c>
      <c r="C1324" s="302">
        <v>4810407664993</v>
      </c>
      <c r="D1324" s="302">
        <v>4810407619491</v>
      </c>
      <c r="E1324" s="302">
        <v>4810407619491</v>
      </c>
      <c r="F1324" s="305">
        <f t="shared" si="81"/>
        <v>1053286919422</v>
      </c>
      <c r="G1324" s="385">
        <f t="shared" si="82"/>
        <v>82.037145621098489</v>
      </c>
      <c r="H1324" s="385">
        <f t="shared" si="83"/>
        <v>82.0371448451031</v>
      </c>
      <c r="I1324" s="385">
        <f t="shared" si="80"/>
        <v>82.0371448451031</v>
      </c>
    </row>
    <row r="1325" spans="1:9" x14ac:dyDescent="0.2">
      <c r="A1325" s="383" t="s">
        <v>439</v>
      </c>
      <c r="B1325" s="302">
        <v>470000000</v>
      </c>
      <c r="C1325" s="302">
        <v>344316194</v>
      </c>
      <c r="D1325" s="302">
        <v>186195726.19</v>
      </c>
      <c r="E1325" s="302">
        <v>186195726.19</v>
      </c>
      <c r="F1325" s="303">
        <f t="shared" si="81"/>
        <v>125683806</v>
      </c>
      <c r="G1325" s="384">
        <f t="shared" si="82"/>
        <v>73.258764680851058</v>
      </c>
      <c r="H1325" s="384">
        <f t="shared" si="83"/>
        <v>39.616111955319148</v>
      </c>
      <c r="I1325" s="384">
        <f t="shared" si="80"/>
        <v>39.616111955319148</v>
      </c>
    </row>
    <row r="1326" spans="1:9" x14ac:dyDescent="0.2">
      <c r="A1326" s="383" t="s">
        <v>124</v>
      </c>
      <c r="B1326" s="302">
        <v>30217415585</v>
      </c>
      <c r="C1326" s="302">
        <v>23287800745.91</v>
      </c>
      <c r="D1326" s="302">
        <v>22817823419.91</v>
      </c>
      <c r="E1326" s="302">
        <v>22817823419.91</v>
      </c>
      <c r="F1326" s="303">
        <f t="shared" si="81"/>
        <v>6929614839.0900002</v>
      </c>
      <c r="G1326" s="384">
        <f t="shared" si="82"/>
        <v>77.067480110609196</v>
      </c>
      <c r="H1326" s="384">
        <f t="shared" si="83"/>
        <v>75.512160713164448</v>
      </c>
      <c r="I1326" s="384">
        <f t="shared" si="80"/>
        <v>75.512160713164448</v>
      </c>
    </row>
    <row r="1327" spans="1:9" x14ac:dyDescent="0.2">
      <c r="A1327" s="383" t="s">
        <v>304</v>
      </c>
      <c r="B1327" s="302">
        <v>5000000000</v>
      </c>
      <c r="C1327" s="302">
        <v>24812052.960000001</v>
      </c>
      <c r="D1327" s="302">
        <v>16912052.960000001</v>
      </c>
      <c r="E1327" s="302">
        <v>16912052.960000001</v>
      </c>
      <c r="F1327" s="303">
        <f t="shared" si="81"/>
        <v>4975187947.04</v>
      </c>
      <c r="G1327" s="384">
        <f t="shared" si="82"/>
        <v>0.4962410592</v>
      </c>
      <c r="H1327" s="384">
        <f t="shared" si="83"/>
        <v>0.33824105920000003</v>
      </c>
      <c r="I1327" s="384">
        <f t="shared" si="80"/>
        <v>0.33824105920000003</v>
      </c>
    </row>
    <row r="1328" spans="1:9" x14ac:dyDescent="0.2">
      <c r="A1328" s="383" t="s">
        <v>436</v>
      </c>
      <c r="B1328" s="302">
        <v>458701000000</v>
      </c>
      <c r="C1328" s="302">
        <v>370255568914</v>
      </c>
      <c r="D1328" s="302">
        <v>332784343700</v>
      </c>
      <c r="E1328" s="302">
        <v>332784343700</v>
      </c>
      <c r="F1328" s="303">
        <f t="shared" si="81"/>
        <v>88445431086</v>
      </c>
      <c r="G1328" s="384">
        <f t="shared" si="82"/>
        <v>80.718282479000479</v>
      </c>
      <c r="H1328" s="384">
        <f t="shared" si="83"/>
        <v>72.549295445181059</v>
      </c>
      <c r="I1328" s="384">
        <f t="shared" si="80"/>
        <v>72.549295445181059</v>
      </c>
    </row>
    <row r="1329" spans="1:9" hidden="1" x14ac:dyDescent="0.2">
      <c r="A1329" s="382" t="s">
        <v>31</v>
      </c>
      <c r="B1329" s="370">
        <v>6256186000</v>
      </c>
      <c r="C1329" s="370">
        <v>4523869531</v>
      </c>
      <c r="D1329" s="370">
        <v>3045501568.4000001</v>
      </c>
      <c r="E1329" s="370">
        <v>3045501568.4000001</v>
      </c>
      <c r="F1329" s="142">
        <f t="shared" si="81"/>
        <v>1732316469</v>
      </c>
      <c r="G1329" s="379">
        <f t="shared" si="82"/>
        <v>72.310342611297045</v>
      </c>
      <c r="H1329" s="379">
        <f t="shared" si="83"/>
        <v>48.67984373226755</v>
      </c>
      <c r="I1329" s="379">
        <f t="shared" si="80"/>
        <v>48.67984373226755</v>
      </c>
    </row>
    <row r="1330" spans="1:9" x14ac:dyDescent="0.2">
      <c r="A1330" s="383" t="s">
        <v>427</v>
      </c>
      <c r="B1330" s="302">
        <v>6256186000</v>
      </c>
      <c r="C1330" s="302">
        <v>4523869531</v>
      </c>
      <c r="D1330" s="302">
        <v>3045501568.4000001</v>
      </c>
      <c r="E1330" s="302">
        <v>3045501568.4000001</v>
      </c>
      <c r="F1330" s="303">
        <f t="shared" si="81"/>
        <v>1732316469</v>
      </c>
      <c r="G1330" s="384">
        <f t="shared" si="82"/>
        <v>72.310342611297045</v>
      </c>
      <c r="H1330" s="384">
        <f t="shared" si="83"/>
        <v>48.67984373226755</v>
      </c>
      <c r="I1330" s="384">
        <f t="shared" si="80"/>
        <v>48.67984373226755</v>
      </c>
    </row>
    <row r="1331" spans="1:9" hidden="1" x14ac:dyDescent="0.2">
      <c r="A1331" s="382" t="s">
        <v>33</v>
      </c>
      <c r="B1331" s="370">
        <v>894000000</v>
      </c>
      <c r="C1331" s="370">
        <v>263599848</v>
      </c>
      <c r="D1331" s="370">
        <v>263599848</v>
      </c>
      <c r="E1331" s="370">
        <v>263599848</v>
      </c>
      <c r="F1331" s="142">
        <f t="shared" si="81"/>
        <v>630400152</v>
      </c>
      <c r="G1331" s="379">
        <f t="shared" si="82"/>
        <v>29.485441610738256</v>
      </c>
      <c r="H1331" s="379">
        <f t="shared" si="83"/>
        <v>29.485441610738256</v>
      </c>
      <c r="I1331" s="379">
        <f t="shared" si="80"/>
        <v>29.485441610738256</v>
      </c>
    </row>
    <row r="1332" spans="1:9" x14ac:dyDescent="0.2">
      <c r="A1332" s="383" t="s">
        <v>378</v>
      </c>
      <c r="B1332" s="302">
        <v>894000000</v>
      </c>
      <c r="C1332" s="302">
        <v>263599848</v>
      </c>
      <c r="D1332" s="302">
        <v>263599848</v>
      </c>
      <c r="E1332" s="302">
        <v>263599848</v>
      </c>
      <c r="F1332" s="303">
        <f t="shared" si="81"/>
        <v>630400152</v>
      </c>
      <c r="G1332" s="384">
        <f t="shared" si="82"/>
        <v>29.485441610738256</v>
      </c>
      <c r="H1332" s="384">
        <f t="shared" si="83"/>
        <v>29.485441610738256</v>
      </c>
      <c r="I1332" s="384">
        <f t="shared" si="80"/>
        <v>29.485441610738256</v>
      </c>
    </row>
    <row r="1333" spans="1:9" hidden="1" x14ac:dyDescent="0.2">
      <c r="A1333" s="382" t="s">
        <v>127</v>
      </c>
      <c r="B1333" s="370">
        <v>13344814000</v>
      </c>
      <c r="C1333" s="370">
        <v>1673674000</v>
      </c>
      <c r="D1333" s="370">
        <v>1673674000</v>
      </c>
      <c r="E1333" s="370">
        <v>1673674000</v>
      </c>
      <c r="F1333" s="142">
        <f t="shared" si="81"/>
        <v>11671140000</v>
      </c>
      <c r="G1333" s="379">
        <f t="shared" si="82"/>
        <v>12.541755921064169</v>
      </c>
      <c r="H1333" s="379">
        <f t="shared" si="83"/>
        <v>12.541755921064169</v>
      </c>
      <c r="I1333" s="379">
        <f t="shared" si="80"/>
        <v>12.541755921064169</v>
      </c>
    </row>
    <row r="1334" spans="1:9" x14ac:dyDescent="0.2">
      <c r="A1334" s="383" t="s">
        <v>128</v>
      </c>
      <c r="B1334" s="302">
        <v>1836814000</v>
      </c>
      <c r="C1334" s="302">
        <v>1673674000</v>
      </c>
      <c r="D1334" s="302">
        <v>1673674000</v>
      </c>
      <c r="E1334" s="302">
        <v>1673674000</v>
      </c>
      <c r="F1334" s="303">
        <f t="shared" si="81"/>
        <v>163140000</v>
      </c>
      <c r="G1334" s="384">
        <f t="shared" si="82"/>
        <v>91.118316824675773</v>
      </c>
      <c r="H1334" s="384">
        <f t="shared" si="83"/>
        <v>91.118316824675773</v>
      </c>
      <c r="I1334" s="384">
        <f t="shared" si="80"/>
        <v>91.118316824675773</v>
      </c>
    </row>
    <row r="1335" spans="1:9" x14ac:dyDescent="0.2">
      <c r="A1335" s="383" t="s">
        <v>130</v>
      </c>
      <c r="B1335" s="302">
        <v>11508000000</v>
      </c>
      <c r="C1335" s="302">
        <v>0</v>
      </c>
      <c r="D1335" s="302">
        <v>0</v>
      </c>
      <c r="E1335" s="302">
        <v>0</v>
      </c>
      <c r="F1335" s="303">
        <f t="shared" si="81"/>
        <v>11508000000</v>
      </c>
      <c r="G1335" s="384">
        <f t="shared" si="82"/>
        <v>0</v>
      </c>
      <c r="H1335" s="384">
        <f t="shared" si="83"/>
        <v>0</v>
      </c>
      <c r="I1335" s="384">
        <f t="shared" si="80"/>
        <v>0</v>
      </c>
    </row>
    <row r="1336" spans="1:9" hidden="1" x14ac:dyDescent="0.2">
      <c r="A1336" s="381" t="s">
        <v>131</v>
      </c>
      <c r="B1336" s="370">
        <v>18188000000</v>
      </c>
      <c r="C1336" s="370">
        <v>14821136225</v>
      </c>
      <c r="D1336" s="370">
        <v>7714420396.3700008</v>
      </c>
      <c r="E1336" s="370">
        <v>7714420396.3700008</v>
      </c>
      <c r="F1336" s="142">
        <f t="shared" si="81"/>
        <v>3366863775</v>
      </c>
      <c r="G1336" s="379">
        <f t="shared" si="82"/>
        <v>81.488543132834835</v>
      </c>
      <c r="H1336" s="379">
        <f t="shared" si="83"/>
        <v>42.414891117055205</v>
      </c>
      <c r="I1336" s="379">
        <f t="shared" si="80"/>
        <v>42.414891117055205</v>
      </c>
    </row>
    <row r="1337" spans="1:9" hidden="1" x14ac:dyDescent="0.2">
      <c r="A1337" s="382" t="s">
        <v>1651</v>
      </c>
      <c r="B1337" s="370">
        <v>18188000000</v>
      </c>
      <c r="C1337" s="370">
        <v>14821136225</v>
      </c>
      <c r="D1337" s="370">
        <v>7714420396.3700008</v>
      </c>
      <c r="E1337" s="370">
        <v>7714420396.3700008</v>
      </c>
      <c r="F1337" s="142">
        <f t="shared" si="81"/>
        <v>3366863775</v>
      </c>
      <c r="G1337" s="379">
        <f t="shared" si="82"/>
        <v>81.488543132834835</v>
      </c>
      <c r="H1337" s="379">
        <f t="shared" si="83"/>
        <v>42.414891117055205</v>
      </c>
      <c r="I1337" s="379">
        <f t="shared" si="80"/>
        <v>42.414891117055205</v>
      </c>
    </row>
    <row r="1338" spans="1:9" x14ac:dyDescent="0.2">
      <c r="A1338" s="383" t="s">
        <v>379</v>
      </c>
      <c r="B1338" s="302">
        <v>9365000000</v>
      </c>
      <c r="C1338" s="302">
        <v>7707361017</v>
      </c>
      <c r="D1338" s="302">
        <v>2554575123.2800002</v>
      </c>
      <c r="E1338" s="302">
        <v>2554575123.2800002</v>
      </c>
      <c r="F1338" s="305">
        <f t="shared" si="81"/>
        <v>1657638983</v>
      </c>
      <c r="G1338" s="385">
        <f t="shared" si="82"/>
        <v>82.299637127602779</v>
      </c>
      <c r="H1338" s="385">
        <f t="shared" si="83"/>
        <v>27.277897739241858</v>
      </c>
      <c r="I1338" s="385">
        <f t="shared" si="80"/>
        <v>27.277897739241858</v>
      </c>
    </row>
    <row r="1339" spans="1:9" x14ac:dyDescent="0.2">
      <c r="A1339" s="383" t="s">
        <v>440</v>
      </c>
      <c r="B1339" s="302">
        <v>8823000000</v>
      </c>
      <c r="C1339" s="302">
        <v>7113775208</v>
      </c>
      <c r="D1339" s="302">
        <v>5159845273.0900002</v>
      </c>
      <c r="E1339" s="302">
        <v>5159845273.0900002</v>
      </c>
      <c r="F1339" s="303">
        <f t="shared" si="81"/>
        <v>1709224792</v>
      </c>
      <c r="G1339" s="384">
        <f t="shared" si="82"/>
        <v>80.627623348067544</v>
      </c>
      <c r="H1339" s="384">
        <f t="shared" si="83"/>
        <v>58.481755333673355</v>
      </c>
      <c r="I1339" s="384">
        <f t="shared" si="80"/>
        <v>58.481755333673355</v>
      </c>
    </row>
    <row r="1340" spans="1:9" hidden="1" x14ac:dyDescent="0.2">
      <c r="A1340" s="380" t="s">
        <v>441</v>
      </c>
      <c r="B1340" s="370">
        <v>72486000000</v>
      </c>
      <c r="C1340" s="370">
        <v>55169590408.080002</v>
      </c>
      <c r="D1340" s="370">
        <v>33101549479.160004</v>
      </c>
      <c r="E1340" s="370">
        <v>33101549479.160004</v>
      </c>
      <c r="F1340" s="142">
        <f t="shared" si="81"/>
        <v>17316409591.919998</v>
      </c>
      <c r="G1340" s="379">
        <f t="shared" si="82"/>
        <v>76.110684005297585</v>
      </c>
      <c r="H1340" s="379">
        <f t="shared" si="83"/>
        <v>45.666127913197037</v>
      </c>
      <c r="I1340" s="379">
        <f t="shared" si="80"/>
        <v>45.666127913197037</v>
      </c>
    </row>
    <row r="1341" spans="1:9" hidden="1" x14ac:dyDescent="0.2">
      <c r="A1341" s="381" t="s">
        <v>109</v>
      </c>
      <c r="B1341" s="370">
        <v>33926000000</v>
      </c>
      <c r="C1341" s="370">
        <v>27734252766.5</v>
      </c>
      <c r="D1341" s="370">
        <v>23162186427.5</v>
      </c>
      <c r="E1341" s="370">
        <v>23162186427.5</v>
      </c>
      <c r="F1341" s="142">
        <f t="shared" si="81"/>
        <v>6191747233.5</v>
      </c>
      <c r="G1341" s="379">
        <f t="shared" si="82"/>
        <v>81.749256518599296</v>
      </c>
      <c r="H1341" s="379">
        <f t="shared" si="83"/>
        <v>68.27267118876378</v>
      </c>
      <c r="I1341" s="379">
        <f t="shared" si="80"/>
        <v>68.27267118876378</v>
      </c>
    </row>
    <row r="1342" spans="1:9" hidden="1" x14ac:dyDescent="0.2">
      <c r="A1342" s="382" t="s">
        <v>28</v>
      </c>
      <c r="B1342" s="370">
        <v>6053000000</v>
      </c>
      <c r="C1342" s="370">
        <v>4307002616</v>
      </c>
      <c r="D1342" s="370">
        <v>4217126457</v>
      </c>
      <c r="E1342" s="370">
        <v>4217126457</v>
      </c>
      <c r="F1342" s="142">
        <f t="shared" si="81"/>
        <v>1745997384</v>
      </c>
      <c r="G1342" s="379">
        <f t="shared" si="82"/>
        <v>71.154842491326619</v>
      </c>
      <c r="H1342" s="379">
        <f t="shared" si="83"/>
        <v>69.670022418635398</v>
      </c>
      <c r="I1342" s="379">
        <f t="shared" si="80"/>
        <v>69.670022418635398</v>
      </c>
    </row>
    <row r="1343" spans="1:9" x14ac:dyDescent="0.2">
      <c r="A1343" s="383" t="s">
        <v>110</v>
      </c>
      <c r="B1343" s="302">
        <v>3760000000</v>
      </c>
      <c r="C1343" s="302">
        <v>2878303572</v>
      </c>
      <c r="D1343" s="302">
        <v>2878216172</v>
      </c>
      <c r="E1343" s="302">
        <v>2878216172</v>
      </c>
      <c r="F1343" s="303">
        <f t="shared" si="81"/>
        <v>881696428</v>
      </c>
      <c r="G1343" s="384">
        <f t="shared" si="82"/>
        <v>76.550626914893613</v>
      </c>
      <c r="H1343" s="384">
        <f t="shared" si="83"/>
        <v>76.54830244680852</v>
      </c>
      <c r="I1343" s="384">
        <f t="shared" si="80"/>
        <v>76.54830244680852</v>
      </c>
    </row>
    <row r="1344" spans="1:9" x14ac:dyDescent="0.2">
      <c r="A1344" s="383" t="s">
        <v>111</v>
      </c>
      <c r="B1344" s="302">
        <v>1254000000</v>
      </c>
      <c r="C1344" s="302">
        <v>1079018587</v>
      </c>
      <c r="D1344" s="302">
        <v>989229828</v>
      </c>
      <c r="E1344" s="302">
        <v>989229828</v>
      </c>
      <c r="F1344" s="303">
        <f t="shared" si="81"/>
        <v>174981413</v>
      </c>
      <c r="G1344" s="384">
        <f t="shared" si="82"/>
        <v>86.046139314194576</v>
      </c>
      <c r="H1344" s="384">
        <f t="shared" si="83"/>
        <v>78.885951196172243</v>
      </c>
      <c r="I1344" s="384">
        <f t="shared" si="80"/>
        <v>78.885951196172243</v>
      </c>
    </row>
    <row r="1345" spans="1:9" x14ac:dyDescent="0.2">
      <c r="A1345" s="383" t="s">
        <v>112</v>
      </c>
      <c r="B1345" s="302">
        <v>491000000</v>
      </c>
      <c r="C1345" s="302">
        <v>349680457</v>
      </c>
      <c r="D1345" s="302">
        <v>349680457</v>
      </c>
      <c r="E1345" s="302">
        <v>349680457</v>
      </c>
      <c r="F1345" s="303">
        <f t="shared" si="81"/>
        <v>141319543</v>
      </c>
      <c r="G1345" s="384">
        <f t="shared" si="82"/>
        <v>71.218015682281049</v>
      </c>
      <c r="H1345" s="384">
        <f t="shared" si="83"/>
        <v>71.218015682281049</v>
      </c>
      <c r="I1345" s="384">
        <f t="shared" si="80"/>
        <v>71.218015682281049</v>
      </c>
    </row>
    <row r="1346" spans="1:9" x14ac:dyDescent="0.2">
      <c r="A1346" s="383" t="s">
        <v>216</v>
      </c>
      <c r="B1346" s="302">
        <v>548000000</v>
      </c>
      <c r="C1346" s="302">
        <v>0</v>
      </c>
      <c r="D1346" s="302">
        <v>0</v>
      </c>
      <c r="E1346" s="302">
        <v>0</v>
      </c>
      <c r="F1346" s="305">
        <f t="shared" si="81"/>
        <v>548000000</v>
      </c>
      <c r="G1346" s="385">
        <f t="shared" si="82"/>
        <v>0</v>
      </c>
      <c r="H1346" s="385">
        <f t="shared" si="83"/>
        <v>0</v>
      </c>
      <c r="I1346" s="385">
        <f t="shared" si="80"/>
        <v>0</v>
      </c>
    </row>
    <row r="1347" spans="1:9" hidden="1" x14ac:dyDescent="0.2">
      <c r="A1347" s="382" t="s">
        <v>29</v>
      </c>
      <c r="B1347" s="370">
        <v>8209000000</v>
      </c>
      <c r="C1347" s="370">
        <v>7045894210.3999996</v>
      </c>
      <c r="D1347" s="370">
        <v>5421437496.1700001</v>
      </c>
      <c r="E1347" s="370">
        <v>5421437496.1700001</v>
      </c>
      <c r="F1347" s="142">
        <f t="shared" si="81"/>
        <v>1163105789.6000004</v>
      </c>
      <c r="G1347" s="379">
        <f t="shared" si="82"/>
        <v>85.831334028505296</v>
      </c>
      <c r="H1347" s="379">
        <f t="shared" si="83"/>
        <v>66.0426056300402</v>
      </c>
      <c r="I1347" s="379">
        <f t="shared" si="80"/>
        <v>66.0426056300402</v>
      </c>
    </row>
    <row r="1348" spans="1:9" x14ac:dyDescent="0.2">
      <c r="A1348" s="383" t="s">
        <v>113</v>
      </c>
      <c r="B1348" s="302">
        <v>8209000000</v>
      </c>
      <c r="C1348" s="302">
        <v>7045894210.3999996</v>
      </c>
      <c r="D1348" s="302">
        <v>5421437496.1700001</v>
      </c>
      <c r="E1348" s="302">
        <v>5421437496.1700001</v>
      </c>
      <c r="F1348" s="303">
        <f t="shared" si="81"/>
        <v>1163105789.6000004</v>
      </c>
      <c r="G1348" s="384">
        <f t="shared" si="82"/>
        <v>85.831334028505296</v>
      </c>
      <c r="H1348" s="384">
        <f t="shared" si="83"/>
        <v>66.0426056300402</v>
      </c>
      <c r="I1348" s="384">
        <f t="shared" si="80"/>
        <v>66.0426056300402</v>
      </c>
    </row>
    <row r="1349" spans="1:9" hidden="1" x14ac:dyDescent="0.2">
      <c r="A1349" s="382" t="s">
        <v>30</v>
      </c>
      <c r="B1349" s="370">
        <v>98000000</v>
      </c>
      <c r="C1349" s="370">
        <v>61358015</v>
      </c>
      <c r="D1349" s="370">
        <v>60526211</v>
      </c>
      <c r="E1349" s="370">
        <v>60526211</v>
      </c>
      <c r="F1349" s="142">
        <f t="shared" si="81"/>
        <v>36641985</v>
      </c>
      <c r="G1349" s="379">
        <f t="shared" si="82"/>
        <v>62.610219387755109</v>
      </c>
      <c r="H1349" s="379">
        <f t="shared" si="83"/>
        <v>61.761439795918371</v>
      </c>
      <c r="I1349" s="379">
        <f t="shared" si="80"/>
        <v>61.761439795918371</v>
      </c>
    </row>
    <row r="1350" spans="1:9" s="387" customFormat="1" x14ac:dyDescent="0.2">
      <c r="A1350" s="383" t="s">
        <v>152</v>
      </c>
      <c r="B1350" s="302">
        <v>67000000</v>
      </c>
      <c r="C1350" s="302">
        <v>54559826</v>
      </c>
      <c r="D1350" s="302">
        <v>54139926</v>
      </c>
      <c r="E1350" s="302">
        <v>54139926</v>
      </c>
      <c r="F1350" s="303">
        <f t="shared" si="81"/>
        <v>12440174</v>
      </c>
      <c r="G1350" s="385">
        <f t="shared" si="82"/>
        <v>81.432576119402995</v>
      </c>
      <c r="H1350" s="385">
        <f t="shared" si="83"/>
        <v>80.805859701492537</v>
      </c>
      <c r="I1350" s="385">
        <f t="shared" si="80"/>
        <v>80.805859701492537</v>
      </c>
    </row>
    <row r="1351" spans="1:9" x14ac:dyDescent="0.2">
      <c r="A1351" s="383" t="s">
        <v>118</v>
      </c>
      <c r="B1351" s="302">
        <v>31000000</v>
      </c>
      <c r="C1351" s="302">
        <v>6798189</v>
      </c>
      <c r="D1351" s="302">
        <v>6386285</v>
      </c>
      <c r="E1351" s="302">
        <v>6386285</v>
      </c>
      <c r="F1351" s="305">
        <f t="shared" si="81"/>
        <v>24201811</v>
      </c>
      <c r="G1351" s="385">
        <f t="shared" si="82"/>
        <v>21.929641935483872</v>
      </c>
      <c r="H1351" s="385">
        <f t="shared" si="83"/>
        <v>20.600919354838709</v>
      </c>
      <c r="I1351" s="385">
        <f t="shared" ref="I1351:I1414" si="84">IFERROR(IF(E1351&gt;0,+E1351/B1351*100,0),0)</f>
        <v>20.600919354838709</v>
      </c>
    </row>
    <row r="1352" spans="1:9" hidden="1" x14ac:dyDescent="0.2">
      <c r="A1352" s="382" t="s">
        <v>31</v>
      </c>
      <c r="B1352" s="370">
        <v>13096000000</v>
      </c>
      <c r="C1352" s="370">
        <v>11263208804.780001</v>
      </c>
      <c r="D1352" s="370">
        <v>8542836141.0100002</v>
      </c>
      <c r="E1352" s="370">
        <v>8542836141.0100002</v>
      </c>
      <c r="F1352" s="142">
        <f t="shared" si="81"/>
        <v>1832791195.2199993</v>
      </c>
      <c r="G1352" s="379">
        <f t="shared" si="82"/>
        <v>86.004954220983507</v>
      </c>
      <c r="H1352" s="379">
        <f t="shared" si="83"/>
        <v>65.232407918524743</v>
      </c>
      <c r="I1352" s="379">
        <f t="shared" si="84"/>
        <v>65.232407918524743</v>
      </c>
    </row>
    <row r="1353" spans="1:9" x14ac:dyDescent="0.2">
      <c r="A1353" s="383" t="s">
        <v>427</v>
      </c>
      <c r="B1353" s="302">
        <v>13096000000</v>
      </c>
      <c r="C1353" s="302">
        <v>11263208804.780001</v>
      </c>
      <c r="D1353" s="302">
        <v>8542836141.0100002</v>
      </c>
      <c r="E1353" s="302">
        <v>8542836141.0100002</v>
      </c>
      <c r="F1353" s="303">
        <f t="shared" ref="F1353:F1416" si="85">+B1353-C1353</f>
        <v>1832791195.2199993</v>
      </c>
      <c r="G1353" s="384">
        <f t="shared" ref="G1353:G1416" si="86">IFERROR(IF(C1353&gt;0,+C1353/B1353*100,0),0)</f>
        <v>86.004954220983507</v>
      </c>
      <c r="H1353" s="384">
        <f t="shared" ref="H1353:H1416" si="87">IFERROR(IF(D1353&gt;0,+D1353/B1353*100,0),0)</f>
        <v>65.232407918524743</v>
      </c>
      <c r="I1353" s="384">
        <f t="shared" si="84"/>
        <v>65.232407918524743</v>
      </c>
    </row>
    <row r="1354" spans="1:9" hidden="1" x14ac:dyDescent="0.2">
      <c r="A1354" s="382" t="s">
        <v>33</v>
      </c>
      <c r="B1354" s="370">
        <v>2578000000</v>
      </c>
      <c r="C1354" s="370">
        <v>1377040502.3199999</v>
      </c>
      <c r="D1354" s="370">
        <v>1376415009.3199999</v>
      </c>
      <c r="E1354" s="370">
        <v>1376415009.3199999</v>
      </c>
      <c r="F1354" s="142">
        <f t="shared" si="85"/>
        <v>1200959497.6800001</v>
      </c>
      <c r="G1354" s="379">
        <f t="shared" si="86"/>
        <v>53.415069911559343</v>
      </c>
      <c r="H1354" s="379">
        <f t="shared" si="87"/>
        <v>53.390807188518231</v>
      </c>
      <c r="I1354" s="379">
        <f t="shared" si="84"/>
        <v>53.390807188518231</v>
      </c>
    </row>
    <row r="1355" spans="1:9" x14ac:dyDescent="0.2">
      <c r="A1355" s="383" t="s">
        <v>378</v>
      </c>
      <c r="B1355" s="302">
        <v>158000000</v>
      </c>
      <c r="C1355" s="302">
        <v>149271084</v>
      </c>
      <c r="D1355" s="302">
        <v>149271084</v>
      </c>
      <c r="E1355" s="302">
        <v>149271084</v>
      </c>
      <c r="F1355" s="303">
        <f t="shared" si="85"/>
        <v>8728916</v>
      </c>
      <c r="G1355" s="384">
        <f t="shared" si="86"/>
        <v>94.475369620253176</v>
      </c>
      <c r="H1355" s="384">
        <f t="shared" si="87"/>
        <v>94.475369620253176</v>
      </c>
      <c r="I1355" s="384">
        <f t="shared" si="84"/>
        <v>94.475369620253176</v>
      </c>
    </row>
    <row r="1356" spans="1:9" ht="11.25" customHeight="1" x14ac:dyDescent="0.2">
      <c r="A1356" s="383" t="s">
        <v>442</v>
      </c>
      <c r="B1356" s="302">
        <v>2420000000</v>
      </c>
      <c r="C1356" s="302">
        <v>1227769418.3199999</v>
      </c>
      <c r="D1356" s="302">
        <v>1227143925.3199999</v>
      </c>
      <c r="E1356" s="302">
        <v>1227143925.3199999</v>
      </c>
      <c r="F1356" s="303">
        <f t="shared" si="85"/>
        <v>1192230581.6800001</v>
      </c>
      <c r="G1356" s="384">
        <f t="shared" si="86"/>
        <v>50.734273484297518</v>
      </c>
      <c r="H1356" s="384">
        <f t="shared" si="87"/>
        <v>50.708426666115699</v>
      </c>
      <c r="I1356" s="384">
        <f t="shared" si="84"/>
        <v>50.708426666115699</v>
      </c>
    </row>
    <row r="1357" spans="1:9" hidden="1" x14ac:dyDescent="0.2">
      <c r="A1357" s="382" t="s">
        <v>127</v>
      </c>
      <c r="B1357" s="370">
        <v>3892000000</v>
      </c>
      <c r="C1357" s="370">
        <v>3679748618</v>
      </c>
      <c r="D1357" s="370">
        <v>3543845113</v>
      </c>
      <c r="E1357" s="370">
        <v>3543845113</v>
      </c>
      <c r="F1357" s="142">
        <f t="shared" si="85"/>
        <v>212251382</v>
      </c>
      <c r="G1357" s="379">
        <f t="shared" si="86"/>
        <v>94.546470143884903</v>
      </c>
      <c r="H1357" s="379">
        <f t="shared" si="87"/>
        <v>91.054602081192186</v>
      </c>
      <c r="I1357" s="379">
        <f t="shared" si="84"/>
        <v>91.054602081192186</v>
      </c>
    </row>
    <row r="1358" spans="1:9" x14ac:dyDescent="0.2">
      <c r="A1358" s="383" t="s">
        <v>128</v>
      </c>
      <c r="B1358" s="302">
        <v>3657000000</v>
      </c>
      <c r="C1358" s="302">
        <v>3543845113</v>
      </c>
      <c r="D1358" s="302">
        <v>3543845113</v>
      </c>
      <c r="E1358" s="302">
        <v>3543845113</v>
      </c>
      <c r="F1358" s="303">
        <f t="shared" si="85"/>
        <v>113154887</v>
      </c>
      <c r="G1358" s="384">
        <f t="shared" si="86"/>
        <v>96.905800191413732</v>
      </c>
      <c r="H1358" s="384">
        <f t="shared" si="87"/>
        <v>96.905800191413732</v>
      </c>
      <c r="I1358" s="384">
        <f t="shared" si="84"/>
        <v>96.905800191413732</v>
      </c>
    </row>
    <row r="1359" spans="1:9" x14ac:dyDescent="0.2">
      <c r="A1359" s="383" t="s">
        <v>130</v>
      </c>
      <c r="B1359" s="302">
        <v>136000000</v>
      </c>
      <c r="C1359" s="302">
        <v>135903505</v>
      </c>
      <c r="D1359" s="302">
        <v>0</v>
      </c>
      <c r="E1359" s="302">
        <v>0</v>
      </c>
      <c r="F1359" s="305">
        <f t="shared" si="85"/>
        <v>96495</v>
      </c>
      <c r="G1359" s="385">
        <f t="shared" si="86"/>
        <v>99.929047794117636</v>
      </c>
      <c r="H1359" s="385">
        <f t="shared" si="87"/>
        <v>0</v>
      </c>
      <c r="I1359" s="385">
        <f t="shared" si="84"/>
        <v>0</v>
      </c>
    </row>
    <row r="1360" spans="1:9" x14ac:dyDescent="0.2">
      <c r="A1360" s="383" t="s">
        <v>393</v>
      </c>
      <c r="B1360" s="302">
        <v>46000000</v>
      </c>
      <c r="C1360" s="302">
        <v>0</v>
      </c>
      <c r="D1360" s="302">
        <v>0</v>
      </c>
      <c r="E1360" s="302">
        <v>0</v>
      </c>
      <c r="F1360" s="303">
        <f t="shared" si="85"/>
        <v>46000000</v>
      </c>
      <c r="G1360" s="384">
        <f t="shared" si="86"/>
        <v>0</v>
      </c>
      <c r="H1360" s="384">
        <f t="shared" si="87"/>
        <v>0</v>
      </c>
      <c r="I1360" s="384">
        <f t="shared" si="84"/>
        <v>0</v>
      </c>
    </row>
    <row r="1361" spans="1:9" x14ac:dyDescent="0.2">
      <c r="A1361" s="383" t="s">
        <v>188</v>
      </c>
      <c r="B1361" s="302">
        <v>53000000</v>
      </c>
      <c r="C1361" s="302">
        <v>0</v>
      </c>
      <c r="D1361" s="302">
        <v>0</v>
      </c>
      <c r="E1361" s="302">
        <v>0</v>
      </c>
      <c r="F1361" s="305">
        <f t="shared" si="85"/>
        <v>53000000</v>
      </c>
      <c r="G1361" s="385">
        <f t="shared" si="86"/>
        <v>0</v>
      </c>
      <c r="H1361" s="385">
        <f t="shared" si="87"/>
        <v>0</v>
      </c>
      <c r="I1361" s="385">
        <f t="shared" si="84"/>
        <v>0</v>
      </c>
    </row>
    <row r="1362" spans="1:9" hidden="1" x14ac:dyDescent="0.2">
      <c r="A1362" s="381" t="s">
        <v>131</v>
      </c>
      <c r="B1362" s="370">
        <v>38560000000</v>
      </c>
      <c r="C1362" s="370">
        <v>27435337641.579998</v>
      </c>
      <c r="D1362" s="370">
        <v>9939363051.6599998</v>
      </c>
      <c r="E1362" s="370">
        <v>9939363051.6599998</v>
      </c>
      <c r="F1362" s="142">
        <f t="shared" si="85"/>
        <v>11124662358.420002</v>
      </c>
      <c r="G1362" s="379">
        <f t="shared" si="86"/>
        <v>71.149734547665972</v>
      </c>
      <c r="H1362" s="379">
        <f t="shared" si="87"/>
        <v>25.776356461773858</v>
      </c>
      <c r="I1362" s="379">
        <f t="shared" si="84"/>
        <v>25.776356461773858</v>
      </c>
    </row>
    <row r="1363" spans="1:9" hidden="1" x14ac:dyDescent="0.2">
      <c r="A1363" s="382" t="s">
        <v>1651</v>
      </c>
      <c r="B1363" s="370">
        <v>38560000000</v>
      </c>
      <c r="C1363" s="370">
        <v>27435337641.579998</v>
      </c>
      <c r="D1363" s="370">
        <v>9939363051.6599998</v>
      </c>
      <c r="E1363" s="370">
        <v>9939363051.6599998</v>
      </c>
      <c r="F1363" s="142">
        <f t="shared" si="85"/>
        <v>11124662358.420002</v>
      </c>
      <c r="G1363" s="379">
        <f t="shared" si="86"/>
        <v>71.149734547665972</v>
      </c>
      <c r="H1363" s="379">
        <f t="shared" si="87"/>
        <v>25.776356461773858</v>
      </c>
      <c r="I1363" s="379">
        <f t="shared" si="84"/>
        <v>25.776356461773858</v>
      </c>
    </row>
    <row r="1364" spans="1:9" x14ac:dyDescent="0.2">
      <c r="A1364" s="383" t="s">
        <v>443</v>
      </c>
      <c r="B1364" s="302">
        <v>20795000000</v>
      </c>
      <c r="C1364" s="302">
        <v>16572452927.959999</v>
      </c>
      <c r="D1364" s="302">
        <v>7010977367.8299999</v>
      </c>
      <c r="E1364" s="302">
        <v>7010977367.8299999</v>
      </c>
      <c r="F1364" s="303">
        <f t="shared" si="85"/>
        <v>4222547072.0400009</v>
      </c>
      <c r="G1364" s="384">
        <f t="shared" si="86"/>
        <v>79.694411771868232</v>
      </c>
      <c r="H1364" s="384">
        <f t="shared" si="87"/>
        <v>33.714726462274584</v>
      </c>
      <c r="I1364" s="384">
        <f t="shared" si="84"/>
        <v>33.714726462274584</v>
      </c>
    </row>
    <row r="1365" spans="1:9" x14ac:dyDescent="0.2">
      <c r="A1365" s="383" t="s">
        <v>444</v>
      </c>
      <c r="B1365" s="302">
        <v>17765000000</v>
      </c>
      <c r="C1365" s="302">
        <v>10862884713.619999</v>
      </c>
      <c r="D1365" s="302">
        <v>2928385683.8299999</v>
      </c>
      <c r="E1365" s="302">
        <v>2928385683.8299999</v>
      </c>
      <c r="F1365" s="303">
        <f t="shared" si="85"/>
        <v>6902115286.3800011</v>
      </c>
      <c r="G1365" s="384">
        <f t="shared" si="86"/>
        <v>61.147676406529683</v>
      </c>
      <c r="H1365" s="384">
        <f t="shared" si="87"/>
        <v>16.484017359020545</v>
      </c>
      <c r="I1365" s="384">
        <f t="shared" si="84"/>
        <v>16.484017359020545</v>
      </c>
    </row>
    <row r="1366" spans="1:9" hidden="1" x14ac:dyDescent="0.2">
      <c r="A1366" s="380" t="s">
        <v>445</v>
      </c>
      <c r="B1366" s="370">
        <v>48888000000</v>
      </c>
      <c r="C1366" s="370">
        <v>36667230936.830002</v>
      </c>
      <c r="D1366" s="370">
        <v>29736974952.779999</v>
      </c>
      <c r="E1366" s="370">
        <v>29652960100.669998</v>
      </c>
      <c r="F1366" s="142">
        <f t="shared" si="85"/>
        <v>12220769063.169998</v>
      </c>
      <c r="G1366" s="379">
        <f t="shared" si="86"/>
        <v>75.002517871113568</v>
      </c>
      <c r="H1366" s="379">
        <f t="shared" si="87"/>
        <v>60.826736525895917</v>
      </c>
      <c r="I1366" s="379">
        <f t="shared" si="84"/>
        <v>60.65488484018573</v>
      </c>
    </row>
    <row r="1367" spans="1:9" hidden="1" x14ac:dyDescent="0.2">
      <c r="A1367" s="381" t="s">
        <v>109</v>
      </c>
      <c r="B1367" s="370">
        <v>40268000000</v>
      </c>
      <c r="C1367" s="370">
        <v>28572354699.430004</v>
      </c>
      <c r="D1367" s="370">
        <v>23303969068.950001</v>
      </c>
      <c r="E1367" s="370">
        <v>23219954216.84</v>
      </c>
      <c r="F1367" s="142">
        <f t="shared" si="85"/>
        <v>11695645300.569996</v>
      </c>
      <c r="G1367" s="379">
        <f t="shared" si="86"/>
        <v>70.955484999081165</v>
      </c>
      <c r="H1367" s="379">
        <f t="shared" si="87"/>
        <v>57.872179072588658</v>
      </c>
      <c r="I1367" s="379">
        <f t="shared" si="84"/>
        <v>57.663539825270682</v>
      </c>
    </row>
    <row r="1368" spans="1:9" hidden="1" x14ac:dyDescent="0.2">
      <c r="A1368" s="382" t="s">
        <v>28</v>
      </c>
      <c r="B1368" s="370">
        <v>17279000000</v>
      </c>
      <c r="C1368" s="370">
        <v>12774455555</v>
      </c>
      <c r="D1368" s="370">
        <v>12774455555</v>
      </c>
      <c r="E1368" s="370">
        <v>12721637946</v>
      </c>
      <c r="F1368" s="142">
        <f t="shared" si="85"/>
        <v>4504544445</v>
      </c>
      <c r="G1368" s="379">
        <f t="shared" si="86"/>
        <v>73.930525811678919</v>
      </c>
      <c r="H1368" s="379">
        <f t="shared" si="87"/>
        <v>73.930525811678919</v>
      </c>
      <c r="I1368" s="379">
        <f t="shared" si="84"/>
        <v>73.624850662654083</v>
      </c>
    </row>
    <row r="1369" spans="1:9" x14ac:dyDescent="0.2">
      <c r="A1369" s="383" t="s">
        <v>110</v>
      </c>
      <c r="B1369" s="302">
        <v>11319000000</v>
      </c>
      <c r="C1369" s="302">
        <v>8462493770</v>
      </c>
      <c r="D1369" s="302">
        <v>8462493770</v>
      </c>
      <c r="E1369" s="302">
        <v>8457240313</v>
      </c>
      <c r="F1369" s="303">
        <f t="shared" si="85"/>
        <v>2856506230</v>
      </c>
      <c r="G1369" s="384">
        <f t="shared" si="86"/>
        <v>74.763616662249305</v>
      </c>
      <c r="H1369" s="384">
        <f t="shared" si="87"/>
        <v>74.763616662249305</v>
      </c>
      <c r="I1369" s="384">
        <f t="shared" si="84"/>
        <v>74.717203931442711</v>
      </c>
    </row>
    <row r="1370" spans="1:9" x14ac:dyDescent="0.2">
      <c r="A1370" s="383" t="s">
        <v>111</v>
      </c>
      <c r="B1370" s="302">
        <v>4361000000</v>
      </c>
      <c r="C1370" s="302">
        <v>3415884713</v>
      </c>
      <c r="D1370" s="302">
        <v>3415884713</v>
      </c>
      <c r="E1370" s="302">
        <v>3376269213</v>
      </c>
      <c r="F1370" s="305">
        <f t="shared" si="85"/>
        <v>945115287</v>
      </c>
      <c r="G1370" s="385">
        <f t="shared" si="86"/>
        <v>78.32801451501949</v>
      </c>
      <c r="H1370" s="385">
        <f t="shared" si="87"/>
        <v>78.32801451501949</v>
      </c>
      <c r="I1370" s="385">
        <f t="shared" si="84"/>
        <v>77.419610479247879</v>
      </c>
    </row>
    <row r="1371" spans="1:9" x14ac:dyDescent="0.2">
      <c r="A1371" s="383" t="s">
        <v>112</v>
      </c>
      <c r="B1371" s="302">
        <v>1599000000</v>
      </c>
      <c r="C1371" s="302">
        <v>896077072</v>
      </c>
      <c r="D1371" s="302">
        <v>896077072</v>
      </c>
      <c r="E1371" s="302">
        <v>888128420</v>
      </c>
      <c r="F1371" s="303">
        <f t="shared" si="85"/>
        <v>702922928</v>
      </c>
      <c r="G1371" s="384">
        <f t="shared" si="86"/>
        <v>56.039841901188247</v>
      </c>
      <c r="H1371" s="384">
        <f t="shared" si="87"/>
        <v>56.039841901188247</v>
      </c>
      <c r="I1371" s="384">
        <f t="shared" si="84"/>
        <v>55.54274046278924</v>
      </c>
    </row>
    <row r="1372" spans="1:9" hidden="1" x14ac:dyDescent="0.2">
      <c r="A1372" s="382" t="s">
        <v>29</v>
      </c>
      <c r="B1372" s="370">
        <v>5238000000</v>
      </c>
      <c r="C1372" s="370">
        <v>4746397644.8100004</v>
      </c>
      <c r="D1372" s="370">
        <v>3578092614.5599999</v>
      </c>
      <c r="E1372" s="370">
        <v>3575928945.5599999</v>
      </c>
      <c r="F1372" s="142">
        <f t="shared" si="85"/>
        <v>491602355.18999958</v>
      </c>
      <c r="G1372" s="379">
        <f t="shared" si="86"/>
        <v>90.614693486254311</v>
      </c>
      <c r="H1372" s="379">
        <f t="shared" si="87"/>
        <v>68.310282828560517</v>
      </c>
      <c r="I1372" s="379">
        <f t="shared" si="84"/>
        <v>68.26897566933944</v>
      </c>
    </row>
    <row r="1373" spans="1:9" x14ac:dyDescent="0.2">
      <c r="A1373" s="383" t="s">
        <v>113</v>
      </c>
      <c r="B1373" s="302">
        <v>5238000000</v>
      </c>
      <c r="C1373" s="302">
        <v>4746397644.8100004</v>
      </c>
      <c r="D1373" s="302">
        <v>3578092614.5599999</v>
      </c>
      <c r="E1373" s="302">
        <v>3575928945.5599999</v>
      </c>
      <c r="F1373" s="303">
        <f t="shared" si="85"/>
        <v>491602355.18999958</v>
      </c>
      <c r="G1373" s="384">
        <f t="shared" si="86"/>
        <v>90.614693486254311</v>
      </c>
      <c r="H1373" s="384">
        <f t="shared" si="87"/>
        <v>68.310282828560517</v>
      </c>
      <c r="I1373" s="384">
        <f t="shared" si="84"/>
        <v>68.26897566933944</v>
      </c>
    </row>
    <row r="1374" spans="1:9" hidden="1" x14ac:dyDescent="0.2">
      <c r="A1374" s="382" t="s">
        <v>30</v>
      </c>
      <c r="B1374" s="370">
        <v>17201000000</v>
      </c>
      <c r="C1374" s="370">
        <v>10688459368.939999</v>
      </c>
      <c r="D1374" s="370">
        <v>6680038544.71</v>
      </c>
      <c r="E1374" s="370">
        <v>6651004970.6000004</v>
      </c>
      <c r="F1374" s="142">
        <f t="shared" si="85"/>
        <v>6512540631.0600014</v>
      </c>
      <c r="G1374" s="379">
        <f t="shared" si="86"/>
        <v>62.138592924481131</v>
      </c>
      <c r="H1374" s="379">
        <f t="shared" si="87"/>
        <v>38.835175540433696</v>
      </c>
      <c r="I1374" s="379">
        <f t="shared" si="84"/>
        <v>38.666385504331146</v>
      </c>
    </row>
    <row r="1375" spans="1:9" ht="11.25" customHeight="1" x14ac:dyDescent="0.2">
      <c r="A1375" s="383" t="s">
        <v>446</v>
      </c>
      <c r="B1375" s="302">
        <v>13517000000</v>
      </c>
      <c r="C1375" s="302">
        <v>8960879077.1999989</v>
      </c>
      <c r="D1375" s="302">
        <v>4962421070.9700003</v>
      </c>
      <c r="E1375" s="302">
        <v>4933387496.8600006</v>
      </c>
      <c r="F1375" s="303">
        <f t="shared" si="85"/>
        <v>4556120922.8000011</v>
      </c>
      <c r="G1375" s="384">
        <f t="shared" si="86"/>
        <v>66.293401473699774</v>
      </c>
      <c r="H1375" s="384">
        <f t="shared" si="87"/>
        <v>36.712444114596437</v>
      </c>
      <c r="I1375" s="384">
        <f t="shared" si="84"/>
        <v>36.497651082784643</v>
      </c>
    </row>
    <row r="1376" spans="1:9" x14ac:dyDescent="0.2">
      <c r="A1376" s="383" t="s">
        <v>152</v>
      </c>
      <c r="B1376" s="302">
        <v>1796000000</v>
      </c>
      <c r="C1376" s="302">
        <v>1287730582</v>
      </c>
      <c r="D1376" s="302">
        <v>1287730582</v>
      </c>
      <c r="E1376" s="302">
        <v>1287730582</v>
      </c>
      <c r="F1376" s="305">
        <f t="shared" si="85"/>
        <v>508269418</v>
      </c>
      <c r="G1376" s="385">
        <f t="shared" si="86"/>
        <v>71.699921046770598</v>
      </c>
      <c r="H1376" s="385">
        <f t="shared" si="87"/>
        <v>71.699921046770598</v>
      </c>
      <c r="I1376" s="385">
        <f t="shared" si="84"/>
        <v>71.699921046770598</v>
      </c>
    </row>
    <row r="1377" spans="1:9" x14ac:dyDescent="0.2">
      <c r="A1377" s="383" t="s">
        <v>153</v>
      </c>
      <c r="B1377" s="302">
        <v>29000000</v>
      </c>
      <c r="C1377" s="302">
        <v>6805289.7400000002</v>
      </c>
      <c r="D1377" s="302">
        <v>6805289.7400000002</v>
      </c>
      <c r="E1377" s="302">
        <v>6805289.7400000002</v>
      </c>
      <c r="F1377" s="303">
        <f t="shared" si="85"/>
        <v>22194710.259999998</v>
      </c>
      <c r="G1377" s="384">
        <f t="shared" si="86"/>
        <v>23.466516344827586</v>
      </c>
      <c r="H1377" s="384">
        <f t="shared" si="87"/>
        <v>23.466516344827586</v>
      </c>
      <c r="I1377" s="384">
        <f t="shared" si="84"/>
        <v>23.466516344827586</v>
      </c>
    </row>
    <row r="1378" spans="1:9" x14ac:dyDescent="0.2">
      <c r="A1378" s="383" t="s">
        <v>117</v>
      </c>
      <c r="B1378" s="302">
        <v>1154000000</v>
      </c>
      <c r="C1378" s="302">
        <v>392929818</v>
      </c>
      <c r="D1378" s="302">
        <v>382967000</v>
      </c>
      <c r="E1378" s="302">
        <v>382967000</v>
      </c>
      <c r="F1378" s="303">
        <f t="shared" si="85"/>
        <v>761070182</v>
      </c>
      <c r="G1378" s="384">
        <f t="shared" si="86"/>
        <v>34.049377642980936</v>
      </c>
      <c r="H1378" s="384">
        <f t="shared" si="87"/>
        <v>33.186048526863082</v>
      </c>
      <c r="I1378" s="384">
        <f t="shared" si="84"/>
        <v>33.186048526863082</v>
      </c>
    </row>
    <row r="1379" spans="1:9" x14ac:dyDescent="0.2">
      <c r="A1379" s="383" t="s">
        <v>118</v>
      </c>
      <c r="B1379" s="302">
        <v>78000000</v>
      </c>
      <c r="C1379" s="302">
        <v>36091830</v>
      </c>
      <c r="D1379" s="302">
        <v>36091830</v>
      </c>
      <c r="E1379" s="302">
        <v>36091830</v>
      </c>
      <c r="F1379" s="303">
        <f t="shared" si="85"/>
        <v>41908170</v>
      </c>
      <c r="G1379" s="384">
        <f t="shared" si="86"/>
        <v>46.271576923076921</v>
      </c>
      <c r="H1379" s="384">
        <f t="shared" si="87"/>
        <v>46.271576923076921</v>
      </c>
      <c r="I1379" s="384">
        <f t="shared" si="84"/>
        <v>46.271576923076921</v>
      </c>
    </row>
    <row r="1380" spans="1:9" x14ac:dyDescent="0.2">
      <c r="A1380" s="383" t="s">
        <v>124</v>
      </c>
      <c r="B1380" s="302">
        <v>600000000</v>
      </c>
      <c r="C1380" s="302">
        <v>4022772</v>
      </c>
      <c r="D1380" s="302">
        <v>4022772</v>
      </c>
      <c r="E1380" s="302">
        <v>4022772</v>
      </c>
      <c r="F1380" s="305">
        <f t="shared" si="85"/>
        <v>595977228</v>
      </c>
      <c r="G1380" s="385">
        <f t="shared" si="86"/>
        <v>0.670462</v>
      </c>
      <c r="H1380" s="385">
        <f t="shared" si="87"/>
        <v>0.670462</v>
      </c>
      <c r="I1380" s="385">
        <f t="shared" si="84"/>
        <v>0.670462</v>
      </c>
    </row>
    <row r="1381" spans="1:9" x14ac:dyDescent="0.2">
      <c r="A1381" s="383" t="s">
        <v>304</v>
      </c>
      <c r="B1381" s="302">
        <v>27000000</v>
      </c>
      <c r="C1381" s="302">
        <v>0</v>
      </c>
      <c r="D1381" s="302">
        <v>0</v>
      </c>
      <c r="E1381" s="302">
        <v>0</v>
      </c>
      <c r="F1381" s="305">
        <f t="shared" si="85"/>
        <v>27000000</v>
      </c>
      <c r="G1381" s="385">
        <f t="shared" si="86"/>
        <v>0</v>
      </c>
      <c r="H1381" s="385">
        <f t="shared" si="87"/>
        <v>0</v>
      </c>
      <c r="I1381" s="385">
        <f t="shared" si="84"/>
        <v>0</v>
      </c>
    </row>
    <row r="1382" spans="1:9" hidden="1" x14ac:dyDescent="0.2">
      <c r="A1382" s="382" t="s">
        <v>33</v>
      </c>
      <c r="B1382" s="370">
        <v>278000000</v>
      </c>
      <c r="C1382" s="370">
        <v>119078437</v>
      </c>
      <c r="D1382" s="370">
        <v>119078437</v>
      </c>
      <c r="E1382" s="370">
        <v>119078437</v>
      </c>
      <c r="F1382" s="142">
        <f t="shared" si="85"/>
        <v>158921563</v>
      </c>
      <c r="G1382" s="379">
        <f t="shared" si="86"/>
        <v>42.833970143884891</v>
      </c>
      <c r="H1382" s="379">
        <f t="shared" si="87"/>
        <v>42.833970143884891</v>
      </c>
      <c r="I1382" s="379">
        <f t="shared" si="84"/>
        <v>42.833970143884891</v>
      </c>
    </row>
    <row r="1383" spans="1:9" x14ac:dyDescent="0.2">
      <c r="A1383" s="383" t="s">
        <v>378</v>
      </c>
      <c r="B1383" s="302">
        <v>278000000</v>
      </c>
      <c r="C1383" s="302">
        <v>119078437</v>
      </c>
      <c r="D1383" s="302">
        <v>119078437</v>
      </c>
      <c r="E1383" s="302">
        <v>119078437</v>
      </c>
      <c r="F1383" s="303">
        <f t="shared" si="85"/>
        <v>158921563</v>
      </c>
      <c r="G1383" s="384">
        <f t="shared" si="86"/>
        <v>42.833970143884891</v>
      </c>
      <c r="H1383" s="384">
        <f t="shared" si="87"/>
        <v>42.833970143884891</v>
      </c>
      <c r="I1383" s="384">
        <f t="shared" si="84"/>
        <v>42.833970143884891</v>
      </c>
    </row>
    <row r="1384" spans="1:9" hidden="1" x14ac:dyDescent="0.2">
      <c r="A1384" s="382" t="s">
        <v>127</v>
      </c>
      <c r="B1384" s="370">
        <v>272000000</v>
      </c>
      <c r="C1384" s="370">
        <v>243963693.68000001</v>
      </c>
      <c r="D1384" s="370">
        <v>152303917.68000001</v>
      </c>
      <c r="E1384" s="370">
        <v>152303917.68000001</v>
      </c>
      <c r="F1384" s="142">
        <f t="shared" si="85"/>
        <v>28036306.319999993</v>
      </c>
      <c r="G1384" s="379">
        <f t="shared" si="86"/>
        <v>89.692534441176477</v>
      </c>
      <c r="H1384" s="379">
        <f t="shared" si="87"/>
        <v>55.994087382352944</v>
      </c>
      <c r="I1384" s="379">
        <f t="shared" si="84"/>
        <v>55.994087382352944</v>
      </c>
    </row>
    <row r="1385" spans="1:9" x14ac:dyDescent="0.2">
      <c r="A1385" s="383" t="s">
        <v>128</v>
      </c>
      <c r="B1385" s="302">
        <v>150000000</v>
      </c>
      <c r="C1385" s="302">
        <v>149536684.68000001</v>
      </c>
      <c r="D1385" s="302">
        <v>149536684.68000001</v>
      </c>
      <c r="E1385" s="302">
        <v>149536684.68000001</v>
      </c>
      <c r="F1385" s="305">
        <f t="shared" si="85"/>
        <v>463315.31999999285</v>
      </c>
      <c r="G1385" s="385">
        <f t="shared" si="86"/>
        <v>99.69112312</v>
      </c>
      <c r="H1385" s="385">
        <f t="shared" si="87"/>
        <v>99.69112312</v>
      </c>
      <c r="I1385" s="385">
        <f t="shared" si="84"/>
        <v>99.69112312</v>
      </c>
    </row>
    <row r="1386" spans="1:9" x14ac:dyDescent="0.2">
      <c r="A1386" s="383" t="s">
        <v>130</v>
      </c>
      <c r="B1386" s="302">
        <v>114000000</v>
      </c>
      <c r="C1386" s="302">
        <v>91659776</v>
      </c>
      <c r="D1386" s="302">
        <v>0</v>
      </c>
      <c r="E1386" s="302">
        <v>0</v>
      </c>
      <c r="F1386" s="305">
        <f t="shared" si="85"/>
        <v>22340224</v>
      </c>
      <c r="G1386" s="385">
        <f t="shared" si="86"/>
        <v>80.403312280701755</v>
      </c>
      <c r="H1386" s="385">
        <f t="shared" si="87"/>
        <v>0</v>
      </c>
      <c r="I1386" s="385">
        <f t="shared" si="84"/>
        <v>0</v>
      </c>
    </row>
    <row r="1387" spans="1:9" ht="11.25" customHeight="1" x14ac:dyDescent="0.2">
      <c r="A1387" s="383" t="s">
        <v>188</v>
      </c>
      <c r="B1387" s="302">
        <v>8000000</v>
      </c>
      <c r="C1387" s="302">
        <v>2767233</v>
      </c>
      <c r="D1387" s="302">
        <v>2767233</v>
      </c>
      <c r="E1387" s="302">
        <v>2767233</v>
      </c>
      <c r="F1387" s="305">
        <f t="shared" si="85"/>
        <v>5232767</v>
      </c>
      <c r="G1387" s="385">
        <f t="shared" si="86"/>
        <v>34.590412499999999</v>
      </c>
      <c r="H1387" s="385">
        <f t="shared" si="87"/>
        <v>34.590412499999999</v>
      </c>
      <c r="I1387" s="385">
        <f t="shared" si="84"/>
        <v>34.590412499999999</v>
      </c>
    </row>
    <row r="1388" spans="1:9" hidden="1" x14ac:dyDescent="0.2">
      <c r="A1388" s="381" t="s">
        <v>131</v>
      </c>
      <c r="B1388" s="370">
        <v>8620000000</v>
      </c>
      <c r="C1388" s="370">
        <v>8094876237.3999996</v>
      </c>
      <c r="D1388" s="370">
        <v>6433005883.8299999</v>
      </c>
      <c r="E1388" s="370">
        <v>6433005883.8299999</v>
      </c>
      <c r="F1388" s="142">
        <f t="shared" si="85"/>
        <v>525123762.60000038</v>
      </c>
      <c r="G1388" s="379">
        <f t="shared" si="86"/>
        <v>93.908077000000006</v>
      </c>
      <c r="H1388" s="379">
        <f t="shared" si="87"/>
        <v>74.628838559512758</v>
      </c>
      <c r="I1388" s="379">
        <f t="shared" si="84"/>
        <v>74.628838559512758</v>
      </c>
    </row>
    <row r="1389" spans="1:9" hidden="1" x14ac:dyDescent="0.2">
      <c r="A1389" s="382" t="s">
        <v>1651</v>
      </c>
      <c r="B1389" s="370">
        <v>8620000000</v>
      </c>
      <c r="C1389" s="370">
        <v>8094876237.3999996</v>
      </c>
      <c r="D1389" s="370">
        <v>6433005883.8299999</v>
      </c>
      <c r="E1389" s="370">
        <v>6433005883.8299999</v>
      </c>
      <c r="F1389" s="142">
        <f t="shared" si="85"/>
        <v>525123762.60000038</v>
      </c>
      <c r="G1389" s="379">
        <f t="shared" si="86"/>
        <v>93.908077000000006</v>
      </c>
      <c r="H1389" s="379">
        <f t="shared" si="87"/>
        <v>74.628838559512758</v>
      </c>
      <c r="I1389" s="379">
        <f t="shared" si="84"/>
        <v>74.628838559512758</v>
      </c>
    </row>
    <row r="1390" spans="1:9" x14ac:dyDescent="0.2">
      <c r="A1390" s="383" t="s">
        <v>431</v>
      </c>
      <c r="B1390" s="302">
        <v>320000000</v>
      </c>
      <c r="C1390" s="302">
        <v>0</v>
      </c>
      <c r="D1390" s="302">
        <v>0</v>
      </c>
      <c r="E1390" s="302">
        <v>0</v>
      </c>
      <c r="F1390" s="303">
        <f t="shared" si="85"/>
        <v>320000000</v>
      </c>
      <c r="G1390" s="384">
        <f t="shared" si="86"/>
        <v>0</v>
      </c>
      <c r="H1390" s="384">
        <f t="shared" si="87"/>
        <v>0</v>
      </c>
      <c r="I1390" s="384">
        <f t="shared" si="84"/>
        <v>0</v>
      </c>
    </row>
    <row r="1391" spans="1:9" ht="11.25" customHeight="1" x14ac:dyDescent="0.2">
      <c r="A1391" s="383" t="s">
        <v>447</v>
      </c>
      <c r="B1391" s="302">
        <v>200000000</v>
      </c>
      <c r="C1391" s="302">
        <v>1800000</v>
      </c>
      <c r="D1391" s="302">
        <v>1800000</v>
      </c>
      <c r="E1391" s="302">
        <v>1800000</v>
      </c>
      <c r="F1391" s="303">
        <f t="shared" si="85"/>
        <v>198200000</v>
      </c>
      <c r="G1391" s="384">
        <f t="shared" si="86"/>
        <v>0.89999999999999991</v>
      </c>
      <c r="H1391" s="384">
        <f t="shared" si="87"/>
        <v>0.89999999999999991</v>
      </c>
      <c r="I1391" s="384">
        <f t="shared" si="84"/>
        <v>0.89999999999999991</v>
      </c>
    </row>
    <row r="1392" spans="1:9" x14ac:dyDescent="0.2">
      <c r="A1392" s="383" t="s">
        <v>448</v>
      </c>
      <c r="B1392" s="302">
        <v>5000000000</v>
      </c>
      <c r="C1392" s="302">
        <v>4993076237.3999996</v>
      </c>
      <c r="D1392" s="302">
        <v>3331205883.8299999</v>
      </c>
      <c r="E1392" s="302">
        <v>3331205883.8299999</v>
      </c>
      <c r="F1392" s="305">
        <f t="shared" si="85"/>
        <v>6923762.6000003815</v>
      </c>
      <c r="G1392" s="385">
        <f t="shared" si="86"/>
        <v>99.861524747999994</v>
      </c>
      <c r="H1392" s="385">
        <f t="shared" si="87"/>
        <v>66.624117676600008</v>
      </c>
      <c r="I1392" s="385">
        <f t="shared" si="84"/>
        <v>66.624117676600008</v>
      </c>
    </row>
    <row r="1393" spans="1:9" x14ac:dyDescent="0.2">
      <c r="A1393" s="383" t="s">
        <v>449</v>
      </c>
      <c r="B1393" s="302">
        <v>3100000000</v>
      </c>
      <c r="C1393" s="302">
        <v>3100000000</v>
      </c>
      <c r="D1393" s="302">
        <v>3100000000</v>
      </c>
      <c r="E1393" s="302">
        <v>3100000000</v>
      </c>
      <c r="F1393" s="303">
        <f t="shared" si="85"/>
        <v>0</v>
      </c>
      <c r="G1393" s="384">
        <f t="shared" si="86"/>
        <v>100</v>
      </c>
      <c r="H1393" s="384">
        <f t="shared" si="87"/>
        <v>100</v>
      </c>
      <c r="I1393" s="384">
        <f t="shared" si="84"/>
        <v>100</v>
      </c>
    </row>
    <row r="1394" spans="1:9" hidden="1" x14ac:dyDescent="0.2">
      <c r="A1394" s="380" t="s">
        <v>450</v>
      </c>
      <c r="B1394" s="370">
        <v>73024000000</v>
      </c>
      <c r="C1394" s="370">
        <v>50661065795.449997</v>
      </c>
      <c r="D1394" s="370">
        <v>36339564350.860001</v>
      </c>
      <c r="E1394" s="370">
        <v>34813601321.779999</v>
      </c>
      <c r="F1394" s="142">
        <f t="shared" si="85"/>
        <v>22362934204.550003</v>
      </c>
      <c r="G1394" s="379">
        <f t="shared" si="86"/>
        <v>69.375911748808605</v>
      </c>
      <c r="H1394" s="379">
        <f t="shared" si="87"/>
        <v>49.76386441561678</v>
      </c>
      <c r="I1394" s="379">
        <f t="shared" si="84"/>
        <v>47.674191117687336</v>
      </c>
    </row>
    <row r="1395" spans="1:9" hidden="1" x14ac:dyDescent="0.2">
      <c r="A1395" s="381" t="s">
        <v>109</v>
      </c>
      <c r="B1395" s="370">
        <v>59154000000</v>
      </c>
      <c r="C1395" s="370">
        <v>38692250611.419998</v>
      </c>
      <c r="D1395" s="370">
        <v>33714778407.359997</v>
      </c>
      <c r="E1395" s="370">
        <v>32913897456.279999</v>
      </c>
      <c r="F1395" s="142">
        <f t="shared" si="85"/>
        <v>20461749388.580002</v>
      </c>
      <c r="G1395" s="379">
        <f t="shared" si="86"/>
        <v>65.40935627585624</v>
      </c>
      <c r="H1395" s="379">
        <f t="shared" si="87"/>
        <v>56.994925799371131</v>
      </c>
      <c r="I1395" s="379">
        <f t="shared" si="84"/>
        <v>55.641034344727323</v>
      </c>
    </row>
    <row r="1396" spans="1:9" hidden="1" x14ac:dyDescent="0.2">
      <c r="A1396" s="382" t="s">
        <v>28</v>
      </c>
      <c r="B1396" s="370">
        <v>13436000000</v>
      </c>
      <c r="C1396" s="370">
        <v>9875578908</v>
      </c>
      <c r="D1396" s="370">
        <v>9875578908</v>
      </c>
      <c r="E1396" s="370">
        <v>9867747310</v>
      </c>
      <c r="F1396" s="142">
        <f t="shared" si="85"/>
        <v>3560421092</v>
      </c>
      <c r="G1396" s="379">
        <f t="shared" si="86"/>
        <v>73.500884995534392</v>
      </c>
      <c r="H1396" s="379">
        <f t="shared" si="87"/>
        <v>73.500884995534392</v>
      </c>
      <c r="I1396" s="379">
        <f t="shared" si="84"/>
        <v>73.442596829413517</v>
      </c>
    </row>
    <row r="1397" spans="1:9" x14ac:dyDescent="0.2">
      <c r="A1397" s="383" t="s">
        <v>110</v>
      </c>
      <c r="B1397" s="302">
        <v>9127000000</v>
      </c>
      <c r="C1397" s="302">
        <v>6901353022</v>
      </c>
      <c r="D1397" s="302">
        <v>6901353022</v>
      </c>
      <c r="E1397" s="302">
        <v>6895434239</v>
      </c>
      <c r="F1397" s="303">
        <f t="shared" si="85"/>
        <v>2225646978</v>
      </c>
      <c r="G1397" s="384">
        <f t="shared" si="86"/>
        <v>75.614692911142768</v>
      </c>
      <c r="H1397" s="384">
        <f t="shared" si="87"/>
        <v>75.614692911142768</v>
      </c>
      <c r="I1397" s="384">
        <f t="shared" si="84"/>
        <v>75.549843749315215</v>
      </c>
    </row>
    <row r="1398" spans="1:9" x14ac:dyDescent="0.2">
      <c r="A1398" s="383" t="s">
        <v>111</v>
      </c>
      <c r="B1398" s="302">
        <v>3027000000</v>
      </c>
      <c r="C1398" s="302">
        <v>2466768626</v>
      </c>
      <c r="D1398" s="302">
        <v>2466768626</v>
      </c>
      <c r="E1398" s="302">
        <v>2466768626</v>
      </c>
      <c r="F1398" s="305">
        <f t="shared" si="85"/>
        <v>560231374</v>
      </c>
      <c r="G1398" s="385">
        <f t="shared" si="86"/>
        <v>81.492191146349526</v>
      </c>
      <c r="H1398" s="385">
        <f t="shared" si="87"/>
        <v>81.492191146349526</v>
      </c>
      <c r="I1398" s="385">
        <f t="shared" si="84"/>
        <v>81.492191146349526</v>
      </c>
    </row>
    <row r="1399" spans="1:9" x14ac:dyDescent="0.2">
      <c r="A1399" s="383" t="s">
        <v>112</v>
      </c>
      <c r="B1399" s="302">
        <v>628000000</v>
      </c>
      <c r="C1399" s="302">
        <v>507457260</v>
      </c>
      <c r="D1399" s="302">
        <v>507457260</v>
      </c>
      <c r="E1399" s="302">
        <v>505544445</v>
      </c>
      <c r="F1399" s="303">
        <f t="shared" si="85"/>
        <v>120542740</v>
      </c>
      <c r="G1399" s="384">
        <f t="shared" si="86"/>
        <v>80.805296178343937</v>
      </c>
      <c r="H1399" s="384">
        <f t="shared" si="87"/>
        <v>80.805296178343937</v>
      </c>
      <c r="I1399" s="384">
        <f t="shared" si="84"/>
        <v>80.500707802547765</v>
      </c>
    </row>
    <row r="1400" spans="1:9" x14ac:dyDescent="0.2">
      <c r="A1400" s="383" t="s">
        <v>216</v>
      </c>
      <c r="B1400" s="302">
        <v>654000000</v>
      </c>
      <c r="C1400" s="302">
        <v>0</v>
      </c>
      <c r="D1400" s="302">
        <v>0</v>
      </c>
      <c r="E1400" s="302">
        <v>0</v>
      </c>
      <c r="F1400" s="305">
        <f t="shared" si="85"/>
        <v>654000000</v>
      </c>
      <c r="G1400" s="385">
        <f t="shared" si="86"/>
        <v>0</v>
      </c>
      <c r="H1400" s="385">
        <f t="shared" si="87"/>
        <v>0</v>
      </c>
      <c r="I1400" s="385">
        <f t="shared" si="84"/>
        <v>0</v>
      </c>
    </row>
    <row r="1401" spans="1:9" hidden="1" x14ac:dyDescent="0.2">
      <c r="A1401" s="382" t="s">
        <v>29</v>
      </c>
      <c r="B1401" s="370">
        <v>2349000000</v>
      </c>
      <c r="C1401" s="370">
        <v>1978520929</v>
      </c>
      <c r="D1401" s="370">
        <v>1265355086.75</v>
      </c>
      <c r="E1401" s="370">
        <v>1183019426.0999999</v>
      </c>
      <c r="F1401" s="142">
        <f t="shared" si="85"/>
        <v>370479071</v>
      </c>
      <c r="G1401" s="379">
        <f t="shared" si="86"/>
        <v>84.228221753937845</v>
      </c>
      <c r="H1401" s="379">
        <f t="shared" si="87"/>
        <v>53.867819785014902</v>
      </c>
      <c r="I1401" s="379">
        <f t="shared" si="84"/>
        <v>50.362683103448269</v>
      </c>
    </row>
    <row r="1402" spans="1:9" x14ac:dyDescent="0.2">
      <c r="A1402" s="383" t="s">
        <v>113</v>
      </c>
      <c r="B1402" s="302">
        <v>2349000000</v>
      </c>
      <c r="C1402" s="302">
        <v>1978520929</v>
      </c>
      <c r="D1402" s="302">
        <v>1265355086.75</v>
      </c>
      <c r="E1402" s="302">
        <v>1183019426.0999999</v>
      </c>
      <c r="F1402" s="305">
        <f t="shared" si="85"/>
        <v>370479071</v>
      </c>
      <c r="G1402" s="385">
        <f t="shared" si="86"/>
        <v>84.228221753937845</v>
      </c>
      <c r="H1402" s="385">
        <f t="shared" si="87"/>
        <v>53.867819785014902</v>
      </c>
      <c r="I1402" s="385">
        <f t="shared" si="84"/>
        <v>50.362683103448269</v>
      </c>
    </row>
    <row r="1403" spans="1:9" hidden="1" x14ac:dyDescent="0.2">
      <c r="A1403" s="382" t="s">
        <v>30</v>
      </c>
      <c r="B1403" s="370">
        <v>16773500000</v>
      </c>
      <c r="C1403" s="370">
        <v>2108175457.98</v>
      </c>
      <c r="D1403" s="370">
        <v>2108175457.98</v>
      </c>
      <c r="E1403" s="370">
        <v>2108175457.98</v>
      </c>
      <c r="F1403" s="142">
        <f t="shared" si="85"/>
        <v>14665324542.02</v>
      </c>
      <c r="G1403" s="379">
        <f t="shared" si="86"/>
        <v>12.568488735088085</v>
      </c>
      <c r="H1403" s="379">
        <f t="shared" si="87"/>
        <v>12.568488735088085</v>
      </c>
      <c r="I1403" s="379">
        <f t="shared" si="84"/>
        <v>12.568488735088085</v>
      </c>
    </row>
    <row r="1404" spans="1:9" x14ac:dyDescent="0.2">
      <c r="A1404" s="383" t="s">
        <v>115</v>
      </c>
      <c r="B1404" s="302">
        <v>2990000000</v>
      </c>
      <c r="C1404" s="302">
        <v>0</v>
      </c>
      <c r="D1404" s="302">
        <v>0</v>
      </c>
      <c r="E1404" s="302">
        <v>0</v>
      </c>
      <c r="F1404" s="305">
        <f t="shared" si="85"/>
        <v>2990000000</v>
      </c>
      <c r="G1404" s="385">
        <f t="shared" si="86"/>
        <v>0</v>
      </c>
      <c r="H1404" s="385">
        <f t="shared" si="87"/>
        <v>0</v>
      </c>
      <c r="I1404" s="385">
        <f t="shared" si="84"/>
        <v>0</v>
      </c>
    </row>
    <row r="1405" spans="1:9" x14ac:dyDescent="0.2">
      <c r="A1405" s="383" t="s">
        <v>152</v>
      </c>
      <c r="B1405" s="302">
        <v>2520000000</v>
      </c>
      <c r="C1405" s="302">
        <v>1887045863</v>
      </c>
      <c r="D1405" s="302">
        <v>1887045863</v>
      </c>
      <c r="E1405" s="302">
        <v>1887045863</v>
      </c>
      <c r="F1405" s="303">
        <f t="shared" si="85"/>
        <v>632954137</v>
      </c>
      <c r="G1405" s="384">
        <f t="shared" si="86"/>
        <v>74.882772341269842</v>
      </c>
      <c r="H1405" s="384">
        <f t="shared" si="87"/>
        <v>74.882772341269842</v>
      </c>
      <c r="I1405" s="384">
        <f t="shared" si="84"/>
        <v>74.882772341269842</v>
      </c>
    </row>
    <row r="1406" spans="1:9" x14ac:dyDescent="0.2">
      <c r="A1406" s="383" t="s">
        <v>153</v>
      </c>
      <c r="B1406" s="302">
        <v>55000000</v>
      </c>
      <c r="C1406" s="302">
        <v>494957.98</v>
      </c>
      <c r="D1406" s="302">
        <v>494957.98</v>
      </c>
      <c r="E1406" s="302">
        <v>494957.98</v>
      </c>
      <c r="F1406" s="303">
        <f t="shared" si="85"/>
        <v>54505042.020000003</v>
      </c>
      <c r="G1406" s="384">
        <f t="shared" si="86"/>
        <v>0.89992359999999993</v>
      </c>
      <c r="H1406" s="384">
        <f t="shared" si="87"/>
        <v>0.89992359999999993</v>
      </c>
      <c r="I1406" s="384">
        <f t="shared" si="84"/>
        <v>0.89992359999999993</v>
      </c>
    </row>
    <row r="1407" spans="1:9" x14ac:dyDescent="0.2">
      <c r="A1407" s="383" t="s">
        <v>117</v>
      </c>
      <c r="B1407" s="302">
        <v>946000000</v>
      </c>
      <c r="C1407" s="302">
        <v>141520000</v>
      </c>
      <c r="D1407" s="302">
        <v>141520000</v>
      </c>
      <c r="E1407" s="302">
        <v>141520000</v>
      </c>
      <c r="F1407" s="303">
        <f t="shared" si="85"/>
        <v>804480000</v>
      </c>
      <c r="G1407" s="384">
        <f t="shared" si="86"/>
        <v>14.959830866807611</v>
      </c>
      <c r="H1407" s="384">
        <f t="shared" si="87"/>
        <v>14.959830866807611</v>
      </c>
      <c r="I1407" s="384">
        <f t="shared" si="84"/>
        <v>14.959830866807611</v>
      </c>
    </row>
    <row r="1408" spans="1:9" x14ac:dyDescent="0.2">
      <c r="A1408" s="383" t="s">
        <v>118</v>
      </c>
      <c r="B1408" s="302">
        <v>64000000</v>
      </c>
      <c r="C1408" s="302">
        <v>57656437</v>
      </c>
      <c r="D1408" s="302">
        <v>57656437</v>
      </c>
      <c r="E1408" s="302">
        <v>57656437</v>
      </c>
      <c r="F1408" s="305">
        <f t="shared" si="85"/>
        <v>6343563</v>
      </c>
      <c r="G1408" s="385">
        <f t="shared" si="86"/>
        <v>90.088182812499994</v>
      </c>
      <c r="H1408" s="385">
        <f t="shared" si="87"/>
        <v>90.088182812499994</v>
      </c>
      <c r="I1408" s="385">
        <f t="shared" si="84"/>
        <v>90.088182812499994</v>
      </c>
    </row>
    <row r="1409" spans="1:9" x14ac:dyDescent="0.2">
      <c r="A1409" s="383" t="s">
        <v>124</v>
      </c>
      <c r="B1409" s="302">
        <v>10177000000</v>
      </c>
      <c r="C1409" s="302">
        <v>0</v>
      </c>
      <c r="D1409" s="302">
        <v>0</v>
      </c>
      <c r="E1409" s="302">
        <v>0</v>
      </c>
      <c r="F1409" s="305">
        <f t="shared" si="85"/>
        <v>10177000000</v>
      </c>
      <c r="G1409" s="385">
        <f t="shared" si="86"/>
        <v>0</v>
      </c>
      <c r="H1409" s="385">
        <f t="shared" si="87"/>
        <v>0</v>
      </c>
      <c r="I1409" s="385">
        <f t="shared" si="84"/>
        <v>0</v>
      </c>
    </row>
    <row r="1410" spans="1:9" ht="11.25" customHeight="1" x14ac:dyDescent="0.2">
      <c r="A1410" s="383" t="s">
        <v>304</v>
      </c>
      <c r="B1410" s="302">
        <v>21500000</v>
      </c>
      <c r="C1410" s="302">
        <v>21458200</v>
      </c>
      <c r="D1410" s="302">
        <v>21458200</v>
      </c>
      <c r="E1410" s="302">
        <v>21458200</v>
      </c>
      <c r="F1410" s="303">
        <f t="shared" si="85"/>
        <v>41800</v>
      </c>
      <c r="G1410" s="384">
        <f t="shared" si="86"/>
        <v>99.805581395348838</v>
      </c>
      <c r="H1410" s="384">
        <f t="shared" si="87"/>
        <v>99.805581395348838</v>
      </c>
      <c r="I1410" s="384">
        <f t="shared" si="84"/>
        <v>99.805581395348838</v>
      </c>
    </row>
    <row r="1411" spans="1:9" hidden="1" x14ac:dyDescent="0.2">
      <c r="A1411" s="382" t="s">
        <v>31</v>
      </c>
      <c r="B1411" s="370">
        <v>24869500000</v>
      </c>
      <c r="C1411" s="370">
        <v>23110703838.439999</v>
      </c>
      <c r="D1411" s="370">
        <v>18846397476.629997</v>
      </c>
      <c r="E1411" s="370">
        <v>18162317867.199997</v>
      </c>
      <c r="F1411" s="142">
        <f t="shared" si="85"/>
        <v>1758796161.5600014</v>
      </c>
      <c r="G1411" s="379">
        <f t="shared" si="86"/>
        <v>92.927898986469359</v>
      </c>
      <c r="H1411" s="379">
        <f t="shared" si="87"/>
        <v>75.781167601399289</v>
      </c>
      <c r="I1411" s="379">
        <f t="shared" si="84"/>
        <v>73.030490629888007</v>
      </c>
    </row>
    <row r="1412" spans="1:9" x14ac:dyDescent="0.2">
      <c r="A1412" s="383" t="s">
        <v>427</v>
      </c>
      <c r="B1412" s="302">
        <v>24869500000</v>
      </c>
      <c r="C1412" s="302">
        <v>23110703838.439999</v>
      </c>
      <c r="D1412" s="302">
        <v>18846397476.629997</v>
      </c>
      <c r="E1412" s="302">
        <v>18162317867.199997</v>
      </c>
      <c r="F1412" s="305">
        <f t="shared" si="85"/>
        <v>1758796161.5600014</v>
      </c>
      <c r="G1412" s="385">
        <f t="shared" si="86"/>
        <v>92.927898986469359</v>
      </c>
      <c r="H1412" s="385">
        <f t="shared" si="87"/>
        <v>75.781167601399289</v>
      </c>
      <c r="I1412" s="385">
        <f t="shared" si="84"/>
        <v>73.030490629888007</v>
      </c>
    </row>
    <row r="1413" spans="1:9" ht="11.25" hidden="1" customHeight="1" x14ac:dyDescent="0.2">
      <c r="A1413" s="382" t="s">
        <v>33</v>
      </c>
      <c r="B1413" s="370">
        <v>558000000</v>
      </c>
      <c r="C1413" s="370">
        <v>555448518</v>
      </c>
      <c r="D1413" s="370">
        <v>555448518</v>
      </c>
      <c r="E1413" s="370">
        <v>528814435</v>
      </c>
      <c r="F1413" s="142">
        <f t="shared" si="85"/>
        <v>2551482</v>
      </c>
      <c r="G1413" s="379">
        <f t="shared" si="86"/>
        <v>99.542745161290327</v>
      </c>
      <c r="H1413" s="379">
        <f t="shared" si="87"/>
        <v>99.542745161290327</v>
      </c>
      <c r="I1413" s="379">
        <f t="shared" si="84"/>
        <v>94.769612007168462</v>
      </c>
    </row>
    <row r="1414" spans="1:9" x14ac:dyDescent="0.2">
      <c r="A1414" s="383" t="s">
        <v>378</v>
      </c>
      <c r="B1414" s="302">
        <v>558000000</v>
      </c>
      <c r="C1414" s="302">
        <v>555448518</v>
      </c>
      <c r="D1414" s="302">
        <v>555448518</v>
      </c>
      <c r="E1414" s="302">
        <v>528814435</v>
      </c>
      <c r="F1414" s="305">
        <f t="shared" si="85"/>
        <v>2551482</v>
      </c>
      <c r="G1414" s="385">
        <f t="shared" si="86"/>
        <v>99.542745161290327</v>
      </c>
      <c r="H1414" s="385">
        <f t="shared" si="87"/>
        <v>99.542745161290327</v>
      </c>
      <c r="I1414" s="385">
        <f t="shared" si="84"/>
        <v>94.769612007168462</v>
      </c>
    </row>
    <row r="1415" spans="1:9" hidden="1" x14ac:dyDescent="0.2">
      <c r="A1415" s="382" t="s">
        <v>127</v>
      </c>
      <c r="B1415" s="370">
        <v>1168000000</v>
      </c>
      <c r="C1415" s="370">
        <v>1063822960</v>
      </c>
      <c r="D1415" s="370">
        <v>1063822960</v>
      </c>
      <c r="E1415" s="370">
        <v>1063822960</v>
      </c>
      <c r="F1415" s="142">
        <f t="shared" si="85"/>
        <v>104177040</v>
      </c>
      <c r="G1415" s="379">
        <f t="shared" si="86"/>
        <v>91.080732876712332</v>
      </c>
      <c r="H1415" s="379">
        <f t="shared" si="87"/>
        <v>91.080732876712332</v>
      </c>
      <c r="I1415" s="379">
        <f t="shared" ref="I1415:I1478" si="88">IFERROR(IF(E1415&gt;0,+E1415/B1415*100,0),0)</f>
        <v>91.080732876712332</v>
      </c>
    </row>
    <row r="1416" spans="1:9" x14ac:dyDescent="0.2">
      <c r="A1416" s="383" t="s">
        <v>128</v>
      </c>
      <c r="B1416" s="302">
        <v>951460000</v>
      </c>
      <c r="C1416" s="302">
        <v>902740863</v>
      </c>
      <c r="D1416" s="302">
        <v>902740863</v>
      </c>
      <c r="E1416" s="302">
        <v>902740863</v>
      </c>
      <c r="F1416" s="303">
        <f t="shared" si="85"/>
        <v>48719137</v>
      </c>
      <c r="G1416" s="384">
        <f t="shared" si="86"/>
        <v>94.87953912933807</v>
      </c>
      <c r="H1416" s="384">
        <f t="shared" si="87"/>
        <v>94.87953912933807</v>
      </c>
      <c r="I1416" s="384">
        <f t="shared" si="88"/>
        <v>94.87953912933807</v>
      </c>
    </row>
    <row r="1417" spans="1:9" x14ac:dyDescent="0.2">
      <c r="A1417" s="383" t="s">
        <v>129</v>
      </c>
      <c r="B1417" s="302">
        <v>20000000</v>
      </c>
      <c r="C1417" s="302">
        <v>19940900</v>
      </c>
      <c r="D1417" s="302">
        <v>19940900</v>
      </c>
      <c r="E1417" s="302">
        <v>19940900</v>
      </c>
      <c r="F1417" s="303">
        <f t="shared" ref="F1417:F1480" si="89">+B1417-C1417</f>
        <v>59100</v>
      </c>
      <c r="G1417" s="384">
        <f t="shared" ref="G1417:G1480" si="90">IFERROR(IF(C1417&gt;0,+C1417/B1417*100,0),0)</f>
        <v>99.704499999999996</v>
      </c>
      <c r="H1417" s="384">
        <f t="shared" ref="H1417:H1480" si="91">IFERROR(IF(D1417&gt;0,+D1417/B1417*100,0),0)</f>
        <v>99.704499999999996</v>
      </c>
      <c r="I1417" s="384">
        <f t="shared" si="88"/>
        <v>99.704499999999996</v>
      </c>
    </row>
    <row r="1418" spans="1:9" x14ac:dyDescent="0.2">
      <c r="A1418" s="383" t="s">
        <v>130</v>
      </c>
      <c r="B1418" s="302">
        <v>190000000</v>
      </c>
      <c r="C1418" s="302">
        <v>136912197</v>
      </c>
      <c r="D1418" s="302">
        <v>136912197</v>
      </c>
      <c r="E1418" s="302">
        <v>136912197</v>
      </c>
      <c r="F1418" s="303">
        <f t="shared" si="89"/>
        <v>53087803</v>
      </c>
      <c r="G1418" s="384">
        <f t="shared" si="90"/>
        <v>72.059051052631588</v>
      </c>
      <c r="H1418" s="384">
        <f t="shared" si="91"/>
        <v>72.059051052631588</v>
      </c>
      <c r="I1418" s="384">
        <f t="shared" si="88"/>
        <v>72.059051052631588</v>
      </c>
    </row>
    <row r="1419" spans="1:9" x14ac:dyDescent="0.2">
      <c r="A1419" s="383" t="s">
        <v>1708</v>
      </c>
      <c r="B1419" s="302">
        <v>6540000</v>
      </c>
      <c r="C1419" s="302">
        <v>4229000</v>
      </c>
      <c r="D1419" s="302">
        <v>4229000</v>
      </c>
      <c r="E1419" s="302">
        <v>4229000</v>
      </c>
      <c r="F1419" s="305">
        <f t="shared" si="89"/>
        <v>2311000</v>
      </c>
      <c r="G1419" s="385">
        <f t="shared" si="90"/>
        <v>64.663608562691138</v>
      </c>
      <c r="H1419" s="385">
        <f t="shared" si="91"/>
        <v>64.663608562691138</v>
      </c>
      <c r="I1419" s="385">
        <f t="shared" si="88"/>
        <v>64.663608562691138</v>
      </c>
    </row>
    <row r="1420" spans="1:9" hidden="1" x14ac:dyDescent="0.2">
      <c r="A1420" s="381" t="s">
        <v>131</v>
      </c>
      <c r="B1420" s="370">
        <v>13870000000</v>
      </c>
      <c r="C1420" s="370">
        <v>11968815184.029999</v>
      </c>
      <c r="D1420" s="370">
        <v>2624785943.5</v>
      </c>
      <c r="E1420" s="370">
        <v>1899703865.5</v>
      </c>
      <c r="F1420" s="142">
        <f t="shared" si="89"/>
        <v>1901184815.9700012</v>
      </c>
      <c r="G1420" s="379">
        <f t="shared" si="90"/>
        <v>86.292827570511889</v>
      </c>
      <c r="H1420" s="379">
        <f t="shared" si="91"/>
        <v>18.924195699351117</v>
      </c>
      <c r="I1420" s="379">
        <f t="shared" si="88"/>
        <v>13.696495064888248</v>
      </c>
    </row>
    <row r="1421" spans="1:9" hidden="1" x14ac:dyDescent="0.2">
      <c r="A1421" s="382" t="s">
        <v>1651</v>
      </c>
      <c r="B1421" s="370">
        <v>13870000000</v>
      </c>
      <c r="C1421" s="370">
        <v>11968815184.029999</v>
      </c>
      <c r="D1421" s="370">
        <v>2624785943.5</v>
      </c>
      <c r="E1421" s="370">
        <v>1899703865.5</v>
      </c>
      <c r="F1421" s="142">
        <f t="shared" si="89"/>
        <v>1901184815.9700012</v>
      </c>
      <c r="G1421" s="379">
        <f t="shared" si="90"/>
        <v>86.292827570511889</v>
      </c>
      <c r="H1421" s="379">
        <f t="shared" si="91"/>
        <v>18.924195699351117</v>
      </c>
      <c r="I1421" s="379">
        <f t="shared" si="88"/>
        <v>13.696495064888248</v>
      </c>
    </row>
    <row r="1422" spans="1:9" x14ac:dyDescent="0.2">
      <c r="A1422" s="383" t="s">
        <v>451</v>
      </c>
      <c r="B1422" s="302">
        <v>13870000000</v>
      </c>
      <c r="C1422" s="302">
        <v>11968815184.029999</v>
      </c>
      <c r="D1422" s="302">
        <v>2624785943.5</v>
      </c>
      <c r="E1422" s="302">
        <v>1899703865.5</v>
      </c>
      <c r="F1422" s="303">
        <f t="shared" si="89"/>
        <v>1901184815.9700012</v>
      </c>
      <c r="G1422" s="384">
        <f t="shared" si="90"/>
        <v>86.292827570511889</v>
      </c>
      <c r="H1422" s="384">
        <f t="shared" si="91"/>
        <v>18.924195699351117</v>
      </c>
      <c r="I1422" s="384">
        <f t="shared" si="88"/>
        <v>13.696495064888248</v>
      </c>
    </row>
    <row r="1423" spans="1:9" hidden="1" x14ac:dyDescent="0.2">
      <c r="A1423" s="380" t="s">
        <v>452</v>
      </c>
      <c r="B1423" s="370">
        <v>6641562000000</v>
      </c>
      <c r="C1423" s="370">
        <v>5072058481329.8398</v>
      </c>
      <c r="D1423" s="370">
        <v>5032264690012.4502</v>
      </c>
      <c r="E1423" s="370">
        <v>5011358990575.4502</v>
      </c>
      <c r="F1423" s="142">
        <f t="shared" si="89"/>
        <v>1569503518670.1602</v>
      </c>
      <c r="G1423" s="379">
        <f t="shared" si="90"/>
        <v>76.36845792194427</v>
      </c>
      <c r="H1423" s="379">
        <f t="shared" si="91"/>
        <v>75.769294783553178</v>
      </c>
      <c r="I1423" s="379">
        <f t="shared" si="88"/>
        <v>75.454523959506076</v>
      </c>
    </row>
    <row r="1424" spans="1:9" ht="11.25" hidden="1" customHeight="1" x14ac:dyDescent="0.2">
      <c r="A1424" s="381" t="s">
        <v>109</v>
      </c>
      <c r="B1424" s="370">
        <v>6631022000000</v>
      </c>
      <c r="C1424" s="370">
        <v>5067283452412.5195</v>
      </c>
      <c r="D1424" s="370">
        <v>5030657953063.4502</v>
      </c>
      <c r="E1424" s="370">
        <v>5009752253626.4502</v>
      </c>
      <c r="F1424" s="142">
        <f t="shared" si="89"/>
        <v>1563738547587.4805</v>
      </c>
      <c r="G1424" s="379">
        <f t="shared" si="90"/>
        <v>76.417835024714435</v>
      </c>
      <c r="H1424" s="379">
        <f t="shared" si="91"/>
        <v>75.865499361387279</v>
      </c>
      <c r="I1424" s="379">
        <f t="shared" si="88"/>
        <v>75.550228209564835</v>
      </c>
    </row>
    <row r="1425" spans="1:9" ht="11.25" hidden="1" customHeight="1" x14ac:dyDescent="0.2">
      <c r="A1425" s="382" t="s">
        <v>28</v>
      </c>
      <c r="B1425" s="370">
        <v>9210000000</v>
      </c>
      <c r="C1425" s="370">
        <v>6113095458</v>
      </c>
      <c r="D1425" s="370">
        <v>6113095458</v>
      </c>
      <c r="E1425" s="370">
        <v>6112753382</v>
      </c>
      <c r="F1425" s="142">
        <f t="shared" si="89"/>
        <v>3096904542</v>
      </c>
      <c r="G1425" s="379">
        <f t="shared" si="90"/>
        <v>66.374543517915313</v>
      </c>
      <c r="H1425" s="379">
        <f t="shared" si="91"/>
        <v>66.374543517915313</v>
      </c>
      <c r="I1425" s="379">
        <f t="shared" si="88"/>
        <v>66.37082933767644</v>
      </c>
    </row>
    <row r="1426" spans="1:9" x14ac:dyDescent="0.2">
      <c r="A1426" s="383" t="s">
        <v>110</v>
      </c>
      <c r="B1426" s="302">
        <v>4985000000</v>
      </c>
      <c r="C1426" s="302">
        <v>4175422123</v>
      </c>
      <c r="D1426" s="302">
        <v>4175422123</v>
      </c>
      <c r="E1426" s="302">
        <v>4175110118</v>
      </c>
      <c r="F1426" s="303">
        <f t="shared" si="89"/>
        <v>809577877</v>
      </c>
      <c r="G1426" s="384">
        <f t="shared" si="90"/>
        <v>83.759721624874629</v>
      </c>
      <c r="H1426" s="384">
        <f t="shared" si="91"/>
        <v>83.759721624874629</v>
      </c>
      <c r="I1426" s="384">
        <f t="shared" si="88"/>
        <v>83.753462748244729</v>
      </c>
    </row>
    <row r="1427" spans="1:9" x14ac:dyDescent="0.2">
      <c r="A1427" s="383" t="s">
        <v>111</v>
      </c>
      <c r="B1427" s="302">
        <v>1781000000</v>
      </c>
      <c r="C1427" s="302">
        <v>1338519747</v>
      </c>
      <c r="D1427" s="302">
        <v>1338519747</v>
      </c>
      <c r="E1427" s="302">
        <v>1338519747</v>
      </c>
      <c r="F1427" s="303">
        <f t="shared" si="89"/>
        <v>442480253</v>
      </c>
      <c r="G1427" s="384">
        <f t="shared" si="90"/>
        <v>75.155516395283556</v>
      </c>
      <c r="H1427" s="384">
        <f t="shared" si="91"/>
        <v>75.155516395283556</v>
      </c>
      <c r="I1427" s="384">
        <f t="shared" si="88"/>
        <v>75.155516395283556</v>
      </c>
    </row>
    <row r="1428" spans="1:9" x14ac:dyDescent="0.2">
      <c r="A1428" s="383" t="s">
        <v>112</v>
      </c>
      <c r="B1428" s="302">
        <v>626000000</v>
      </c>
      <c r="C1428" s="302">
        <v>599153588</v>
      </c>
      <c r="D1428" s="302">
        <v>599153588</v>
      </c>
      <c r="E1428" s="302">
        <v>599123517</v>
      </c>
      <c r="F1428" s="305">
        <f t="shared" si="89"/>
        <v>26846412</v>
      </c>
      <c r="G1428" s="385">
        <f t="shared" si="90"/>
        <v>95.7114357827476</v>
      </c>
      <c r="H1428" s="385">
        <f t="shared" si="91"/>
        <v>95.7114357827476</v>
      </c>
      <c r="I1428" s="385">
        <f t="shared" si="88"/>
        <v>95.706632108626195</v>
      </c>
    </row>
    <row r="1429" spans="1:9" x14ac:dyDescent="0.2">
      <c r="A1429" s="383" t="s">
        <v>216</v>
      </c>
      <c r="B1429" s="302">
        <v>1795000000</v>
      </c>
      <c r="C1429" s="302">
        <v>0</v>
      </c>
      <c r="D1429" s="302">
        <v>0</v>
      </c>
      <c r="E1429" s="302">
        <v>0</v>
      </c>
      <c r="F1429" s="305">
        <f t="shared" si="89"/>
        <v>1795000000</v>
      </c>
      <c r="G1429" s="385">
        <f t="shared" si="90"/>
        <v>0</v>
      </c>
      <c r="H1429" s="385">
        <f t="shared" si="91"/>
        <v>0</v>
      </c>
      <c r="I1429" s="385">
        <f t="shared" si="88"/>
        <v>0</v>
      </c>
    </row>
    <row r="1430" spans="1:9" x14ac:dyDescent="0.2">
      <c r="A1430" s="383" t="s">
        <v>149</v>
      </c>
      <c r="B1430" s="302">
        <v>13000000</v>
      </c>
      <c r="C1430" s="302">
        <v>0</v>
      </c>
      <c r="D1430" s="302">
        <v>0</v>
      </c>
      <c r="E1430" s="302">
        <v>0</v>
      </c>
      <c r="F1430" s="303">
        <f t="shared" si="89"/>
        <v>13000000</v>
      </c>
      <c r="G1430" s="384">
        <f t="shared" si="90"/>
        <v>0</v>
      </c>
      <c r="H1430" s="384">
        <f t="shared" si="91"/>
        <v>0</v>
      </c>
      <c r="I1430" s="384">
        <f t="shared" si="88"/>
        <v>0</v>
      </c>
    </row>
    <row r="1431" spans="1:9" x14ac:dyDescent="0.2">
      <c r="A1431" s="383" t="s">
        <v>150</v>
      </c>
      <c r="B1431" s="302">
        <v>3000000</v>
      </c>
      <c r="C1431" s="302">
        <v>0</v>
      </c>
      <c r="D1431" s="302">
        <v>0</v>
      </c>
      <c r="E1431" s="302">
        <v>0</v>
      </c>
      <c r="F1431" s="305">
        <f t="shared" si="89"/>
        <v>3000000</v>
      </c>
      <c r="G1431" s="385">
        <f t="shared" si="90"/>
        <v>0</v>
      </c>
      <c r="H1431" s="385">
        <f t="shared" si="91"/>
        <v>0</v>
      </c>
      <c r="I1431" s="385">
        <f t="shared" si="88"/>
        <v>0</v>
      </c>
    </row>
    <row r="1432" spans="1:9" x14ac:dyDescent="0.2">
      <c r="A1432" s="383" t="s">
        <v>151</v>
      </c>
      <c r="B1432" s="302">
        <v>7000000</v>
      </c>
      <c r="C1432" s="302">
        <v>0</v>
      </c>
      <c r="D1432" s="302">
        <v>0</v>
      </c>
      <c r="E1432" s="302">
        <v>0</v>
      </c>
      <c r="F1432" s="305">
        <f t="shared" si="89"/>
        <v>7000000</v>
      </c>
      <c r="G1432" s="385">
        <f t="shared" si="90"/>
        <v>0</v>
      </c>
      <c r="H1432" s="385">
        <f t="shared" si="91"/>
        <v>0</v>
      </c>
      <c r="I1432" s="385">
        <f t="shared" si="88"/>
        <v>0</v>
      </c>
    </row>
    <row r="1433" spans="1:9" hidden="1" x14ac:dyDescent="0.2">
      <c r="A1433" s="382" t="s">
        <v>29</v>
      </c>
      <c r="B1433" s="370">
        <v>10037000000</v>
      </c>
      <c r="C1433" s="370">
        <v>9040904589.5200005</v>
      </c>
      <c r="D1433" s="370">
        <v>6700600921.5699997</v>
      </c>
      <c r="E1433" s="370">
        <v>6697250921.5699997</v>
      </c>
      <c r="F1433" s="142">
        <f t="shared" si="89"/>
        <v>996095410.47999954</v>
      </c>
      <c r="G1433" s="379">
        <f t="shared" si="90"/>
        <v>90.075765562618315</v>
      </c>
      <c r="H1433" s="379">
        <f t="shared" si="91"/>
        <v>66.759000912324396</v>
      </c>
      <c r="I1433" s="379">
        <f t="shared" si="88"/>
        <v>66.725624405400026</v>
      </c>
    </row>
    <row r="1434" spans="1:9" x14ac:dyDescent="0.2">
      <c r="A1434" s="383" t="s">
        <v>113</v>
      </c>
      <c r="B1434" s="302">
        <v>10037000000</v>
      </c>
      <c r="C1434" s="302">
        <v>9040904589.5200005</v>
      </c>
      <c r="D1434" s="302">
        <v>6700600921.5699997</v>
      </c>
      <c r="E1434" s="302">
        <v>6697250921.5699997</v>
      </c>
      <c r="F1434" s="303">
        <f t="shared" si="89"/>
        <v>996095410.47999954</v>
      </c>
      <c r="G1434" s="384">
        <f t="shared" si="90"/>
        <v>90.075765562618315</v>
      </c>
      <c r="H1434" s="384">
        <f t="shared" si="91"/>
        <v>66.759000912324396</v>
      </c>
      <c r="I1434" s="384">
        <f t="shared" si="88"/>
        <v>66.725624405400026</v>
      </c>
    </row>
    <row r="1435" spans="1:9" hidden="1" x14ac:dyDescent="0.2">
      <c r="A1435" s="382" t="s">
        <v>30</v>
      </c>
      <c r="B1435" s="370">
        <v>6592786000000</v>
      </c>
      <c r="C1435" s="370">
        <v>5045826953639.7197</v>
      </c>
      <c r="D1435" s="370">
        <v>5011610072512.7197</v>
      </c>
      <c r="E1435" s="370">
        <v>4990708065151.7197</v>
      </c>
      <c r="F1435" s="142">
        <f t="shared" si="89"/>
        <v>1546959046360.2803</v>
      </c>
      <c r="G1435" s="379">
        <f t="shared" si="90"/>
        <v>76.535579247373107</v>
      </c>
      <c r="H1435" s="379">
        <f t="shared" si="91"/>
        <v>76.016574366477542</v>
      </c>
      <c r="I1435" s="379">
        <f t="shared" si="88"/>
        <v>75.699530746966758</v>
      </c>
    </row>
    <row r="1436" spans="1:9" x14ac:dyDescent="0.2">
      <c r="A1436" s="383" t="s">
        <v>115</v>
      </c>
      <c r="B1436" s="302">
        <v>221665000000</v>
      </c>
      <c r="C1436" s="302">
        <v>0</v>
      </c>
      <c r="D1436" s="302">
        <v>0</v>
      </c>
      <c r="E1436" s="302">
        <v>0</v>
      </c>
      <c r="F1436" s="303">
        <f t="shared" si="89"/>
        <v>221665000000</v>
      </c>
      <c r="G1436" s="384">
        <f t="shared" si="90"/>
        <v>0</v>
      </c>
      <c r="H1436" s="384">
        <f t="shared" si="91"/>
        <v>0</v>
      </c>
      <c r="I1436" s="384">
        <f t="shared" si="88"/>
        <v>0</v>
      </c>
    </row>
    <row r="1437" spans="1:9" ht="11.25" customHeight="1" x14ac:dyDescent="0.2">
      <c r="A1437" s="383" t="s">
        <v>152</v>
      </c>
      <c r="B1437" s="302">
        <v>2149000000</v>
      </c>
      <c r="C1437" s="302">
        <v>1749505813</v>
      </c>
      <c r="D1437" s="302">
        <v>1749505813</v>
      </c>
      <c r="E1437" s="302">
        <v>1749505813</v>
      </c>
      <c r="F1437" s="303">
        <f t="shared" si="89"/>
        <v>399494187</v>
      </c>
      <c r="G1437" s="384">
        <f t="shared" si="90"/>
        <v>81.410228617961849</v>
      </c>
      <c r="H1437" s="384">
        <f t="shared" si="91"/>
        <v>81.410228617961849</v>
      </c>
      <c r="I1437" s="384">
        <f t="shared" si="88"/>
        <v>81.410228617961849</v>
      </c>
    </row>
    <row r="1438" spans="1:9" x14ac:dyDescent="0.2">
      <c r="A1438" s="383" t="s">
        <v>117</v>
      </c>
      <c r="B1438" s="302">
        <v>1337000000</v>
      </c>
      <c r="C1438" s="302">
        <v>228747000</v>
      </c>
      <c r="D1438" s="302">
        <v>228747000</v>
      </c>
      <c r="E1438" s="302">
        <v>228747000</v>
      </c>
      <c r="F1438" s="305">
        <f t="shared" si="89"/>
        <v>1108253000</v>
      </c>
      <c r="G1438" s="385">
        <f t="shared" si="90"/>
        <v>17.108975317875842</v>
      </c>
      <c r="H1438" s="385">
        <f t="shared" si="91"/>
        <v>17.108975317875842</v>
      </c>
      <c r="I1438" s="385">
        <f t="shared" si="88"/>
        <v>17.108975317875842</v>
      </c>
    </row>
    <row r="1439" spans="1:9" x14ac:dyDescent="0.2">
      <c r="A1439" s="383" t="s">
        <v>118</v>
      </c>
      <c r="B1439" s="302">
        <v>106000000</v>
      </c>
      <c r="C1439" s="302">
        <v>64699045</v>
      </c>
      <c r="D1439" s="302">
        <v>64699045</v>
      </c>
      <c r="E1439" s="302">
        <v>64699045</v>
      </c>
      <c r="F1439" s="303">
        <f t="shared" si="89"/>
        <v>41300955</v>
      </c>
      <c r="G1439" s="384">
        <f t="shared" si="90"/>
        <v>61.036834905660378</v>
      </c>
      <c r="H1439" s="384">
        <f t="shared" si="91"/>
        <v>61.036834905660378</v>
      </c>
      <c r="I1439" s="384">
        <f t="shared" si="88"/>
        <v>61.036834905660378</v>
      </c>
    </row>
    <row r="1440" spans="1:9" x14ac:dyDescent="0.2">
      <c r="A1440" s="383" t="s">
        <v>438</v>
      </c>
      <c r="B1440" s="302">
        <v>5880377000000</v>
      </c>
      <c r="C1440" s="302">
        <v>4654752929593</v>
      </c>
      <c r="D1440" s="302">
        <v>4654752929593</v>
      </c>
      <c r="E1440" s="302">
        <v>4637163224290</v>
      </c>
      <c r="F1440" s="305">
        <f t="shared" si="89"/>
        <v>1225624070407</v>
      </c>
      <c r="G1440" s="385">
        <f t="shared" si="90"/>
        <v>79.157389561808714</v>
      </c>
      <c r="H1440" s="385">
        <f t="shared" si="91"/>
        <v>79.157389561808714</v>
      </c>
      <c r="I1440" s="385">
        <f t="shared" si="88"/>
        <v>78.85826409242128</v>
      </c>
    </row>
    <row r="1441" spans="1:9" ht="11.25" customHeight="1" x14ac:dyDescent="0.2">
      <c r="A1441" s="383" t="s">
        <v>439</v>
      </c>
      <c r="B1441" s="302">
        <v>1424000000</v>
      </c>
      <c r="C1441" s="302">
        <v>1145934181.9200001</v>
      </c>
      <c r="D1441" s="302">
        <v>815090682.91999996</v>
      </c>
      <c r="E1441" s="302">
        <v>812750682.91999996</v>
      </c>
      <c r="F1441" s="303">
        <f t="shared" si="89"/>
        <v>278065818.07999992</v>
      </c>
      <c r="G1441" s="384">
        <f t="shared" si="90"/>
        <v>80.472906033707872</v>
      </c>
      <c r="H1441" s="384">
        <f t="shared" si="91"/>
        <v>57.239514249999999</v>
      </c>
      <c r="I1441" s="384">
        <f t="shared" si="88"/>
        <v>57.075188407303365</v>
      </c>
    </row>
    <row r="1442" spans="1:9" x14ac:dyDescent="0.2">
      <c r="A1442" s="383" t="s">
        <v>124</v>
      </c>
      <c r="B1442" s="302">
        <v>42000000000</v>
      </c>
      <c r="C1442" s="302">
        <v>29915936938</v>
      </c>
      <c r="D1442" s="302">
        <v>28829899310</v>
      </c>
      <c r="E1442" s="302">
        <v>25519937252</v>
      </c>
      <c r="F1442" s="303">
        <f t="shared" si="89"/>
        <v>12084063062</v>
      </c>
      <c r="G1442" s="384">
        <f t="shared" si="90"/>
        <v>71.228421280952375</v>
      </c>
      <c r="H1442" s="384">
        <f t="shared" si="91"/>
        <v>68.642617404761907</v>
      </c>
      <c r="I1442" s="384">
        <f t="shared" si="88"/>
        <v>60.761755361904754</v>
      </c>
    </row>
    <row r="1443" spans="1:9" s="387" customFormat="1" x14ac:dyDescent="0.2">
      <c r="A1443" s="383" t="s">
        <v>436</v>
      </c>
      <c r="B1443" s="302">
        <v>443728000000</v>
      </c>
      <c r="C1443" s="302">
        <v>357969201068.79999</v>
      </c>
      <c r="D1443" s="302">
        <v>325169201068.79999</v>
      </c>
      <c r="E1443" s="302">
        <v>325169201068.79999</v>
      </c>
      <c r="F1443" s="303">
        <f t="shared" si="89"/>
        <v>85758798931.200012</v>
      </c>
      <c r="G1443" s="384">
        <f t="shared" si="90"/>
        <v>80.673115302347369</v>
      </c>
      <c r="H1443" s="384">
        <f t="shared" si="91"/>
        <v>73.281199534129016</v>
      </c>
      <c r="I1443" s="384">
        <f t="shared" si="88"/>
        <v>73.281199534129016</v>
      </c>
    </row>
    <row r="1444" spans="1:9" hidden="1" x14ac:dyDescent="0.2">
      <c r="A1444" s="382" t="s">
        <v>31</v>
      </c>
      <c r="B1444" s="370">
        <v>494000000</v>
      </c>
      <c r="C1444" s="370">
        <v>196428125.28</v>
      </c>
      <c r="D1444" s="370">
        <v>128113571.16</v>
      </c>
      <c r="E1444" s="370">
        <v>128113571.16</v>
      </c>
      <c r="F1444" s="142">
        <f t="shared" si="89"/>
        <v>297571874.72000003</v>
      </c>
      <c r="G1444" s="379">
        <f t="shared" si="90"/>
        <v>39.762778396761135</v>
      </c>
      <c r="H1444" s="379">
        <f t="shared" si="91"/>
        <v>25.93392128744939</v>
      </c>
      <c r="I1444" s="379">
        <f t="shared" si="88"/>
        <v>25.93392128744939</v>
      </c>
    </row>
    <row r="1445" spans="1:9" x14ac:dyDescent="0.2">
      <c r="A1445" s="383" t="s">
        <v>427</v>
      </c>
      <c r="B1445" s="302">
        <v>494000000</v>
      </c>
      <c r="C1445" s="302">
        <v>196428125.28</v>
      </c>
      <c r="D1445" s="302">
        <v>128113571.16</v>
      </c>
      <c r="E1445" s="302">
        <v>128113571.16</v>
      </c>
      <c r="F1445" s="303">
        <f t="shared" si="89"/>
        <v>297571874.72000003</v>
      </c>
      <c r="G1445" s="384">
        <f t="shared" si="90"/>
        <v>39.762778396761135</v>
      </c>
      <c r="H1445" s="384">
        <f t="shared" si="91"/>
        <v>25.93392128744939</v>
      </c>
      <c r="I1445" s="384">
        <f t="shared" si="88"/>
        <v>25.93392128744939</v>
      </c>
    </row>
    <row r="1446" spans="1:9" hidden="1" x14ac:dyDescent="0.2">
      <c r="A1446" s="382" t="s">
        <v>32</v>
      </c>
      <c r="B1446" s="370">
        <v>1597000000</v>
      </c>
      <c r="C1446" s="370">
        <v>1597000000</v>
      </c>
      <c r="D1446" s="370">
        <v>1597000000</v>
      </c>
      <c r="E1446" s="370">
        <v>1597000000</v>
      </c>
      <c r="F1446" s="142">
        <f t="shared" si="89"/>
        <v>0</v>
      </c>
      <c r="G1446" s="379">
        <f t="shared" si="90"/>
        <v>100</v>
      </c>
      <c r="H1446" s="379">
        <f t="shared" si="91"/>
        <v>100</v>
      </c>
      <c r="I1446" s="379">
        <f t="shared" si="88"/>
        <v>100</v>
      </c>
    </row>
    <row r="1447" spans="1:9" x14ac:dyDescent="0.2">
      <c r="A1447" s="383" t="s">
        <v>156</v>
      </c>
      <c r="B1447" s="302">
        <v>1597000000</v>
      </c>
      <c r="C1447" s="302">
        <v>1597000000</v>
      </c>
      <c r="D1447" s="302">
        <v>1597000000</v>
      </c>
      <c r="E1447" s="302">
        <v>1597000000</v>
      </c>
      <c r="F1447" s="303">
        <f t="shared" si="89"/>
        <v>0</v>
      </c>
      <c r="G1447" s="384">
        <f t="shared" si="90"/>
        <v>100</v>
      </c>
      <c r="H1447" s="384">
        <f t="shared" si="91"/>
        <v>100</v>
      </c>
      <c r="I1447" s="384">
        <f t="shared" si="88"/>
        <v>100</v>
      </c>
    </row>
    <row r="1448" spans="1:9" hidden="1" x14ac:dyDescent="0.2">
      <c r="A1448" s="382" t="s">
        <v>33</v>
      </c>
      <c r="B1448" s="370">
        <v>957000000</v>
      </c>
      <c r="C1448" s="370">
        <v>836028364</v>
      </c>
      <c r="D1448" s="370">
        <v>836028364</v>
      </c>
      <c r="E1448" s="370">
        <v>836028364</v>
      </c>
      <c r="F1448" s="142">
        <f t="shared" si="89"/>
        <v>120971636</v>
      </c>
      <c r="G1448" s="379">
        <f t="shared" si="90"/>
        <v>87.359285684430503</v>
      </c>
      <c r="H1448" s="379">
        <f t="shared" si="91"/>
        <v>87.359285684430503</v>
      </c>
      <c r="I1448" s="379">
        <f t="shared" si="88"/>
        <v>87.359285684430503</v>
      </c>
    </row>
    <row r="1449" spans="1:9" x14ac:dyDescent="0.2">
      <c r="A1449" s="383" t="s">
        <v>378</v>
      </c>
      <c r="B1449" s="302">
        <v>957000000</v>
      </c>
      <c r="C1449" s="302">
        <v>836028364</v>
      </c>
      <c r="D1449" s="302">
        <v>836028364</v>
      </c>
      <c r="E1449" s="302">
        <v>836028364</v>
      </c>
      <c r="F1449" s="303">
        <f t="shared" si="89"/>
        <v>120971636</v>
      </c>
      <c r="G1449" s="384">
        <f t="shared" si="90"/>
        <v>87.359285684430503</v>
      </c>
      <c r="H1449" s="384">
        <f t="shared" si="91"/>
        <v>87.359285684430503</v>
      </c>
      <c r="I1449" s="384">
        <f t="shared" si="88"/>
        <v>87.359285684430503</v>
      </c>
    </row>
    <row r="1450" spans="1:9" hidden="1" x14ac:dyDescent="0.2">
      <c r="A1450" s="382" t="s">
        <v>127</v>
      </c>
      <c r="B1450" s="370">
        <v>15941000000</v>
      </c>
      <c r="C1450" s="370">
        <v>3673042236</v>
      </c>
      <c r="D1450" s="370">
        <v>3673042236</v>
      </c>
      <c r="E1450" s="370">
        <v>3673042236</v>
      </c>
      <c r="F1450" s="142">
        <f t="shared" si="89"/>
        <v>12267957764</v>
      </c>
      <c r="G1450" s="379">
        <f t="shared" si="90"/>
        <v>23.041479430399598</v>
      </c>
      <c r="H1450" s="379">
        <f t="shared" si="91"/>
        <v>23.041479430399598</v>
      </c>
      <c r="I1450" s="379">
        <f t="shared" si="88"/>
        <v>23.041479430399598</v>
      </c>
    </row>
    <row r="1451" spans="1:9" x14ac:dyDescent="0.2">
      <c r="A1451" s="383" t="s">
        <v>128</v>
      </c>
      <c r="B1451" s="302">
        <v>4600000000</v>
      </c>
      <c r="C1451" s="302">
        <v>3672518148</v>
      </c>
      <c r="D1451" s="302">
        <v>3672518148</v>
      </c>
      <c r="E1451" s="302">
        <v>3672518148</v>
      </c>
      <c r="F1451" s="303">
        <f t="shared" si="89"/>
        <v>927481852</v>
      </c>
      <c r="G1451" s="384">
        <f t="shared" si="90"/>
        <v>79.837351043478265</v>
      </c>
      <c r="H1451" s="384">
        <f t="shared" si="91"/>
        <v>79.837351043478265</v>
      </c>
      <c r="I1451" s="384">
        <f t="shared" si="88"/>
        <v>79.837351043478265</v>
      </c>
    </row>
    <row r="1452" spans="1:9" x14ac:dyDescent="0.2">
      <c r="A1452" s="383" t="s">
        <v>129</v>
      </c>
      <c r="B1452" s="302">
        <v>3000000</v>
      </c>
      <c r="C1452" s="302">
        <v>524088</v>
      </c>
      <c r="D1452" s="302">
        <v>524088</v>
      </c>
      <c r="E1452" s="302">
        <v>524088</v>
      </c>
      <c r="F1452" s="303">
        <f t="shared" si="89"/>
        <v>2475912</v>
      </c>
      <c r="G1452" s="384">
        <f t="shared" si="90"/>
        <v>17.4696</v>
      </c>
      <c r="H1452" s="384">
        <f t="shared" si="91"/>
        <v>17.4696</v>
      </c>
      <c r="I1452" s="384">
        <f t="shared" si="88"/>
        <v>17.4696</v>
      </c>
    </row>
    <row r="1453" spans="1:9" x14ac:dyDescent="0.2">
      <c r="A1453" s="383" t="s">
        <v>130</v>
      </c>
      <c r="B1453" s="302">
        <v>11338000000</v>
      </c>
      <c r="C1453" s="302">
        <v>0</v>
      </c>
      <c r="D1453" s="302">
        <v>0</v>
      </c>
      <c r="E1453" s="302">
        <v>0</v>
      </c>
      <c r="F1453" s="305">
        <f t="shared" si="89"/>
        <v>11338000000</v>
      </c>
      <c r="G1453" s="385">
        <f t="shared" si="90"/>
        <v>0</v>
      </c>
      <c r="H1453" s="385">
        <f t="shared" si="91"/>
        <v>0</v>
      </c>
      <c r="I1453" s="385">
        <f t="shared" si="88"/>
        <v>0</v>
      </c>
    </row>
    <row r="1454" spans="1:9" hidden="1" x14ac:dyDescent="0.2">
      <c r="A1454" s="381" t="s">
        <v>131</v>
      </c>
      <c r="B1454" s="370">
        <v>10540000000</v>
      </c>
      <c r="C1454" s="370">
        <v>4775028917.3199997</v>
      </c>
      <c r="D1454" s="370">
        <v>1606736949</v>
      </c>
      <c r="E1454" s="370">
        <v>1606736949</v>
      </c>
      <c r="F1454" s="142">
        <f t="shared" si="89"/>
        <v>5764971082.6800003</v>
      </c>
      <c r="G1454" s="379">
        <f t="shared" si="90"/>
        <v>45.303879670967738</v>
      </c>
      <c r="H1454" s="379">
        <f t="shared" si="91"/>
        <v>15.244183576850096</v>
      </c>
      <c r="I1454" s="379">
        <f t="shared" si="88"/>
        <v>15.244183576850096</v>
      </c>
    </row>
    <row r="1455" spans="1:9" hidden="1" x14ac:dyDescent="0.2">
      <c r="A1455" s="382" t="s">
        <v>1651</v>
      </c>
      <c r="B1455" s="370">
        <v>10540000000</v>
      </c>
      <c r="C1455" s="370">
        <v>4775028917.3199997</v>
      </c>
      <c r="D1455" s="370">
        <v>1606736949</v>
      </c>
      <c r="E1455" s="370">
        <v>1606736949</v>
      </c>
      <c r="F1455" s="142">
        <f t="shared" si="89"/>
        <v>5764971082.6800003</v>
      </c>
      <c r="G1455" s="379">
        <f t="shared" si="90"/>
        <v>45.303879670967738</v>
      </c>
      <c r="H1455" s="379">
        <f t="shared" si="91"/>
        <v>15.244183576850096</v>
      </c>
      <c r="I1455" s="379">
        <f t="shared" si="88"/>
        <v>15.244183576850096</v>
      </c>
    </row>
    <row r="1456" spans="1:9" x14ac:dyDescent="0.2">
      <c r="A1456" s="383" t="s">
        <v>453</v>
      </c>
      <c r="B1456" s="302">
        <v>4500000000</v>
      </c>
      <c r="C1456" s="302">
        <v>2443153171</v>
      </c>
      <c r="D1456" s="302">
        <v>327056506</v>
      </c>
      <c r="E1456" s="302">
        <v>327056506</v>
      </c>
      <c r="F1456" s="303">
        <f t="shared" si="89"/>
        <v>2056846829</v>
      </c>
      <c r="G1456" s="384">
        <f t="shared" si="90"/>
        <v>54.292292688888885</v>
      </c>
      <c r="H1456" s="384">
        <f t="shared" si="91"/>
        <v>7.2679223555555561</v>
      </c>
      <c r="I1456" s="384">
        <f t="shared" si="88"/>
        <v>7.2679223555555561</v>
      </c>
    </row>
    <row r="1457" spans="1:9" x14ac:dyDescent="0.2">
      <c r="A1457" s="383" t="s">
        <v>454</v>
      </c>
      <c r="B1457" s="302">
        <v>3340000000</v>
      </c>
      <c r="C1457" s="302">
        <v>1520134079.6600001</v>
      </c>
      <c r="D1457" s="302">
        <v>825577110</v>
      </c>
      <c r="E1457" s="302">
        <v>825577110</v>
      </c>
      <c r="F1457" s="305">
        <f t="shared" si="89"/>
        <v>1819865920.3399999</v>
      </c>
      <c r="G1457" s="385">
        <f t="shared" si="90"/>
        <v>45.512996397005992</v>
      </c>
      <c r="H1457" s="385">
        <f t="shared" si="91"/>
        <v>24.717877544910181</v>
      </c>
      <c r="I1457" s="385">
        <f t="shared" si="88"/>
        <v>24.717877544910181</v>
      </c>
    </row>
    <row r="1458" spans="1:9" x14ac:dyDescent="0.2">
      <c r="A1458" s="383" t="s">
        <v>455</v>
      </c>
      <c r="B1458" s="302">
        <v>2700000000</v>
      </c>
      <c r="C1458" s="302">
        <v>811741666.65999997</v>
      </c>
      <c r="D1458" s="302">
        <v>454103333</v>
      </c>
      <c r="E1458" s="302">
        <v>454103333</v>
      </c>
      <c r="F1458" s="305">
        <f t="shared" si="89"/>
        <v>1888258333.3400002</v>
      </c>
      <c r="G1458" s="385">
        <f t="shared" si="90"/>
        <v>30.064506172592591</v>
      </c>
      <c r="H1458" s="385">
        <f t="shared" si="91"/>
        <v>16.818641962962964</v>
      </c>
      <c r="I1458" s="385">
        <f t="shared" si="88"/>
        <v>16.818641962962964</v>
      </c>
    </row>
    <row r="1459" spans="1:9" hidden="1" x14ac:dyDescent="0.2">
      <c r="A1459" s="380" t="s">
        <v>456</v>
      </c>
      <c r="B1459" s="370">
        <v>358734000000</v>
      </c>
      <c r="C1459" s="370">
        <v>263458478977.47</v>
      </c>
      <c r="D1459" s="370">
        <v>113480241336.87999</v>
      </c>
      <c r="E1459" s="370">
        <v>111888518655.27998</v>
      </c>
      <c r="F1459" s="142">
        <f t="shared" si="89"/>
        <v>95275521022.529999</v>
      </c>
      <c r="G1459" s="379">
        <f t="shared" si="90"/>
        <v>73.441178973130505</v>
      </c>
      <c r="H1459" s="379">
        <f t="shared" si="91"/>
        <v>31.633533854298722</v>
      </c>
      <c r="I1459" s="379">
        <f t="shared" si="88"/>
        <v>31.189828300434304</v>
      </c>
    </row>
    <row r="1460" spans="1:9" hidden="1" x14ac:dyDescent="0.2">
      <c r="A1460" s="381" t="s">
        <v>109</v>
      </c>
      <c r="B1460" s="370">
        <v>351734000000</v>
      </c>
      <c r="C1460" s="370">
        <v>257458628977.47</v>
      </c>
      <c r="D1460" s="370">
        <v>111649356336.98</v>
      </c>
      <c r="E1460" s="370">
        <v>111232103655.37999</v>
      </c>
      <c r="F1460" s="142">
        <f t="shared" si="89"/>
        <v>94275371022.529999</v>
      </c>
      <c r="G1460" s="379">
        <f t="shared" si="90"/>
        <v>73.196969578565046</v>
      </c>
      <c r="H1460" s="379">
        <f t="shared" si="91"/>
        <v>31.742554412419612</v>
      </c>
      <c r="I1460" s="379">
        <f t="shared" si="88"/>
        <v>31.62392707426066</v>
      </c>
    </row>
    <row r="1461" spans="1:9" hidden="1" x14ac:dyDescent="0.2">
      <c r="A1461" s="382" t="s">
        <v>28</v>
      </c>
      <c r="B1461" s="370">
        <v>10973000000</v>
      </c>
      <c r="C1461" s="370">
        <v>5257174142.6700001</v>
      </c>
      <c r="D1461" s="370">
        <v>5245553788.0799999</v>
      </c>
      <c r="E1461" s="370">
        <v>5245094785.96</v>
      </c>
      <c r="F1461" s="142">
        <f t="shared" si="89"/>
        <v>5715825857.3299999</v>
      </c>
      <c r="G1461" s="379">
        <f t="shared" si="90"/>
        <v>47.910089698988429</v>
      </c>
      <c r="H1461" s="379">
        <f t="shared" si="91"/>
        <v>47.804190176615329</v>
      </c>
      <c r="I1461" s="379">
        <f t="shared" si="88"/>
        <v>47.800007162672017</v>
      </c>
    </row>
    <row r="1462" spans="1:9" x14ac:dyDescent="0.2">
      <c r="A1462" s="383" t="s">
        <v>110</v>
      </c>
      <c r="B1462" s="302">
        <v>6635000000</v>
      </c>
      <c r="C1462" s="302">
        <v>3531601891.0300002</v>
      </c>
      <c r="D1462" s="302">
        <v>3524923558.8400002</v>
      </c>
      <c r="E1462" s="302">
        <v>3524828269.1199999</v>
      </c>
      <c r="F1462" s="303">
        <f t="shared" si="89"/>
        <v>3103398108.9699998</v>
      </c>
      <c r="G1462" s="384">
        <f t="shared" si="90"/>
        <v>53.226855931122842</v>
      </c>
      <c r="H1462" s="384">
        <f t="shared" si="91"/>
        <v>53.126202846119064</v>
      </c>
      <c r="I1462" s="384">
        <f t="shared" si="88"/>
        <v>53.124766678522981</v>
      </c>
    </row>
    <row r="1463" spans="1:9" x14ac:dyDescent="0.2">
      <c r="A1463" s="383" t="s">
        <v>111</v>
      </c>
      <c r="B1463" s="302">
        <v>2372000000</v>
      </c>
      <c r="C1463" s="302">
        <v>1145568040.6400001</v>
      </c>
      <c r="D1463" s="302">
        <v>1141417908.24</v>
      </c>
      <c r="E1463" s="302">
        <v>1141054195.8399999</v>
      </c>
      <c r="F1463" s="303">
        <f t="shared" si="89"/>
        <v>1226431959.3599999</v>
      </c>
      <c r="G1463" s="384">
        <f t="shared" si="90"/>
        <v>48.295448593591914</v>
      </c>
      <c r="H1463" s="384">
        <f t="shared" si="91"/>
        <v>48.120485170320407</v>
      </c>
      <c r="I1463" s="384">
        <f t="shared" si="88"/>
        <v>48.105151595278244</v>
      </c>
    </row>
    <row r="1464" spans="1:9" x14ac:dyDescent="0.2">
      <c r="A1464" s="383" t="s">
        <v>112</v>
      </c>
      <c r="B1464" s="302">
        <v>923000000</v>
      </c>
      <c r="C1464" s="302">
        <v>580004211</v>
      </c>
      <c r="D1464" s="302">
        <v>579212321</v>
      </c>
      <c r="E1464" s="302">
        <v>579212321</v>
      </c>
      <c r="F1464" s="305">
        <f t="shared" si="89"/>
        <v>342995789</v>
      </c>
      <c r="G1464" s="385">
        <f t="shared" si="90"/>
        <v>62.839026110509209</v>
      </c>
      <c r="H1464" s="385">
        <f t="shared" si="91"/>
        <v>62.753230877573131</v>
      </c>
      <c r="I1464" s="385">
        <f t="shared" si="88"/>
        <v>62.753230877573131</v>
      </c>
    </row>
    <row r="1465" spans="1:9" x14ac:dyDescent="0.2">
      <c r="A1465" s="383" t="s">
        <v>216</v>
      </c>
      <c r="B1465" s="302">
        <v>1043000000</v>
      </c>
      <c r="C1465" s="302">
        <v>0</v>
      </c>
      <c r="D1465" s="302">
        <v>0</v>
      </c>
      <c r="E1465" s="302">
        <v>0</v>
      </c>
      <c r="F1465" s="303">
        <f t="shared" si="89"/>
        <v>1043000000</v>
      </c>
      <c r="G1465" s="384">
        <f t="shared" si="90"/>
        <v>0</v>
      </c>
      <c r="H1465" s="384">
        <f t="shared" si="91"/>
        <v>0</v>
      </c>
      <c r="I1465" s="384">
        <f t="shared" si="88"/>
        <v>0</v>
      </c>
    </row>
    <row r="1466" spans="1:9" hidden="1" x14ac:dyDescent="0.2">
      <c r="A1466" s="382" t="s">
        <v>29</v>
      </c>
      <c r="B1466" s="370">
        <v>3923000000</v>
      </c>
      <c r="C1466" s="370">
        <v>2477890158.5300002</v>
      </c>
      <c r="D1466" s="370">
        <v>1614491684.1600001</v>
      </c>
      <c r="E1466" s="370">
        <v>1597803081.1900001</v>
      </c>
      <c r="F1466" s="142">
        <f t="shared" si="89"/>
        <v>1445109841.4699998</v>
      </c>
      <c r="G1466" s="379">
        <f t="shared" si="90"/>
        <v>63.163144494774414</v>
      </c>
      <c r="H1466" s="379">
        <f t="shared" si="91"/>
        <v>41.154516547540148</v>
      </c>
      <c r="I1466" s="379">
        <f t="shared" si="88"/>
        <v>40.729112444302828</v>
      </c>
    </row>
    <row r="1467" spans="1:9" x14ac:dyDescent="0.2">
      <c r="A1467" s="383" t="s">
        <v>113</v>
      </c>
      <c r="B1467" s="302">
        <v>3923000000</v>
      </c>
      <c r="C1467" s="302">
        <v>2477890158.5300002</v>
      </c>
      <c r="D1467" s="302">
        <v>1614491684.1600001</v>
      </c>
      <c r="E1467" s="302">
        <v>1597803081.1900001</v>
      </c>
      <c r="F1467" s="303">
        <f t="shared" si="89"/>
        <v>1445109841.4699998</v>
      </c>
      <c r="G1467" s="384">
        <f t="shared" si="90"/>
        <v>63.163144494774414</v>
      </c>
      <c r="H1467" s="384">
        <f t="shared" si="91"/>
        <v>41.154516547540148</v>
      </c>
      <c r="I1467" s="384">
        <f t="shared" si="88"/>
        <v>40.729112444302828</v>
      </c>
    </row>
    <row r="1468" spans="1:9" hidden="1" x14ac:dyDescent="0.2">
      <c r="A1468" s="382" t="s">
        <v>30</v>
      </c>
      <c r="B1468" s="370">
        <v>1680000000</v>
      </c>
      <c r="C1468" s="370">
        <v>95313983</v>
      </c>
      <c r="D1468" s="370">
        <v>91293299.599999994</v>
      </c>
      <c r="E1468" s="370">
        <v>91292359.200000003</v>
      </c>
      <c r="F1468" s="142">
        <f t="shared" si="89"/>
        <v>1584686017</v>
      </c>
      <c r="G1468" s="379">
        <f t="shared" si="90"/>
        <v>5.6734513690476192</v>
      </c>
      <c r="H1468" s="379">
        <f t="shared" si="91"/>
        <v>5.4341249761904757</v>
      </c>
      <c r="I1468" s="379">
        <f t="shared" si="88"/>
        <v>5.434069</v>
      </c>
    </row>
    <row r="1469" spans="1:9" x14ac:dyDescent="0.2">
      <c r="A1469" s="383" t="s">
        <v>152</v>
      </c>
      <c r="B1469" s="302">
        <v>90000000</v>
      </c>
      <c r="C1469" s="302">
        <v>61770959</v>
      </c>
      <c r="D1469" s="302">
        <v>61770018.600000001</v>
      </c>
      <c r="E1469" s="302">
        <v>61769078.200000003</v>
      </c>
      <c r="F1469" s="303">
        <f t="shared" si="89"/>
        <v>28229041</v>
      </c>
      <c r="G1469" s="384">
        <f t="shared" si="90"/>
        <v>68.634398888888896</v>
      </c>
      <c r="H1469" s="384">
        <f t="shared" si="91"/>
        <v>68.633353999999997</v>
      </c>
      <c r="I1469" s="384">
        <f t="shared" si="88"/>
        <v>68.632309111111113</v>
      </c>
    </row>
    <row r="1470" spans="1:9" x14ac:dyDescent="0.2">
      <c r="A1470" s="383" t="s">
        <v>118</v>
      </c>
      <c r="B1470" s="302">
        <v>90000000</v>
      </c>
      <c r="C1470" s="302">
        <v>33543024</v>
      </c>
      <c r="D1470" s="302">
        <v>29523281</v>
      </c>
      <c r="E1470" s="302">
        <v>29523281</v>
      </c>
      <c r="F1470" s="303">
        <f t="shared" si="89"/>
        <v>56456976</v>
      </c>
      <c r="G1470" s="384">
        <f t="shared" si="90"/>
        <v>37.270026666666666</v>
      </c>
      <c r="H1470" s="384">
        <f t="shared" si="91"/>
        <v>32.803645555555555</v>
      </c>
      <c r="I1470" s="384">
        <f t="shared" si="88"/>
        <v>32.803645555555555</v>
      </c>
    </row>
    <row r="1471" spans="1:9" x14ac:dyDescent="0.2">
      <c r="A1471" s="383" t="s">
        <v>124</v>
      </c>
      <c r="B1471" s="302">
        <v>1500000000</v>
      </c>
      <c r="C1471" s="302">
        <v>0</v>
      </c>
      <c r="D1471" s="302">
        <v>0</v>
      </c>
      <c r="E1471" s="302">
        <v>0</v>
      </c>
      <c r="F1471" s="303">
        <f t="shared" si="89"/>
        <v>1500000000</v>
      </c>
      <c r="G1471" s="384">
        <f t="shared" si="90"/>
        <v>0</v>
      </c>
      <c r="H1471" s="384">
        <f t="shared" si="91"/>
        <v>0</v>
      </c>
      <c r="I1471" s="384">
        <f t="shared" si="88"/>
        <v>0</v>
      </c>
    </row>
    <row r="1472" spans="1:9" hidden="1" x14ac:dyDescent="0.2">
      <c r="A1472" s="382" t="s">
        <v>31</v>
      </c>
      <c r="B1472" s="370">
        <v>249523000000</v>
      </c>
      <c r="C1472" s="370">
        <v>179764016670.77002</v>
      </c>
      <c r="D1472" s="370">
        <v>35074142584.160004</v>
      </c>
      <c r="E1472" s="370">
        <v>34691878148.050003</v>
      </c>
      <c r="F1472" s="142">
        <f t="shared" si="89"/>
        <v>69758983329.22998</v>
      </c>
      <c r="G1472" s="379">
        <f t="shared" si="90"/>
        <v>72.04306483601512</v>
      </c>
      <c r="H1472" s="379">
        <f t="shared" si="91"/>
        <v>14.056476791381959</v>
      </c>
      <c r="I1472" s="379">
        <f t="shared" si="88"/>
        <v>13.903278715008238</v>
      </c>
    </row>
    <row r="1473" spans="1:9" x14ac:dyDescent="0.2">
      <c r="A1473" s="383" t="s">
        <v>427</v>
      </c>
      <c r="B1473" s="302">
        <v>249523000000</v>
      </c>
      <c r="C1473" s="302">
        <v>179764016670.77002</v>
      </c>
      <c r="D1473" s="302">
        <v>35074142584.160004</v>
      </c>
      <c r="E1473" s="302">
        <v>34691878148.050003</v>
      </c>
      <c r="F1473" s="303">
        <f t="shared" si="89"/>
        <v>69758983329.22998</v>
      </c>
      <c r="G1473" s="384">
        <f t="shared" si="90"/>
        <v>72.04306483601512</v>
      </c>
      <c r="H1473" s="384">
        <f t="shared" si="91"/>
        <v>14.056476791381959</v>
      </c>
      <c r="I1473" s="384">
        <f t="shared" si="88"/>
        <v>13.903278715008238</v>
      </c>
    </row>
    <row r="1474" spans="1:9" hidden="1" x14ac:dyDescent="0.2">
      <c r="A1474" s="382" t="s">
        <v>32</v>
      </c>
      <c r="B1474" s="370">
        <v>82793000000</v>
      </c>
      <c r="C1474" s="370">
        <v>68777602444.039993</v>
      </c>
      <c r="D1474" s="370">
        <v>68734176822.190002</v>
      </c>
      <c r="E1474" s="370">
        <v>68734176822.190002</v>
      </c>
      <c r="F1474" s="142">
        <f t="shared" si="89"/>
        <v>14015397555.960007</v>
      </c>
      <c r="G1474" s="379">
        <f t="shared" si="90"/>
        <v>83.071760226154382</v>
      </c>
      <c r="H1474" s="379">
        <f t="shared" si="91"/>
        <v>83.019309388704372</v>
      </c>
      <c r="I1474" s="379">
        <f t="shared" si="88"/>
        <v>83.019309388704372</v>
      </c>
    </row>
    <row r="1475" spans="1:9" x14ac:dyDescent="0.2">
      <c r="A1475" s="383" t="s">
        <v>156</v>
      </c>
      <c r="B1475" s="302">
        <v>82793000000</v>
      </c>
      <c r="C1475" s="302">
        <v>68777602444.039993</v>
      </c>
      <c r="D1475" s="302">
        <v>68734176822.190002</v>
      </c>
      <c r="E1475" s="302">
        <v>68734176822.190002</v>
      </c>
      <c r="F1475" s="303">
        <f t="shared" si="89"/>
        <v>14015397555.960007</v>
      </c>
      <c r="G1475" s="384">
        <f t="shared" si="90"/>
        <v>83.071760226154382</v>
      </c>
      <c r="H1475" s="384">
        <f t="shared" si="91"/>
        <v>83.019309388704372</v>
      </c>
      <c r="I1475" s="384">
        <f t="shared" si="88"/>
        <v>83.019309388704372</v>
      </c>
    </row>
    <row r="1476" spans="1:9" hidden="1" x14ac:dyDescent="0.2">
      <c r="A1476" s="382" t="s">
        <v>33</v>
      </c>
      <c r="B1476" s="370">
        <v>300000000</v>
      </c>
      <c r="C1476" s="370">
        <v>143741259</v>
      </c>
      <c r="D1476" s="370">
        <v>143741259</v>
      </c>
      <c r="E1476" s="370">
        <v>143741259</v>
      </c>
      <c r="F1476" s="142">
        <f t="shared" si="89"/>
        <v>156258741</v>
      </c>
      <c r="G1476" s="379">
        <f t="shared" si="90"/>
        <v>47.913753</v>
      </c>
      <c r="H1476" s="379">
        <f t="shared" si="91"/>
        <v>47.913753</v>
      </c>
      <c r="I1476" s="379">
        <f t="shared" si="88"/>
        <v>47.913753</v>
      </c>
    </row>
    <row r="1477" spans="1:9" x14ac:dyDescent="0.2">
      <c r="A1477" s="383" t="s">
        <v>378</v>
      </c>
      <c r="B1477" s="302">
        <v>300000000</v>
      </c>
      <c r="C1477" s="302">
        <v>143741259</v>
      </c>
      <c r="D1477" s="302">
        <v>143741259</v>
      </c>
      <c r="E1477" s="302">
        <v>143741259</v>
      </c>
      <c r="F1477" s="303">
        <f t="shared" si="89"/>
        <v>156258741</v>
      </c>
      <c r="G1477" s="384">
        <f t="shared" si="90"/>
        <v>47.913753</v>
      </c>
      <c r="H1477" s="384">
        <f t="shared" si="91"/>
        <v>47.913753</v>
      </c>
      <c r="I1477" s="384">
        <f t="shared" si="88"/>
        <v>47.913753</v>
      </c>
    </row>
    <row r="1478" spans="1:9" hidden="1" x14ac:dyDescent="0.2">
      <c r="A1478" s="382" t="s">
        <v>127</v>
      </c>
      <c r="B1478" s="370">
        <v>2542000000</v>
      </c>
      <c r="C1478" s="370">
        <v>942890319.46000004</v>
      </c>
      <c r="D1478" s="370">
        <v>745956899.78999996</v>
      </c>
      <c r="E1478" s="370">
        <v>728117199.78999996</v>
      </c>
      <c r="F1478" s="142">
        <f t="shared" si="89"/>
        <v>1599109680.54</v>
      </c>
      <c r="G1478" s="379">
        <f t="shared" si="90"/>
        <v>37.092459459480729</v>
      </c>
      <c r="H1478" s="379">
        <f t="shared" si="91"/>
        <v>29.345275365460267</v>
      </c>
      <c r="I1478" s="379">
        <f t="shared" si="88"/>
        <v>28.643477568450038</v>
      </c>
    </row>
    <row r="1479" spans="1:9" x14ac:dyDescent="0.2">
      <c r="A1479" s="383" t="s">
        <v>128</v>
      </c>
      <c r="B1479" s="302">
        <v>1251000000</v>
      </c>
      <c r="C1479" s="302">
        <v>942890319.46000004</v>
      </c>
      <c r="D1479" s="302">
        <v>745956899.78999996</v>
      </c>
      <c r="E1479" s="302">
        <v>728117199.78999996</v>
      </c>
      <c r="F1479" s="303">
        <f t="shared" si="89"/>
        <v>308109680.53999996</v>
      </c>
      <c r="G1479" s="384">
        <f t="shared" si="90"/>
        <v>75.370928813749003</v>
      </c>
      <c r="H1479" s="384">
        <f t="shared" si="91"/>
        <v>59.628848904076733</v>
      </c>
      <c r="I1479" s="384">
        <f t="shared" ref="I1479:I1542" si="92">IFERROR(IF(E1479&gt;0,+E1479/B1479*100,0),0)</f>
        <v>58.202813732214217</v>
      </c>
    </row>
    <row r="1480" spans="1:9" s="387" customFormat="1" ht="11.25" customHeight="1" x14ac:dyDescent="0.2">
      <c r="A1480" s="383" t="s">
        <v>130</v>
      </c>
      <c r="B1480" s="302">
        <v>1281000000</v>
      </c>
      <c r="C1480" s="302">
        <v>0</v>
      </c>
      <c r="D1480" s="302">
        <v>0</v>
      </c>
      <c r="E1480" s="302">
        <v>0</v>
      </c>
      <c r="F1480" s="303">
        <f t="shared" si="89"/>
        <v>1281000000</v>
      </c>
      <c r="G1480" s="384">
        <f t="shared" si="90"/>
        <v>0</v>
      </c>
      <c r="H1480" s="384">
        <f t="shared" si="91"/>
        <v>0</v>
      </c>
      <c r="I1480" s="384">
        <f t="shared" si="92"/>
        <v>0</v>
      </c>
    </row>
    <row r="1481" spans="1:9" x14ac:dyDescent="0.2">
      <c r="A1481" s="383" t="s">
        <v>188</v>
      </c>
      <c r="B1481" s="302">
        <v>10000000</v>
      </c>
      <c r="C1481" s="302">
        <v>0</v>
      </c>
      <c r="D1481" s="302">
        <v>0</v>
      </c>
      <c r="E1481" s="302">
        <v>0</v>
      </c>
      <c r="F1481" s="305">
        <f t="shared" ref="F1481:F1544" si="93">+B1481-C1481</f>
        <v>10000000</v>
      </c>
      <c r="G1481" s="385">
        <f t="shared" ref="G1481:G1544" si="94">IFERROR(IF(C1481&gt;0,+C1481/B1481*100,0),0)</f>
        <v>0</v>
      </c>
      <c r="H1481" s="385">
        <f t="shared" ref="H1481:H1544" si="95">IFERROR(IF(D1481&gt;0,+D1481/B1481*100,0),0)</f>
        <v>0</v>
      </c>
      <c r="I1481" s="385">
        <f t="shared" si="92"/>
        <v>0</v>
      </c>
    </row>
    <row r="1482" spans="1:9" hidden="1" x14ac:dyDescent="0.2">
      <c r="A1482" s="381" t="s">
        <v>131</v>
      </c>
      <c r="B1482" s="370">
        <v>7000000000</v>
      </c>
      <c r="C1482" s="370">
        <v>5999850000</v>
      </c>
      <c r="D1482" s="370">
        <v>1830884999.9000001</v>
      </c>
      <c r="E1482" s="370">
        <v>656414999.89999998</v>
      </c>
      <c r="F1482" s="142">
        <f t="shared" si="93"/>
        <v>1000150000</v>
      </c>
      <c r="G1482" s="379">
        <f t="shared" si="94"/>
        <v>85.712142857142865</v>
      </c>
      <c r="H1482" s="379">
        <f t="shared" si="95"/>
        <v>26.155499998571429</v>
      </c>
      <c r="I1482" s="379">
        <f t="shared" si="92"/>
        <v>9.3773571414285719</v>
      </c>
    </row>
    <row r="1483" spans="1:9" hidden="1" x14ac:dyDescent="0.2">
      <c r="A1483" s="382" t="s">
        <v>1651</v>
      </c>
      <c r="B1483" s="370">
        <v>7000000000</v>
      </c>
      <c r="C1483" s="370">
        <v>5999850000</v>
      </c>
      <c r="D1483" s="370">
        <v>1830884999.9000001</v>
      </c>
      <c r="E1483" s="370">
        <v>656414999.89999998</v>
      </c>
      <c r="F1483" s="142">
        <f t="shared" si="93"/>
        <v>1000150000</v>
      </c>
      <c r="G1483" s="379">
        <f t="shared" si="94"/>
        <v>85.712142857142865</v>
      </c>
      <c r="H1483" s="379">
        <f t="shared" si="95"/>
        <v>26.155499998571429</v>
      </c>
      <c r="I1483" s="379">
        <f t="shared" si="92"/>
        <v>9.3773571414285719</v>
      </c>
    </row>
    <row r="1484" spans="1:9" x14ac:dyDescent="0.2">
      <c r="A1484" s="383" t="s">
        <v>431</v>
      </c>
      <c r="B1484" s="302">
        <v>1000000000</v>
      </c>
      <c r="C1484" s="302">
        <v>0</v>
      </c>
      <c r="D1484" s="302">
        <v>0</v>
      </c>
      <c r="E1484" s="302">
        <v>0</v>
      </c>
      <c r="F1484" s="305">
        <f t="shared" si="93"/>
        <v>1000000000</v>
      </c>
      <c r="G1484" s="385">
        <f t="shared" si="94"/>
        <v>0</v>
      </c>
      <c r="H1484" s="385">
        <f t="shared" si="95"/>
        <v>0</v>
      </c>
      <c r="I1484" s="385">
        <f t="shared" si="92"/>
        <v>0</v>
      </c>
    </row>
    <row r="1485" spans="1:9" x14ac:dyDescent="0.2">
      <c r="A1485" s="383" t="s">
        <v>440</v>
      </c>
      <c r="B1485" s="302">
        <v>6000000000</v>
      </c>
      <c r="C1485" s="302">
        <v>5999850000</v>
      </c>
      <c r="D1485" s="302">
        <v>1830884999.9000001</v>
      </c>
      <c r="E1485" s="302">
        <v>656414999.89999998</v>
      </c>
      <c r="F1485" s="305">
        <f t="shared" si="93"/>
        <v>150000</v>
      </c>
      <c r="G1485" s="385">
        <f t="shared" si="94"/>
        <v>99.997499999999988</v>
      </c>
      <c r="H1485" s="385">
        <f t="shared" si="95"/>
        <v>30.514749998333336</v>
      </c>
      <c r="I1485" s="385">
        <f t="shared" si="92"/>
        <v>10.940249998333334</v>
      </c>
    </row>
    <row r="1486" spans="1:9" hidden="1" x14ac:dyDescent="0.2">
      <c r="A1486" s="380" t="s">
        <v>457</v>
      </c>
      <c r="B1486" s="370">
        <v>35250000000</v>
      </c>
      <c r="C1486" s="370">
        <v>22946376432.490002</v>
      </c>
      <c r="D1486" s="370">
        <v>17310709762.150002</v>
      </c>
      <c r="E1486" s="370">
        <v>17126826445.15</v>
      </c>
      <c r="F1486" s="142">
        <f t="shared" si="93"/>
        <v>12303623567.509998</v>
      </c>
      <c r="G1486" s="379">
        <f t="shared" si="94"/>
        <v>65.096103354581572</v>
      </c>
      <c r="H1486" s="379">
        <f t="shared" si="95"/>
        <v>49.108396488368797</v>
      </c>
      <c r="I1486" s="379">
        <f t="shared" si="92"/>
        <v>48.586741688368797</v>
      </c>
    </row>
    <row r="1487" spans="1:9" hidden="1" x14ac:dyDescent="0.2">
      <c r="A1487" s="381" t="s">
        <v>109</v>
      </c>
      <c r="B1487" s="370">
        <v>29744000000</v>
      </c>
      <c r="C1487" s="370">
        <v>20159147238.68</v>
      </c>
      <c r="D1487" s="370">
        <v>16474523862.16</v>
      </c>
      <c r="E1487" s="370">
        <v>16301214445.16</v>
      </c>
      <c r="F1487" s="142">
        <f t="shared" si="93"/>
        <v>9584852761.3199997</v>
      </c>
      <c r="G1487" s="379">
        <f t="shared" si="94"/>
        <v>67.775508467859069</v>
      </c>
      <c r="H1487" s="379">
        <f t="shared" si="95"/>
        <v>55.387721430069924</v>
      </c>
      <c r="I1487" s="379">
        <f t="shared" si="92"/>
        <v>54.805051254572348</v>
      </c>
    </row>
    <row r="1488" spans="1:9" hidden="1" x14ac:dyDescent="0.2">
      <c r="A1488" s="382" t="s">
        <v>28</v>
      </c>
      <c r="B1488" s="370">
        <v>11177000000</v>
      </c>
      <c r="C1488" s="370">
        <v>6590211369</v>
      </c>
      <c r="D1488" s="370">
        <v>6502479560</v>
      </c>
      <c r="E1488" s="370">
        <v>6502479560</v>
      </c>
      <c r="F1488" s="142">
        <f t="shared" si="93"/>
        <v>4586788631</v>
      </c>
      <c r="G1488" s="379">
        <f t="shared" si="94"/>
        <v>58.962256142077486</v>
      </c>
      <c r="H1488" s="379">
        <f t="shared" si="95"/>
        <v>58.177324505681305</v>
      </c>
      <c r="I1488" s="379">
        <f t="shared" si="92"/>
        <v>58.177324505681305</v>
      </c>
    </row>
    <row r="1489" spans="1:9" x14ac:dyDescent="0.2">
      <c r="A1489" s="383" t="s">
        <v>110</v>
      </c>
      <c r="B1489" s="302">
        <v>6512000000</v>
      </c>
      <c r="C1489" s="302">
        <v>4323923978</v>
      </c>
      <c r="D1489" s="302">
        <v>4306568631</v>
      </c>
      <c r="E1489" s="302">
        <v>4306568631</v>
      </c>
      <c r="F1489" s="303">
        <f t="shared" si="93"/>
        <v>2188076022</v>
      </c>
      <c r="G1489" s="384">
        <f t="shared" si="94"/>
        <v>66.399323986486493</v>
      </c>
      <c r="H1489" s="384">
        <f t="shared" si="95"/>
        <v>66.132810672604421</v>
      </c>
      <c r="I1489" s="384">
        <f t="shared" si="92"/>
        <v>66.132810672604421</v>
      </c>
    </row>
    <row r="1490" spans="1:9" x14ac:dyDescent="0.2">
      <c r="A1490" s="383" t="s">
        <v>111</v>
      </c>
      <c r="B1490" s="302">
        <v>2325000000</v>
      </c>
      <c r="C1490" s="302">
        <v>1673269164</v>
      </c>
      <c r="D1490" s="302">
        <v>1602892702</v>
      </c>
      <c r="E1490" s="302">
        <v>1602892702</v>
      </c>
      <c r="F1490" s="305">
        <f t="shared" si="93"/>
        <v>651730836</v>
      </c>
      <c r="G1490" s="385">
        <f t="shared" si="94"/>
        <v>71.968566193548384</v>
      </c>
      <c r="H1490" s="385">
        <f t="shared" si="95"/>
        <v>68.941621591397848</v>
      </c>
      <c r="I1490" s="385">
        <f t="shared" si="92"/>
        <v>68.941621591397848</v>
      </c>
    </row>
    <row r="1491" spans="1:9" x14ac:dyDescent="0.2">
      <c r="A1491" s="383" t="s">
        <v>112</v>
      </c>
      <c r="B1491" s="302">
        <v>1295000000</v>
      </c>
      <c r="C1491" s="302">
        <v>593018227</v>
      </c>
      <c r="D1491" s="302">
        <v>593018227</v>
      </c>
      <c r="E1491" s="302">
        <v>593018227</v>
      </c>
      <c r="F1491" s="303">
        <f t="shared" si="93"/>
        <v>701981773</v>
      </c>
      <c r="G1491" s="384">
        <f t="shared" si="94"/>
        <v>45.792913281853281</v>
      </c>
      <c r="H1491" s="384">
        <f t="shared" si="95"/>
        <v>45.792913281853281</v>
      </c>
      <c r="I1491" s="384">
        <f t="shared" si="92"/>
        <v>45.792913281853281</v>
      </c>
    </row>
    <row r="1492" spans="1:9" x14ac:dyDescent="0.2">
      <c r="A1492" s="383" t="s">
        <v>216</v>
      </c>
      <c r="B1492" s="302">
        <v>1045000000</v>
      </c>
      <c r="C1492" s="302">
        <v>0</v>
      </c>
      <c r="D1492" s="302">
        <v>0</v>
      </c>
      <c r="E1492" s="302">
        <v>0</v>
      </c>
      <c r="F1492" s="305">
        <f t="shared" si="93"/>
        <v>1045000000</v>
      </c>
      <c r="G1492" s="385">
        <f t="shared" si="94"/>
        <v>0</v>
      </c>
      <c r="H1492" s="385">
        <f t="shared" si="95"/>
        <v>0</v>
      </c>
      <c r="I1492" s="385">
        <f t="shared" si="92"/>
        <v>0</v>
      </c>
    </row>
    <row r="1493" spans="1:9" hidden="1" x14ac:dyDescent="0.2">
      <c r="A1493" s="382" t="s">
        <v>29</v>
      </c>
      <c r="B1493" s="370">
        <v>14271000000</v>
      </c>
      <c r="C1493" s="370">
        <v>13317748418.76</v>
      </c>
      <c r="D1493" s="370">
        <v>9722033880.2399998</v>
      </c>
      <c r="E1493" s="370">
        <v>9548724463.2399998</v>
      </c>
      <c r="F1493" s="142">
        <f t="shared" si="93"/>
        <v>953251581.23999977</v>
      </c>
      <c r="G1493" s="379">
        <f t="shared" si="94"/>
        <v>93.320358900988026</v>
      </c>
      <c r="H1493" s="379">
        <f t="shared" si="95"/>
        <v>68.124405299138118</v>
      </c>
      <c r="I1493" s="379">
        <f t="shared" si="92"/>
        <v>66.909988530866798</v>
      </c>
    </row>
    <row r="1494" spans="1:9" x14ac:dyDescent="0.2">
      <c r="A1494" s="383" t="s">
        <v>113</v>
      </c>
      <c r="B1494" s="302">
        <v>14271000000</v>
      </c>
      <c r="C1494" s="302">
        <v>13317748418.76</v>
      </c>
      <c r="D1494" s="302">
        <v>9722033880.2399998</v>
      </c>
      <c r="E1494" s="302">
        <v>9548724463.2399998</v>
      </c>
      <c r="F1494" s="303">
        <f t="shared" si="93"/>
        <v>953251581.23999977</v>
      </c>
      <c r="G1494" s="384">
        <f t="shared" si="94"/>
        <v>93.320358900988026</v>
      </c>
      <c r="H1494" s="384">
        <f t="shared" si="95"/>
        <v>68.124405299138118</v>
      </c>
      <c r="I1494" s="384">
        <f t="shared" si="92"/>
        <v>66.909988530866798</v>
      </c>
    </row>
    <row r="1495" spans="1:9" hidden="1" x14ac:dyDescent="0.2">
      <c r="A1495" s="382" t="s">
        <v>30</v>
      </c>
      <c r="B1495" s="370">
        <v>4035000000</v>
      </c>
      <c r="C1495" s="370">
        <v>53507467.920000002</v>
      </c>
      <c r="D1495" s="370">
        <v>52330438.920000002</v>
      </c>
      <c r="E1495" s="370">
        <v>52330438.920000002</v>
      </c>
      <c r="F1495" s="142">
        <f t="shared" si="93"/>
        <v>3981492532.0799999</v>
      </c>
      <c r="G1495" s="379">
        <f t="shared" si="94"/>
        <v>1.3260834676579927</v>
      </c>
      <c r="H1495" s="379">
        <f t="shared" si="95"/>
        <v>1.2969129843866172</v>
      </c>
      <c r="I1495" s="379">
        <f t="shared" si="92"/>
        <v>1.2969129843866172</v>
      </c>
    </row>
    <row r="1496" spans="1:9" x14ac:dyDescent="0.2">
      <c r="A1496" s="383" t="s">
        <v>115</v>
      </c>
      <c r="B1496" s="302">
        <v>3232000000</v>
      </c>
      <c r="C1496" s="302">
        <v>0</v>
      </c>
      <c r="D1496" s="302">
        <v>0</v>
      </c>
      <c r="E1496" s="302">
        <v>0</v>
      </c>
      <c r="F1496" s="303">
        <f t="shared" si="93"/>
        <v>3232000000</v>
      </c>
      <c r="G1496" s="384">
        <f t="shared" si="94"/>
        <v>0</v>
      </c>
      <c r="H1496" s="384">
        <f t="shared" si="95"/>
        <v>0</v>
      </c>
      <c r="I1496" s="384">
        <f t="shared" si="92"/>
        <v>0</v>
      </c>
    </row>
    <row r="1497" spans="1:9" ht="11.25" customHeight="1" x14ac:dyDescent="0.2">
      <c r="A1497" s="383" t="s">
        <v>118</v>
      </c>
      <c r="B1497" s="302">
        <v>42000000</v>
      </c>
      <c r="C1497" s="302">
        <v>42000000</v>
      </c>
      <c r="D1497" s="302">
        <v>42000000</v>
      </c>
      <c r="E1497" s="302">
        <v>42000000</v>
      </c>
      <c r="F1497" s="305">
        <f t="shared" si="93"/>
        <v>0</v>
      </c>
      <c r="G1497" s="385">
        <f t="shared" si="94"/>
        <v>100</v>
      </c>
      <c r="H1497" s="385">
        <f t="shared" si="95"/>
        <v>100</v>
      </c>
      <c r="I1497" s="385">
        <f t="shared" si="92"/>
        <v>100</v>
      </c>
    </row>
    <row r="1498" spans="1:9" x14ac:dyDescent="0.2">
      <c r="A1498" s="383" t="s">
        <v>124</v>
      </c>
      <c r="B1498" s="302">
        <v>761000000</v>
      </c>
      <c r="C1498" s="302">
        <v>11507467.92</v>
      </c>
      <c r="D1498" s="302">
        <v>10330438.92</v>
      </c>
      <c r="E1498" s="302">
        <v>10330438.92</v>
      </c>
      <c r="F1498" s="303">
        <f t="shared" si="93"/>
        <v>749492532.08000004</v>
      </c>
      <c r="G1498" s="384">
        <f t="shared" si="94"/>
        <v>1.512150843626807</v>
      </c>
      <c r="H1498" s="384">
        <f t="shared" si="95"/>
        <v>1.3574821182654402</v>
      </c>
      <c r="I1498" s="384">
        <f t="shared" si="92"/>
        <v>1.3574821182654402</v>
      </c>
    </row>
    <row r="1499" spans="1:9" hidden="1" x14ac:dyDescent="0.2">
      <c r="A1499" s="382" t="s">
        <v>127</v>
      </c>
      <c r="B1499" s="370">
        <v>261000000</v>
      </c>
      <c r="C1499" s="370">
        <v>197679983</v>
      </c>
      <c r="D1499" s="370">
        <v>197679983</v>
      </c>
      <c r="E1499" s="370">
        <v>197679983</v>
      </c>
      <c r="F1499" s="142">
        <f t="shared" si="93"/>
        <v>63320017</v>
      </c>
      <c r="G1499" s="379">
        <f t="shared" si="94"/>
        <v>75.739457088122606</v>
      </c>
      <c r="H1499" s="379">
        <f t="shared" si="95"/>
        <v>75.739457088122606</v>
      </c>
      <c r="I1499" s="379">
        <f t="shared" si="92"/>
        <v>75.739457088122606</v>
      </c>
    </row>
    <row r="1500" spans="1:9" x14ac:dyDescent="0.2">
      <c r="A1500" s="383" t="s">
        <v>128</v>
      </c>
      <c r="B1500" s="302">
        <v>162000000</v>
      </c>
      <c r="C1500" s="302">
        <v>131590000</v>
      </c>
      <c r="D1500" s="302">
        <v>131590000</v>
      </c>
      <c r="E1500" s="302">
        <v>131590000</v>
      </c>
      <c r="F1500" s="305">
        <f t="shared" si="93"/>
        <v>30410000</v>
      </c>
      <c r="G1500" s="385">
        <f t="shared" si="94"/>
        <v>81.228395061728392</v>
      </c>
      <c r="H1500" s="385">
        <f t="shared" si="95"/>
        <v>81.228395061728392</v>
      </c>
      <c r="I1500" s="385">
        <f t="shared" si="92"/>
        <v>81.228395061728392</v>
      </c>
    </row>
    <row r="1501" spans="1:9" x14ac:dyDescent="0.2">
      <c r="A1501" s="383" t="s">
        <v>130</v>
      </c>
      <c r="B1501" s="302">
        <v>99000000</v>
      </c>
      <c r="C1501" s="302">
        <v>66089983</v>
      </c>
      <c r="D1501" s="302">
        <v>66089983</v>
      </c>
      <c r="E1501" s="302">
        <v>66089983</v>
      </c>
      <c r="F1501" s="305">
        <f t="shared" si="93"/>
        <v>32910017</v>
      </c>
      <c r="G1501" s="385">
        <f t="shared" si="94"/>
        <v>66.75755858585859</v>
      </c>
      <c r="H1501" s="385">
        <f t="shared" si="95"/>
        <v>66.75755858585859</v>
      </c>
      <c r="I1501" s="385">
        <f t="shared" si="92"/>
        <v>66.75755858585859</v>
      </c>
    </row>
    <row r="1502" spans="1:9" hidden="1" x14ac:dyDescent="0.2">
      <c r="A1502" s="381" t="s">
        <v>131</v>
      </c>
      <c r="B1502" s="370">
        <v>5506000000</v>
      </c>
      <c r="C1502" s="370">
        <v>2787229193.8099999</v>
      </c>
      <c r="D1502" s="370">
        <v>836185899.99000001</v>
      </c>
      <c r="E1502" s="370">
        <v>825611999.99000001</v>
      </c>
      <c r="F1502" s="142">
        <f t="shared" si="93"/>
        <v>2718770806.1900001</v>
      </c>
      <c r="G1502" s="379">
        <f t="shared" si="94"/>
        <v>50.621670792045038</v>
      </c>
      <c r="H1502" s="379">
        <f t="shared" si="95"/>
        <v>15.1868125679259</v>
      </c>
      <c r="I1502" s="379">
        <f t="shared" si="92"/>
        <v>14.994769342353795</v>
      </c>
    </row>
    <row r="1503" spans="1:9" hidden="1" x14ac:dyDescent="0.2">
      <c r="A1503" s="382" t="s">
        <v>1651</v>
      </c>
      <c r="B1503" s="370">
        <v>5506000000</v>
      </c>
      <c r="C1503" s="370">
        <v>2787229193.8099999</v>
      </c>
      <c r="D1503" s="370">
        <v>836185899.99000001</v>
      </c>
      <c r="E1503" s="370">
        <v>825611999.99000001</v>
      </c>
      <c r="F1503" s="142">
        <f t="shared" si="93"/>
        <v>2718770806.1900001</v>
      </c>
      <c r="G1503" s="379">
        <f t="shared" si="94"/>
        <v>50.621670792045038</v>
      </c>
      <c r="H1503" s="379">
        <f t="shared" si="95"/>
        <v>15.1868125679259</v>
      </c>
      <c r="I1503" s="379">
        <f t="shared" si="92"/>
        <v>14.994769342353795</v>
      </c>
    </row>
    <row r="1504" spans="1:9" x14ac:dyDescent="0.2">
      <c r="A1504" s="383" t="s">
        <v>380</v>
      </c>
      <c r="B1504" s="302">
        <v>5506000000</v>
      </c>
      <c r="C1504" s="302">
        <v>2787229193.8099999</v>
      </c>
      <c r="D1504" s="302">
        <v>836185899.99000001</v>
      </c>
      <c r="E1504" s="302">
        <v>825611999.99000001</v>
      </c>
      <c r="F1504" s="305">
        <f t="shared" si="93"/>
        <v>2718770806.1900001</v>
      </c>
      <c r="G1504" s="385">
        <f t="shared" si="94"/>
        <v>50.621670792045038</v>
      </c>
      <c r="H1504" s="385">
        <f t="shared" si="95"/>
        <v>15.1868125679259</v>
      </c>
      <c r="I1504" s="385">
        <f t="shared" si="92"/>
        <v>14.994769342353795</v>
      </c>
    </row>
    <row r="1505" spans="1:9" hidden="1" x14ac:dyDescent="0.2">
      <c r="A1505" s="380" t="s">
        <v>458</v>
      </c>
      <c r="B1505" s="370">
        <v>526283000000</v>
      </c>
      <c r="C1505" s="370">
        <v>464375528068.77002</v>
      </c>
      <c r="D1505" s="370">
        <v>373010697145.29999</v>
      </c>
      <c r="E1505" s="370">
        <v>329525403852.92999</v>
      </c>
      <c r="F1505" s="142">
        <f t="shared" si="93"/>
        <v>61907471931.22998</v>
      </c>
      <c r="G1505" s="379">
        <f t="shared" si="94"/>
        <v>88.23684748866485</v>
      </c>
      <c r="H1505" s="379">
        <f t="shared" si="95"/>
        <v>70.876448060321152</v>
      </c>
      <c r="I1505" s="379">
        <f t="shared" si="92"/>
        <v>62.613727567284137</v>
      </c>
    </row>
    <row r="1506" spans="1:9" hidden="1" x14ac:dyDescent="0.2">
      <c r="A1506" s="381" t="s">
        <v>109</v>
      </c>
      <c r="B1506" s="370">
        <v>506283000000</v>
      </c>
      <c r="C1506" s="370">
        <v>445098174158.91998</v>
      </c>
      <c r="D1506" s="370">
        <v>360462727970.89001</v>
      </c>
      <c r="E1506" s="370">
        <v>323251433340.52002</v>
      </c>
      <c r="F1506" s="142">
        <f t="shared" si="93"/>
        <v>61184825841.080017</v>
      </c>
      <c r="G1506" s="379">
        <f t="shared" si="94"/>
        <v>87.914896245562261</v>
      </c>
      <c r="H1506" s="379">
        <f t="shared" si="95"/>
        <v>71.197873120545225</v>
      </c>
      <c r="I1506" s="379">
        <f t="shared" si="92"/>
        <v>63.847973038897223</v>
      </c>
    </row>
    <row r="1507" spans="1:9" ht="11.25" hidden="1" customHeight="1" x14ac:dyDescent="0.2">
      <c r="A1507" s="382" t="s">
        <v>28</v>
      </c>
      <c r="B1507" s="370">
        <v>93730000000</v>
      </c>
      <c r="C1507" s="370">
        <v>69355585385</v>
      </c>
      <c r="D1507" s="370">
        <v>69350378633</v>
      </c>
      <c r="E1507" s="370">
        <v>69313318720</v>
      </c>
      <c r="F1507" s="142">
        <f t="shared" si="93"/>
        <v>24374414615</v>
      </c>
      <c r="G1507" s="379">
        <f t="shared" si="94"/>
        <v>73.995076693694656</v>
      </c>
      <c r="H1507" s="379">
        <f t="shared" si="95"/>
        <v>73.989521639816488</v>
      </c>
      <c r="I1507" s="379">
        <f t="shared" si="92"/>
        <v>73.949982630961273</v>
      </c>
    </row>
    <row r="1508" spans="1:9" x14ac:dyDescent="0.2">
      <c r="A1508" s="383" t="s">
        <v>110</v>
      </c>
      <c r="B1508" s="302">
        <v>69272000000</v>
      </c>
      <c r="C1508" s="302">
        <v>52045402594</v>
      </c>
      <c r="D1508" s="302">
        <v>52042146671</v>
      </c>
      <c r="E1508" s="302">
        <v>52016796896</v>
      </c>
      <c r="F1508" s="303">
        <f t="shared" si="93"/>
        <v>17226597406</v>
      </c>
      <c r="G1508" s="384">
        <f t="shared" si="94"/>
        <v>75.13194738711168</v>
      </c>
      <c r="H1508" s="384">
        <f t="shared" si="95"/>
        <v>75.127247186453403</v>
      </c>
      <c r="I1508" s="384">
        <f t="shared" si="92"/>
        <v>75.090652638872839</v>
      </c>
    </row>
    <row r="1509" spans="1:9" ht="11.25" customHeight="1" x14ac:dyDescent="0.2">
      <c r="A1509" s="383" t="s">
        <v>111</v>
      </c>
      <c r="B1509" s="302">
        <v>22575000000</v>
      </c>
      <c r="C1509" s="302">
        <v>16590757934</v>
      </c>
      <c r="D1509" s="302">
        <v>16590444134</v>
      </c>
      <c r="E1509" s="302">
        <v>16587395734</v>
      </c>
      <c r="F1509" s="303">
        <f t="shared" si="93"/>
        <v>5984242066</v>
      </c>
      <c r="G1509" s="384">
        <f t="shared" si="94"/>
        <v>73.491729497231447</v>
      </c>
      <c r="H1509" s="384">
        <f t="shared" si="95"/>
        <v>73.490339464008855</v>
      </c>
      <c r="I1509" s="384">
        <f t="shared" si="92"/>
        <v>73.47683603100775</v>
      </c>
    </row>
    <row r="1510" spans="1:9" x14ac:dyDescent="0.2">
      <c r="A1510" s="383" t="s">
        <v>112</v>
      </c>
      <c r="B1510" s="302">
        <v>1056000000</v>
      </c>
      <c r="C1510" s="302">
        <v>719424857</v>
      </c>
      <c r="D1510" s="302">
        <v>717787828</v>
      </c>
      <c r="E1510" s="302">
        <v>709126090</v>
      </c>
      <c r="F1510" s="305">
        <f t="shared" si="93"/>
        <v>336575143</v>
      </c>
      <c r="G1510" s="385">
        <f t="shared" si="94"/>
        <v>68.127353882575761</v>
      </c>
      <c r="H1510" s="385">
        <f t="shared" si="95"/>
        <v>67.972332196969703</v>
      </c>
      <c r="I1510" s="385">
        <f t="shared" si="92"/>
        <v>67.152091856060608</v>
      </c>
    </row>
    <row r="1511" spans="1:9" x14ac:dyDescent="0.2">
      <c r="A1511" s="383" t="s">
        <v>216</v>
      </c>
      <c r="B1511" s="302">
        <v>827000000</v>
      </c>
      <c r="C1511" s="302">
        <v>0</v>
      </c>
      <c r="D1511" s="302">
        <v>0</v>
      </c>
      <c r="E1511" s="302">
        <v>0</v>
      </c>
      <c r="F1511" s="303">
        <f t="shared" si="93"/>
        <v>827000000</v>
      </c>
      <c r="G1511" s="384">
        <f t="shared" si="94"/>
        <v>0</v>
      </c>
      <c r="H1511" s="384">
        <f t="shared" si="95"/>
        <v>0</v>
      </c>
      <c r="I1511" s="384">
        <f t="shared" si="92"/>
        <v>0</v>
      </c>
    </row>
    <row r="1512" spans="1:9" hidden="1" x14ac:dyDescent="0.2">
      <c r="A1512" s="382" t="s">
        <v>29</v>
      </c>
      <c r="B1512" s="370">
        <v>14659000000</v>
      </c>
      <c r="C1512" s="370">
        <v>13255295973.57</v>
      </c>
      <c r="D1512" s="370">
        <v>9539783705.7800007</v>
      </c>
      <c r="E1512" s="370">
        <v>8427266106.4099998</v>
      </c>
      <c r="F1512" s="142">
        <f t="shared" si="93"/>
        <v>1403704026.4300003</v>
      </c>
      <c r="G1512" s="379">
        <f t="shared" si="94"/>
        <v>90.424285241626308</v>
      </c>
      <c r="H1512" s="379">
        <f t="shared" si="95"/>
        <v>65.077997856470432</v>
      </c>
      <c r="I1512" s="379">
        <f t="shared" si="92"/>
        <v>57.488683446415166</v>
      </c>
    </row>
    <row r="1513" spans="1:9" x14ac:dyDescent="0.2">
      <c r="A1513" s="383" t="s">
        <v>113</v>
      </c>
      <c r="B1513" s="302">
        <v>14659000000</v>
      </c>
      <c r="C1513" s="302">
        <v>13255295973.57</v>
      </c>
      <c r="D1513" s="302">
        <v>9539783705.7800007</v>
      </c>
      <c r="E1513" s="302">
        <v>8427266106.4099998</v>
      </c>
      <c r="F1513" s="303">
        <f t="shared" si="93"/>
        <v>1403704026.4300003</v>
      </c>
      <c r="G1513" s="384">
        <f t="shared" si="94"/>
        <v>90.424285241626308</v>
      </c>
      <c r="H1513" s="384">
        <f t="shared" si="95"/>
        <v>65.077997856470432</v>
      </c>
      <c r="I1513" s="384">
        <f t="shared" si="92"/>
        <v>57.488683446415166</v>
      </c>
    </row>
    <row r="1514" spans="1:9" hidden="1" x14ac:dyDescent="0.2">
      <c r="A1514" s="382" t="s">
        <v>30</v>
      </c>
      <c r="B1514" s="370">
        <v>51621000000</v>
      </c>
      <c r="C1514" s="370">
        <v>30203934169</v>
      </c>
      <c r="D1514" s="370">
        <v>30203934169</v>
      </c>
      <c r="E1514" s="370">
        <v>30161863918</v>
      </c>
      <c r="F1514" s="142">
        <f t="shared" si="93"/>
        <v>21417065831</v>
      </c>
      <c r="G1514" s="379">
        <f t="shared" si="94"/>
        <v>58.510943548168385</v>
      </c>
      <c r="H1514" s="379">
        <f t="shared" si="95"/>
        <v>58.510943548168385</v>
      </c>
      <c r="I1514" s="379">
        <f t="shared" si="92"/>
        <v>58.429445221905816</v>
      </c>
    </row>
    <row r="1515" spans="1:9" s="387" customFormat="1" x14ac:dyDescent="0.2">
      <c r="A1515" s="383" t="s">
        <v>115</v>
      </c>
      <c r="B1515" s="302">
        <v>12208000000</v>
      </c>
      <c r="C1515" s="302">
        <v>0</v>
      </c>
      <c r="D1515" s="302">
        <v>0</v>
      </c>
      <c r="E1515" s="302">
        <v>0</v>
      </c>
      <c r="F1515" s="303">
        <f t="shared" si="93"/>
        <v>12208000000</v>
      </c>
      <c r="G1515" s="384">
        <f t="shared" si="94"/>
        <v>0</v>
      </c>
      <c r="H1515" s="384">
        <f t="shared" si="95"/>
        <v>0</v>
      </c>
      <c r="I1515" s="384">
        <f t="shared" si="92"/>
        <v>0</v>
      </c>
    </row>
    <row r="1516" spans="1:9" x14ac:dyDescent="0.2">
      <c r="A1516" s="383" t="s">
        <v>152</v>
      </c>
      <c r="B1516" s="302">
        <v>25000000000</v>
      </c>
      <c r="C1516" s="302">
        <v>17301237826</v>
      </c>
      <c r="D1516" s="302">
        <v>17301237826</v>
      </c>
      <c r="E1516" s="302">
        <v>17259167575</v>
      </c>
      <c r="F1516" s="303">
        <f t="shared" si="93"/>
        <v>7698762174</v>
      </c>
      <c r="G1516" s="384">
        <f t="shared" si="94"/>
        <v>69.204951303999991</v>
      </c>
      <c r="H1516" s="384">
        <f t="shared" si="95"/>
        <v>69.204951303999991</v>
      </c>
      <c r="I1516" s="384">
        <f t="shared" si="92"/>
        <v>69.036670299999997</v>
      </c>
    </row>
    <row r="1517" spans="1:9" x14ac:dyDescent="0.2">
      <c r="A1517" s="383" t="s">
        <v>117</v>
      </c>
      <c r="B1517" s="302">
        <v>8820000000</v>
      </c>
      <c r="C1517" s="302">
        <v>8776131000</v>
      </c>
      <c r="D1517" s="302">
        <v>8776131000</v>
      </c>
      <c r="E1517" s="302">
        <v>8776131000</v>
      </c>
      <c r="F1517" s="303">
        <f t="shared" si="93"/>
        <v>43869000</v>
      </c>
      <c r="G1517" s="384">
        <f t="shared" si="94"/>
        <v>99.502619047619049</v>
      </c>
      <c r="H1517" s="384">
        <f t="shared" si="95"/>
        <v>99.502619047619049</v>
      </c>
      <c r="I1517" s="384">
        <f t="shared" si="92"/>
        <v>99.502619047619049</v>
      </c>
    </row>
    <row r="1518" spans="1:9" x14ac:dyDescent="0.2">
      <c r="A1518" s="383" t="s">
        <v>118</v>
      </c>
      <c r="B1518" s="302">
        <v>593000000</v>
      </c>
      <c r="C1518" s="302">
        <v>355354905</v>
      </c>
      <c r="D1518" s="302">
        <v>355354905</v>
      </c>
      <c r="E1518" s="302">
        <v>355354905</v>
      </c>
      <c r="F1518" s="303">
        <f t="shared" si="93"/>
        <v>237645095</v>
      </c>
      <c r="G1518" s="384">
        <f t="shared" si="94"/>
        <v>59.924941821247891</v>
      </c>
      <c r="H1518" s="384">
        <f t="shared" si="95"/>
        <v>59.924941821247891</v>
      </c>
      <c r="I1518" s="384">
        <f t="shared" si="92"/>
        <v>59.924941821247891</v>
      </c>
    </row>
    <row r="1519" spans="1:9" x14ac:dyDescent="0.2">
      <c r="A1519" s="383" t="s">
        <v>124</v>
      </c>
      <c r="B1519" s="302">
        <v>5000000000</v>
      </c>
      <c r="C1519" s="302">
        <v>3771210438</v>
      </c>
      <c r="D1519" s="302">
        <v>3771210438</v>
      </c>
      <c r="E1519" s="302">
        <v>3771210438</v>
      </c>
      <c r="F1519" s="303">
        <f t="shared" si="93"/>
        <v>1228789562</v>
      </c>
      <c r="G1519" s="384">
        <f t="shared" si="94"/>
        <v>75.424208759999999</v>
      </c>
      <c r="H1519" s="384">
        <f t="shared" si="95"/>
        <v>75.424208759999999</v>
      </c>
      <c r="I1519" s="384">
        <f t="shared" si="92"/>
        <v>75.424208759999999</v>
      </c>
    </row>
    <row r="1520" spans="1:9" hidden="1" x14ac:dyDescent="0.2">
      <c r="A1520" s="382" t="s">
        <v>31</v>
      </c>
      <c r="B1520" s="370">
        <v>339304000000</v>
      </c>
      <c r="C1520" s="370">
        <v>327107266364.34998</v>
      </c>
      <c r="D1520" s="370">
        <v>246260654383.10999</v>
      </c>
      <c r="E1520" s="370">
        <v>210532898530.10999</v>
      </c>
      <c r="F1520" s="142">
        <f t="shared" si="93"/>
        <v>12196733635.650024</v>
      </c>
      <c r="G1520" s="379">
        <f t="shared" si="94"/>
        <v>96.405366976030336</v>
      </c>
      <c r="H1520" s="379">
        <f t="shared" si="95"/>
        <v>72.578176025956083</v>
      </c>
      <c r="I1520" s="379">
        <f t="shared" si="92"/>
        <v>62.048457586739325</v>
      </c>
    </row>
    <row r="1521" spans="1:9" x14ac:dyDescent="0.2">
      <c r="A1521" s="383" t="s">
        <v>427</v>
      </c>
      <c r="B1521" s="302">
        <v>339304000000</v>
      </c>
      <c r="C1521" s="302">
        <v>327107266364.34998</v>
      </c>
      <c r="D1521" s="302">
        <v>246260654383.10999</v>
      </c>
      <c r="E1521" s="302">
        <v>210532898530.10999</v>
      </c>
      <c r="F1521" s="303">
        <f t="shared" si="93"/>
        <v>12196733635.650024</v>
      </c>
      <c r="G1521" s="384">
        <f t="shared" si="94"/>
        <v>96.405366976030336</v>
      </c>
      <c r="H1521" s="384">
        <f t="shared" si="95"/>
        <v>72.578176025956083</v>
      </c>
      <c r="I1521" s="384">
        <f t="shared" si="92"/>
        <v>62.048457586739325</v>
      </c>
    </row>
    <row r="1522" spans="1:9" hidden="1" x14ac:dyDescent="0.2">
      <c r="A1522" s="382" t="s">
        <v>33</v>
      </c>
      <c r="B1522" s="370">
        <v>6130000000</v>
      </c>
      <c r="C1522" s="370">
        <v>4805870595</v>
      </c>
      <c r="D1522" s="370">
        <v>4739135408</v>
      </c>
      <c r="E1522" s="370">
        <v>4447244394</v>
      </c>
      <c r="F1522" s="142">
        <f t="shared" si="93"/>
        <v>1324129405</v>
      </c>
      <c r="G1522" s="379">
        <f t="shared" si="94"/>
        <v>78.399194045677007</v>
      </c>
      <c r="H1522" s="379">
        <f t="shared" si="95"/>
        <v>77.31052867862968</v>
      </c>
      <c r="I1522" s="379">
        <f t="shared" si="92"/>
        <v>72.548848189233283</v>
      </c>
    </row>
    <row r="1523" spans="1:9" x14ac:dyDescent="0.2">
      <c r="A1523" s="383" t="s">
        <v>378</v>
      </c>
      <c r="B1523" s="302">
        <v>6130000000</v>
      </c>
      <c r="C1523" s="302">
        <v>4805870595</v>
      </c>
      <c r="D1523" s="302">
        <v>4739135408</v>
      </c>
      <c r="E1523" s="302">
        <v>4447244394</v>
      </c>
      <c r="F1523" s="303">
        <f t="shared" si="93"/>
        <v>1324129405</v>
      </c>
      <c r="G1523" s="384">
        <f t="shared" si="94"/>
        <v>78.399194045677007</v>
      </c>
      <c r="H1523" s="384">
        <f t="shared" si="95"/>
        <v>77.31052867862968</v>
      </c>
      <c r="I1523" s="384">
        <f t="shared" si="92"/>
        <v>72.548848189233283</v>
      </c>
    </row>
    <row r="1524" spans="1:9" hidden="1" x14ac:dyDescent="0.2">
      <c r="A1524" s="382" t="s">
        <v>127</v>
      </c>
      <c r="B1524" s="370">
        <v>839000000</v>
      </c>
      <c r="C1524" s="370">
        <v>370221672</v>
      </c>
      <c r="D1524" s="370">
        <v>368841672</v>
      </c>
      <c r="E1524" s="370">
        <v>368841672</v>
      </c>
      <c r="F1524" s="142">
        <f t="shared" si="93"/>
        <v>468778328</v>
      </c>
      <c r="G1524" s="379">
        <f t="shared" si="94"/>
        <v>44.126540166865311</v>
      </c>
      <c r="H1524" s="379">
        <f t="shared" si="95"/>
        <v>43.962058641239572</v>
      </c>
      <c r="I1524" s="379">
        <f t="shared" si="92"/>
        <v>43.962058641239572</v>
      </c>
    </row>
    <row r="1525" spans="1:9" x14ac:dyDescent="0.2">
      <c r="A1525" s="383" t="s">
        <v>129</v>
      </c>
      <c r="B1525" s="302">
        <v>815000000</v>
      </c>
      <c r="C1525" s="302">
        <v>349339749</v>
      </c>
      <c r="D1525" s="302">
        <v>347959749</v>
      </c>
      <c r="E1525" s="302">
        <v>347959749</v>
      </c>
      <c r="F1525" s="305">
        <f t="shared" si="93"/>
        <v>465660251</v>
      </c>
      <c r="G1525" s="385">
        <f t="shared" si="94"/>
        <v>42.86377288343558</v>
      </c>
      <c r="H1525" s="385">
        <f t="shared" si="95"/>
        <v>42.694447730061356</v>
      </c>
      <c r="I1525" s="385">
        <f t="shared" si="92"/>
        <v>42.694447730061356</v>
      </c>
    </row>
    <row r="1526" spans="1:9" x14ac:dyDescent="0.2">
      <c r="A1526" s="383" t="s">
        <v>188</v>
      </c>
      <c r="B1526" s="302">
        <v>24000000</v>
      </c>
      <c r="C1526" s="302">
        <v>20881923</v>
      </c>
      <c r="D1526" s="302">
        <v>20881923</v>
      </c>
      <c r="E1526" s="302">
        <v>20881923</v>
      </c>
      <c r="F1526" s="303">
        <f t="shared" si="93"/>
        <v>3118077</v>
      </c>
      <c r="G1526" s="384">
        <f t="shared" si="94"/>
        <v>87.008012499999992</v>
      </c>
      <c r="H1526" s="384">
        <f t="shared" si="95"/>
        <v>87.008012499999992</v>
      </c>
      <c r="I1526" s="384">
        <f t="shared" si="92"/>
        <v>87.008012499999992</v>
      </c>
    </row>
    <row r="1527" spans="1:9" hidden="1" x14ac:dyDescent="0.2">
      <c r="A1527" s="381" t="s">
        <v>131</v>
      </c>
      <c r="B1527" s="370">
        <v>20000000000</v>
      </c>
      <c r="C1527" s="370">
        <v>19277353909.849998</v>
      </c>
      <c r="D1527" s="370">
        <v>12547969174.41</v>
      </c>
      <c r="E1527" s="370">
        <v>6273970512.4099998</v>
      </c>
      <c r="F1527" s="142">
        <f t="shared" si="93"/>
        <v>722646090.15000153</v>
      </c>
      <c r="G1527" s="379">
        <f t="shared" si="94"/>
        <v>96.386769549249991</v>
      </c>
      <c r="H1527" s="379">
        <f t="shared" si="95"/>
        <v>62.739845872050005</v>
      </c>
      <c r="I1527" s="379">
        <f t="shared" si="92"/>
        <v>31.369852562049999</v>
      </c>
    </row>
    <row r="1528" spans="1:9" hidden="1" x14ac:dyDescent="0.2">
      <c r="A1528" s="382" t="s">
        <v>1651</v>
      </c>
      <c r="B1528" s="370">
        <v>20000000000</v>
      </c>
      <c r="C1528" s="370">
        <v>19277353909.849998</v>
      </c>
      <c r="D1528" s="370">
        <v>12547969174.41</v>
      </c>
      <c r="E1528" s="370">
        <v>6273970512.4099998</v>
      </c>
      <c r="F1528" s="142">
        <f t="shared" si="93"/>
        <v>722646090.15000153</v>
      </c>
      <c r="G1528" s="379">
        <f t="shared" si="94"/>
        <v>96.386769549249991</v>
      </c>
      <c r="H1528" s="379">
        <f t="shared" si="95"/>
        <v>62.739845872050005</v>
      </c>
      <c r="I1528" s="379">
        <f t="shared" si="92"/>
        <v>31.369852562049999</v>
      </c>
    </row>
    <row r="1529" spans="1:9" x14ac:dyDescent="0.2">
      <c r="A1529" s="383" t="s">
        <v>425</v>
      </c>
      <c r="B1529" s="302">
        <v>15000000000</v>
      </c>
      <c r="C1529" s="302">
        <v>14322058990.09</v>
      </c>
      <c r="D1529" s="302">
        <v>8788969017.4099998</v>
      </c>
      <c r="E1529" s="302">
        <v>4333688227.4099998</v>
      </c>
      <c r="F1529" s="303">
        <f t="shared" si="93"/>
        <v>677941009.90999985</v>
      </c>
      <c r="G1529" s="384">
        <f t="shared" si="94"/>
        <v>95.480393267266678</v>
      </c>
      <c r="H1529" s="384">
        <f t="shared" si="95"/>
        <v>58.593126782733329</v>
      </c>
      <c r="I1529" s="384">
        <f t="shared" si="92"/>
        <v>28.891254849399999</v>
      </c>
    </row>
    <row r="1530" spans="1:9" x14ac:dyDescent="0.2">
      <c r="A1530" s="383" t="s">
        <v>459</v>
      </c>
      <c r="B1530" s="302">
        <v>5000000000</v>
      </c>
      <c r="C1530" s="302">
        <v>4955294919.7600002</v>
      </c>
      <c r="D1530" s="302">
        <v>3759000157</v>
      </c>
      <c r="E1530" s="302">
        <v>1940282285</v>
      </c>
      <c r="F1530" s="303">
        <f t="shared" si="93"/>
        <v>44705080.239999771</v>
      </c>
      <c r="G1530" s="384">
        <f t="shared" si="94"/>
        <v>99.105898395200015</v>
      </c>
      <c r="H1530" s="384">
        <f t="shared" si="95"/>
        <v>75.180003139999997</v>
      </c>
      <c r="I1530" s="384">
        <f t="shared" si="92"/>
        <v>38.805645699999999</v>
      </c>
    </row>
    <row r="1531" spans="1:9" hidden="1" x14ac:dyDescent="0.2">
      <c r="A1531" s="380" t="s">
        <v>460</v>
      </c>
      <c r="B1531" s="370">
        <v>937513639961</v>
      </c>
      <c r="C1531" s="370">
        <v>799938393916.69995</v>
      </c>
      <c r="D1531" s="370">
        <v>662569924211.77002</v>
      </c>
      <c r="E1531" s="370">
        <v>626401561690.45007</v>
      </c>
      <c r="F1531" s="142">
        <f t="shared" si="93"/>
        <v>137575246044.30005</v>
      </c>
      <c r="G1531" s="379">
        <f t="shared" si="94"/>
        <v>85.325520591889941</v>
      </c>
      <c r="H1531" s="379">
        <f t="shared" si="95"/>
        <v>70.673097005749426</v>
      </c>
      <c r="I1531" s="379">
        <f t="shared" si="92"/>
        <v>66.815194466558154</v>
      </c>
    </row>
    <row r="1532" spans="1:9" hidden="1" x14ac:dyDescent="0.2">
      <c r="A1532" s="381" t="s">
        <v>109</v>
      </c>
      <c r="B1532" s="370">
        <v>933633639961</v>
      </c>
      <c r="C1532" s="370">
        <v>796080793916.69995</v>
      </c>
      <c r="D1532" s="370">
        <v>659875724211.77002</v>
      </c>
      <c r="E1532" s="370">
        <v>625231361690.45007</v>
      </c>
      <c r="F1532" s="142">
        <f t="shared" si="93"/>
        <v>137552846044.30005</v>
      </c>
      <c r="G1532" s="379">
        <f t="shared" si="94"/>
        <v>85.266935534794356</v>
      </c>
      <c r="H1532" s="379">
        <f t="shared" si="95"/>
        <v>70.678229229115459</v>
      </c>
      <c r="I1532" s="379">
        <f t="shared" si="92"/>
        <v>66.967527189419556</v>
      </c>
    </row>
    <row r="1533" spans="1:9" hidden="1" x14ac:dyDescent="0.2">
      <c r="A1533" s="382" t="s">
        <v>28</v>
      </c>
      <c r="B1533" s="370">
        <v>60830000000</v>
      </c>
      <c r="C1533" s="370">
        <v>48454900858.400002</v>
      </c>
      <c r="D1533" s="370">
        <v>48454900858.400002</v>
      </c>
      <c r="E1533" s="370">
        <v>48454900858.400002</v>
      </c>
      <c r="F1533" s="142">
        <f t="shared" si="93"/>
        <v>12375099141.599998</v>
      </c>
      <c r="G1533" s="379">
        <f t="shared" si="94"/>
        <v>79.656256548413623</v>
      </c>
      <c r="H1533" s="379">
        <f t="shared" si="95"/>
        <v>79.656256548413623</v>
      </c>
      <c r="I1533" s="379">
        <f t="shared" si="92"/>
        <v>79.656256548413623</v>
      </c>
    </row>
    <row r="1534" spans="1:9" x14ac:dyDescent="0.2">
      <c r="A1534" s="383" t="s">
        <v>110</v>
      </c>
      <c r="B1534" s="302">
        <v>38483000000</v>
      </c>
      <c r="C1534" s="302">
        <v>32601921752</v>
      </c>
      <c r="D1534" s="302">
        <v>32601921752</v>
      </c>
      <c r="E1534" s="302">
        <v>32601921752</v>
      </c>
      <c r="F1534" s="305">
        <f t="shared" si="93"/>
        <v>5881078248</v>
      </c>
      <c r="G1534" s="385">
        <f t="shared" si="94"/>
        <v>84.717724065171623</v>
      </c>
      <c r="H1534" s="385">
        <f t="shared" si="95"/>
        <v>84.717724065171623</v>
      </c>
      <c r="I1534" s="385">
        <f t="shared" si="92"/>
        <v>84.717724065171623</v>
      </c>
    </row>
    <row r="1535" spans="1:9" x14ac:dyDescent="0.2">
      <c r="A1535" s="383" t="s">
        <v>111</v>
      </c>
      <c r="B1535" s="302">
        <v>13574000000</v>
      </c>
      <c r="C1535" s="302">
        <v>13018664170.4</v>
      </c>
      <c r="D1535" s="302">
        <v>13018664170.4</v>
      </c>
      <c r="E1535" s="302">
        <v>13018664170.4</v>
      </c>
      <c r="F1535" s="303">
        <f t="shared" si="93"/>
        <v>555335829.60000038</v>
      </c>
      <c r="G1535" s="384">
        <f t="shared" si="94"/>
        <v>95.908826951524972</v>
      </c>
      <c r="H1535" s="384">
        <f t="shared" si="95"/>
        <v>95.908826951524972</v>
      </c>
      <c r="I1535" s="384">
        <f t="shared" si="92"/>
        <v>95.908826951524972</v>
      </c>
    </row>
    <row r="1536" spans="1:9" x14ac:dyDescent="0.2">
      <c r="A1536" s="383" t="s">
        <v>112</v>
      </c>
      <c r="B1536" s="302">
        <v>3002000000</v>
      </c>
      <c r="C1536" s="302">
        <v>2834314936</v>
      </c>
      <c r="D1536" s="302">
        <v>2834314936</v>
      </c>
      <c r="E1536" s="302">
        <v>2834314936</v>
      </c>
      <c r="F1536" s="305">
        <f t="shared" si="93"/>
        <v>167685064</v>
      </c>
      <c r="G1536" s="385">
        <f t="shared" si="94"/>
        <v>94.414221718854094</v>
      </c>
      <c r="H1536" s="385">
        <f t="shared" si="95"/>
        <v>94.414221718854094</v>
      </c>
      <c r="I1536" s="385">
        <f t="shared" si="92"/>
        <v>94.414221718854094</v>
      </c>
    </row>
    <row r="1537" spans="1:9" ht="11.45" customHeight="1" x14ac:dyDescent="0.2">
      <c r="A1537" s="383" t="s">
        <v>216</v>
      </c>
      <c r="B1537" s="302">
        <v>5771000000</v>
      </c>
      <c r="C1537" s="302">
        <v>0</v>
      </c>
      <c r="D1537" s="302">
        <v>0</v>
      </c>
      <c r="E1537" s="302">
        <v>0</v>
      </c>
      <c r="F1537" s="305">
        <f t="shared" si="93"/>
        <v>5771000000</v>
      </c>
      <c r="G1537" s="385">
        <f t="shared" si="94"/>
        <v>0</v>
      </c>
      <c r="H1537" s="385">
        <f t="shared" si="95"/>
        <v>0</v>
      </c>
      <c r="I1537" s="385">
        <f t="shared" si="92"/>
        <v>0</v>
      </c>
    </row>
    <row r="1538" spans="1:9" hidden="1" x14ac:dyDescent="0.2">
      <c r="A1538" s="382" t="s">
        <v>29</v>
      </c>
      <c r="B1538" s="370">
        <v>21603000000</v>
      </c>
      <c r="C1538" s="370">
        <v>15748455450.540001</v>
      </c>
      <c r="D1538" s="370">
        <v>10486292216.32</v>
      </c>
      <c r="E1538" s="370">
        <v>9982843477</v>
      </c>
      <c r="F1538" s="142">
        <f t="shared" si="93"/>
        <v>5854544549.4599991</v>
      </c>
      <c r="G1538" s="379">
        <f t="shared" si="94"/>
        <v>72.899391059297329</v>
      </c>
      <c r="H1538" s="379">
        <f t="shared" si="95"/>
        <v>48.540907356941162</v>
      </c>
      <c r="I1538" s="379">
        <f t="shared" si="92"/>
        <v>46.210449831041984</v>
      </c>
    </row>
    <row r="1539" spans="1:9" x14ac:dyDescent="0.2">
      <c r="A1539" s="383" t="s">
        <v>113</v>
      </c>
      <c r="B1539" s="302">
        <v>21603000000</v>
      </c>
      <c r="C1539" s="302">
        <v>15748455450.540001</v>
      </c>
      <c r="D1539" s="302">
        <v>10486292216.32</v>
      </c>
      <c r="E1539" s="302">
        <v>9982843477</v>
      </c>
      <c r="F1539" s="303">
        <f t="shared" si="93"/>
        <v>5854544549.4599991</v>
      </c>
      <c r="G1539" s="384">
        <f t="shared" si="94"/>
        <v>72.899391059297329</v>
      </c>
      <c r="H1539" s="384">
        <f t="shared" si="95"/>
        <v>48.540907356941162</v>
      </c>
      <c r="I1539" s="384">
        <f t="shared" si="92"/>
        <v>46.210449831041984</v>
      </c>
    </row>
    <row r="1540" spans="1:9" hidden="1" x14ac:dyDescent="0.2">
      <c r="A1540" s="382" t="s">
        <v>30</v>
      </c>
      <c r="B1540" s="370">
        <v>8581000000</v>
      </c>
      <c r="C1540" s="370">
        <v>2635650413</v>
      </c>
      <c r="D1540" s="370">
        <v>2615650410</v>
      </c>
      <c r="E1540" s="370">
        <v>2615650410</v>
      </c>
      <c r="F1540" s="142">
        <f t="shared" si="93"/>
        <v>5945349587</v>
      </c>
      <c r="G1540" s="379">
        <f t="shared" si="94"/>
        <v>30.714956450297169</v>
      </c>
      <c r="H1540" s="379">
        <f t="shared" si="95"/>
        <v>30.481883346929262</v>
      </c>
      <c r="I1540" s="379">
        <f t="shared" si="92"/>
        <v>30.481883346929262</v>
      </c>
    </row>
    <row r="1541" spans="1:9" x14ac:dyDescent="0.2">
      <c r="A1541" s="383" t="s">
        <v>152</v>
      </c>
      <c r="B1541" s="302">
        <v>1995000000</v>
      </c>
      <c r="C1541" s="302">
        <v>1592733201</v>
      </c>
      <c r="D1541" s="302">
        <v>1592733201</v>
      </c>
      <c r="E1541" s="302">
        <v>1592733201</v>
      </c>
      <c r="F1541" s="303">
        <f t="shared" si="93"/>
        <v>402266799</v>
      </c>
      <c r="G1541" s="384">
        <f t="shared" si="94"/>
        <v>79.836250676691733</v>
      </c>
      <c r="H1541" s="384">
        <f t="shared" si="95"/>
        <v>79.836250676691733</v>
      </c>
      <c r="I1541" s="384">
        <f t="shared" si="92"/>
        <v>79.836250676691733</v>
      </c>
    </row>
    <row r="1542" spans="1:9" x14ac:dyDescent="0.2">
      <c r="A1542" s="383" t="s">
        <v>153</v>
      </c>
      <c r="B1542" s="302">
        <v>65000000</v>
      </c>
      <c r="C1542" s="302">
        <v>39633183</v>
      </c>
      <c r="D1542" s="302">
        <v>39633180</v>
      </c>
      <c r="E1542" s="302">
        <v>39633180</v>
      </c>
      <c r="F1542" s="303">
        <f t="shared" si="93"/>
        <v>25366817</v>
      </c>
      <c r="G1542" s="384">
        <f t="shared" si="94"/>
        <v>60.97412769230769</v>
      </c>
      <c r="H1542" s="384">
        <f t="shared" si="95"/>
        <v>60.974123076923078</v>
      </c>
      <c r="I1542" s="384">
        <f t="shared" si="92"/>
        <v>60.974123076923078</v>
      </c>
    </row>
    <row r="1543" spans="1:9" x14ac:dyDescent="0.2">
      <c r="A1543" s="383" t="s">
        <v>117</v>
      </c>
      <c r="B1543" s="302">
        <v>4221000000</v>
      </c>
      <c r="C1543" s="302">
        <v>673460481</v>
      </c>
      <c r="D1543" s="302">
        <v>673460481</v>
      </c>
      <c r="E1543" s="302">
        <v>673460481</v>
      </c>
      <c r="F1543" s="303">
        <f t="shared" si="93"/>
        <v>3547539519</v>
      </c>
      <c r="G1543" s="384">
        <f t="shared" si="94"/>
        <v>15.954998365316275</v>
      </c>
      <c r="H1543" s="384">
        <f t="shared" si="95"/>
        <v>15.954998365316275</v>
      </c>
      <c r="I1543" s="384">
        <f t="shared" ref="I1543:I1606" si="96">IFERROR(IF(E1543&gt;0,+E1543/B1543*100,0),0)</f>
        <v>15.954998365316275</v>
      </c>
    </row>
    <row r="1544" spans="1:9" x14ac:dyDescent="0.2">
      <c r="A1544" s="383" t="s">
        <v>118</v>
      </c>
      <c r="B1544" s="302">
        <v>300000000</v>
      </c>
      <c r="C1544" s="302">
        <v>299909148</v>
      </c>
      <c r="D1544" s="302">
        <v>299909148</v>
      </c>
      <c r="E1544" s="302">
        <v>299909148</v>
      </c>
      <c r="F1544" s="303">
        <f t="shared" si="93"/>
        <v>90852</v>
      </c>
      <c r="G1544" s="384">
        <f t="shared" si="94"/>
        <v>99.969715999999991</v>
      </c>
      <c r="H1544" s="384">
        <f t="shared" si="95"/>
        <v>99.969715999999991</v>
      </c>
      <c r="I1544" s="384">
        <f t="shared" si="96"/>
        <v>99.969715999999991</v>
      </c>
    </row>
    <row r="1545" spans="1:9" ht="11.25" customHeight="1" x14ac:dyDescent="0.2">
      <c r="A1545" s="383" t="s">
        <v>124</v>
      </c>
      <c r="B1545" s="302">
        <v>2000000000</v>
      </c>
      <c r="C1545" s="302">
        <v>29914400</v>
      </c>
      <c r="D1545" s="302">
        <v>9914400</v>
      </c>
      <c r="E1545" s="302">
        <v>9914400</v>
      </c>
      <c r="F1545" s="305">
        <f t="shared" ref="F1545:F1608" si="97">+B1545-C1545</f>
        <v>1970085600</v>
      </c>
      <c r="G1545" s="385">
        <f t="shared" ref="G1545:G1608" si="98">IFERROR(IF(C1545&gt;0,+C1545/B1545*100,0),0)</f>
        <v>1.4957199999999999</v>
      </c>
      <c r="H1545" s="385">
        <f t="shared" ref="H1545:H1608" si="99">IFERROR(IF(D1545&gt;0,+D1545/B1545*100,0),0)</f>
        <v>0.49571999999999999</v>
      </c>
      <c r="I1545" s="385">
        <f t="shared" si="96"/>
        <v>0.49571999999999999</v>
      </c>
    </row>
    <row r="1546" spans="1:9" hidden="1" x14ac:dyDescent="0.2">
      <c r="A1546" s="382" t="s">
        <v>31</v>
      </c>
      <c r="B1546" s="370">
        <v>823438639961</v>
      </c>
      <c r="C1546" s="370">
        <v>719331582432.76001</v>
      </c>
      <c r="D1546" s="370">
        <v>588408675965.05005</v>
      </c>
      <c r="E1546" s="370">
        <v>554970070683.05005</v>
      </c>
      <c r="F1546" s="142">
        <f t="shared" si="97"/>
        <v>104107057528.23999</v>
      </c>
      <c r="G1546" s="379">
        <f t="shared" si="98"/>
        <v>87.35703518441025</v>
      </c>
      <c r="H1546" s="379">
        <f t="shared" si="99"/>
        <v>71.45750119194291</v>
      </c>
      <c r="I1546" s="379">
        <f t="shared" si="96"/>
        <v>67.396651523340552</v>
      </c>
    </row>
    <row r="1547" spans="1:9" ht="11.25" customHeight="1" x14ac:dyDescent="0.2">
      <c r="A1547" s="383" t="s">
        <v>427</v>
      </c>
      <c r="B1547" s="302">
        <v>823438639961</v>
      </c>
      <c r="C1547" s="302">
        <v>719331582432.76001</v>
      </c>
      <c r="D1547" s="302">
        <v>588408675965.05005</v>
      </c>
      <c r="E1547" s="302">
        <v>554970070683.05005</v>
      </c>
      <c r="F1547" s="305">
        <f t="shared" si="97"/>
        <v>104107057528.23999</v>
      </c>
      <c r="G1547" s="385">
        <f t="shared" si="98"/>
        <v>87.35703518441025</v>
      </c>
      <c r="H1547" s="385">
        <f t="shared" si="99"/>
        <v>71.45750119194291</v>
      </c>
      <c r="I1547" s="385">
        <f t="shared" si="96"/>
        <v>67.396651523340552</v>
      </c>
    </row>
    <row r="1548" spans="1:9" hidden="1" x14ac:dyDescent="0.2">
      <c r="A1548" s="382" t="s">
        <v>32</v>
      </c>
      <c r="B1548" s="370">
        <v>17000000000</v>
      </c>
      <c r="C1548" s="370">
        <v>8696760000</v>
      </c>
      <c r="D1548" s="370">
        <v>8696760000</v>
      </c>
      <c r="E1548" s="370">
        <v>8696760000</v>
      </c>
      <c r="F1548" s="142">
        <f t="shared" si="97"/>
        <v>8303240000</v>
      </c>
      <c r="G1548" s="379">
        <f t="shared" si="98"/>
        <v>51.157411764705884</v>
      </c>
      <c r="H1548" s="379">
        <f t="shared" si="99"/>
        <v>51.157411764705884</v>
      </c>
      <c r="I1548" s="379">
        <f t="shared" si="96"/>
        <v>51.157411764705884</v>
      </c>
    </row>
    <row r="1549" spans="1:9" ht="11.25" customHeight="1" x14ac:dyDescent="0.2">
      <c r="A1549" s="383" t="s">
        <v>156</v>
      </c>
      <c r="B1549" s="302">
        <v>17000000000</v>
      </c>
      <c r="C1549" s="302">
        <v>8696760000</v>
      </c>
      <c r="D1549" s="302">
        <v>8696760000</v>
      </c>
      <c r="E1549" s="302">
        <v>8696760000</v>
      </c>
      <c r="F1549" s="303">
        <f t="shared" si="97"/>
        <v>8303240000</v>
      </c>
      <c r="G1549" s="384">
        <f t="shared" si="98"/>
        <v>51.157411764705884</v>
      </c>
      <c r="H1549" s="384">
        <f t="shared" si="99"/>
        <v>51.157411764705884</v>
      </c>
      <c r="I1549" s="384">
        <f t="shared" si="96"/>
        <v>51.157411764705884</v>
      </c>
    </row>
    <row r="1550" spans="1:9" hidden="1" x14ac:dyDescent="0.2">
      <c r="A1550" s="382" t="s">
        <v>33</v>
      </c>
      <c r="B1550" s="370">
        <v>610000000</v>
      </c>
      <c r="C1550" s="370">
        <v>189668427</v>
      </c>
      <c r="D1550" s="370">
        <v>189668427</v>
      </c>
      <c r="E1550" s="370">
        <v>189668427</v>
      </c>
      <c r="F1550" s="142">
        <f t="shared" si="97"/>
        <v>420331573</v>
      </c>
      <c r="G1550" s="379">
        <f t="shared" si="98"/>
        <v>31.093184754098363</v>
      </c>
      <c r="H1550" s="379">
        <f t="shared" si="99"/>
        <v>31.093184754098363</v>
      </c>
      <c r="I1550" s="379">
        <f t="shared" si="96"/>
        <v>31.093184754098363</v>
      </c>
    </row>
    <row r="1551" spans="1:9" x14ac:dyDescent="0.2">
      <c r="A1551" s="383" t="s">
        <v>378</v>
      </c>
      <c r="B1551" s="302">
        <v>610000000</v>
      </c>
      <c r="C1551" s="302">
        <v>189668427</v>
      </c>
      <c r="D1551" s="302">
        <v>189668427</v>
      </c>
      <c r="E1551" s="302">
        <v>189668427</v>
      </c>
      <c r="F1551" s="303">
        <f t="shared" si="97"/>
        <v>420331573</v>
      </c>
      <c r="G1551" s="384">
        <f t="shared" si="98"/>
        <v>31.093184754098363</v>
      </c>
      <c r="H1551" s="384">
        <f t="shared" si="99"/>
        <v>31.093184754098363</v>
      </c>
      <c r="I1551" s="384">
        <f t="shared" si="96"/>
        <v>31.093184754098363</v>
      </c>
    </row>
    <row r="1552" spans="1:9" s="301" customFormat="1" hidden="1" x14ac:dyDescent="0.2">
      <c r="A1552" s="382" t="s">
        <v>127</v>
      </c>
      <c r="B1552" s="370">
        <v>1571000000</v>
      </c>
      <c r="C1552" s="370">
        <v>1023776335</v>
      </c>
      <c r="D1552" s="370">
        <v>1023776335</v>
      </c>
      <c r="E1552" s="370">
        <v>321467835</v>
      </c>
      <c r="F1552" s="142">
        <f t="shared" si="97"/>
        <v>547223665</v>
      </c>
      <c r="G1552" s="379">
        <f t="shared" si="98"/>
        <v>65.167176002546142</v>
      </c>
      <c r="H1552" s="379">
        <f t="shared" si="99"/>
        <v>65.167176002546142</v>
      </c>
      <c r="I1552" s="379">
        <f t="shared" si="96"/>
        <v>20.462624761298535</v>
      </c>
    </row>
    <row r="1553" spans="1:9" x14ac:dyDescent="0.2">
      <c r="A1553" s="383" t="s">
        <v>128</v>
      </c>
      <c r="B1553" s="302">
        <v>326000000</v>
      </c>
      <c r="C1553" s="302">
        <v>321467835</v>
      </c>
      <c r="D1553" s="302">
        <v>321467835</v>
      </c>
      <c r="E1553" s="302">
        <v>321467835</v>
      </c>
      <c r="F1553" s="303">
        <f t="shared" si="97"/>
        <v>4532165</v>
      </c>
      <c r="G1553" s="384">
        <f t="shared" si="98"/>
        <v>98.609765337423312</v>
      </c>
      <c r="H1553" s="384">
        <f t="shared" si="99"/>
        <v>98.609765337423312</v>
      </c>
      <c r="I1553" s="384">
        <f t="shared" si="96"/>
        <v>98.609765337423312</v>
      </c>
    </row>
    <row r="1554" spans="1:9" x14ac:dyDescent="0.2">
      <c r="A1554" s="383" t="s">
        <v>130</v>
      </c>
      <c r="B1554" s="302">
        <v>1245000000</v>
      </c>
      <c r="C1554" s="302">
        <v>702308500</v>
      </c>
      <c r="D1554" s="302">
        <v>702308500</v>
      </c>
      <c r="E1554" s="302">
        <v>0</v>
      </c>
      <c r="F1554" s="305">
        <f t="shared" si="97"/>
        <v>542691500</v>
      </c>
      <c r="G1554" s="385">
        <f t="shared" si="98"/>
        <v>56.410321285140562</v>
      </c>
      <c r="H1554" s="385">
        <f t="shared" si="99"/>
        <v>56.410321285140562</v>
      </c>
      <c r="I1554" s="385">
        <f t="shared" si="96"/>
        <v>0</v>
      </c>
    </row>
    <row r="1555" spans="1:9" hidden="1" x14ac:dyDescent="0.2">
      <c r="A1555" s="381" t="s">
        <v>131</v>
      </c>
      <c r="B1555" s="370">
        <v>3880000000</v>
      </c>
      <c r="C1555" s="370">
        <v>3857600000</v>
      </c>
      <c r="D1555" s="370">
        <v>2694200000</v>
      </c>
      <c r="E1555" s="370">
        <v>1170200000</v>
      </c>
      <c r="F1555" s="142">
        <f t="shared" si="97"/>
        <v>22400000</v>
      </c>
      <c r="G1555" s="379">
        <f t="shared" si="98"/>
        <v>99.422680412371136</v>
      </c>
      <c r="H1555" s="379">
        <f t="shared" si="99"/>
        <v>69.438144329896915</v>
      </c>
      <c r="I1555" s="379">
        <f t="shared" si="96"/>
        <v>30.159793814432987</v>
      </c>
    </row>
    <row r="1556" spans="1:9" hidden="1" x14ac:dyDescent="0.2">
      <c r="A1556" s="382" t="s">
        <v>1651</v>
      </c>
      <c r="B1556" s="370">
        <v>3880000000</v>
      </c>
      <c r="C1556" s="370">
        <v>3857600000</v>
      </c>
      <c r="D1556" s="370">
        <v>2694200000</v>
      </c>
      <c r="E1556" s="370">
        <v>1170200000</v>
      </c>
      <c r="F1556" s="142">
        <f t="shared" si="97"/>
        <v>22400000</v>
      </c>
      <c r="G1556" s="379">
        <f t="shared" si="98"/>
        <v>99.422680412371136</v>
      </c>
      <c r="H1556" s="379">
        <f t="shared" si="99"/>
        <v>69.438144329896915</v>
      </c>
      <c r="I1556" s="379">
        <f t="shared" si="96"/>
        <v>30.159793814432987</v>
      </c>
    </row>
    <row r="1557" spans="1:9" x14ac:dyDescent="0.2">
      <c r="A1557" s="383" t="s">
        <v>379</v>
      </c>
      <c r="B1557" s="302">
        <v>3880000000</v>
      </c>
      <c r="C1557" s="302">
        <v>3857600000</v>
      </c>
      <c r="D1557" s="302">
        <v>2694200000</v>
      </c>
      <c r="E1557" s="302">
        <v>1170200000</v>
      </c>
      <c r="F1557" s="303">
        <f t="shared" si="97"/>
        <v>22400000</v>
      </c>
      <c r="G1557" s="384">
        <f t="shared" si="98"/>
        <v>99.422680412371136</v>
      </c>
      <c r="H1557" s="384">
        <f t="shared" si="99"/>
        <v>69.438144329896915</v>
      </c>
      <c r="I1557" s="384">
        <f t="shared" si="96"/>
        <v>30.159793814432987</v>
      </c>
    </row>
    <row r="1558" spans="1:9" hidden="1" x14ac:dyDescent="0.2">
      <c r="A1558" s="380" t="s">
        <v>461</v>
      </c>
      <c r="B1558" s="370">
        <v>157478000000</v>
      </c>
      <c r="C1558" s="370">
        <v>105639318734.10001</v>
      </c>
      <c r="D1558" s="370">
        <v>90746984463.280014</v>
      </c>
      <c r="E1558" s="370">
        <v>90714753765.280014</v>
      </c>
      <c r="F1558" s="142">
        <f t="shared" si="97"/>
        <v>51838681265.899994</v>
      </c>
      <c r="G1558" s="379">
        <f t="shared" si="98"/>
        <v>67.081953500869957</v>
      </c>
      <c r="H1558" s="379">
        <f t="shared" si="99"/>
        <v>57.625182224361502</v>
      </c>
      <c r="I1558" s="379">
        <f t="shared" si="96"/>
        <v>57.604715430269636</v>
      </c>
    </row>
    <row r="1559" spans="1:9" hidden="1" x14ac:dyDescent="0.2">
      <c r="A1559" s="381" t="s">
        <v>109</v>
      </c>
      <c r="B1559" s="370">
        <v>142478000000</v>
      </c>
      <c r="C1559" s="370">
        <v>100614107816.72</v>
      </c>
      <c r="D1559" s="370">
        <v>89408680084.680008</v>
      </c>
      <c r="E1559" s="370">
        <v>89376449386.680008</v>
      </c>
      <c r="F1559" s="142">
        <f t="shared" si="97"/>
        <v>41863892183.279999</v>
      </c>
      <c r="G1559" s="379">
        <f t="shared" si="98"/>
        <v>70.617293769367905</v>
      </c>
      <c r="H1559" s="379">
        <f t="shared" si="99"/>
        <v>62.752621516781545</v>
      </c>
      <c r="I1559" s="379">
        <f t="shared" si="96"/>
        <v>62.729999990651194</v>
      </c>
    </row>
    <row r="1560" spans="1:9" hidden="1" x14ac:dyDescent="0.2">
      <c r="A1560" s="382" t="s">
        <v>28</v>
      </c>
      <c r="B1560" s="370">
        <v>111468000000</v>
      </c>
      <c r="C1560" s="370">
        <v>76235464148.580002</v>
      </c>
      <c r="D1560" s="370">
        <v>76235464148.580002</v>
      </c>
      <c r="E1560" s="370">
        <v>76235464148.580002</v>
      </c>
      <c r="F1560" s="142">
        <f t="shared" si="97"/>
        <v>35232535851.419998</v>
      </c>
      <c r="G1560" s="379">
        <f t="shared" si="98"/>
        <v>68.392241852890507</v>
      </c>
      <c r="H1560" s="379">
        <f t="shared" si="99"/>
        <v>68.392241852890507</v>
      </c>
      <c r="I1560" s="379">
        <f t="shared" si="96"/>
        <v>68.392241852890507</v>
      </c>
    </row>
    <row r="1561" spans="1:9" x14ac:dyDescent="0.2">
      <c r="A1561" s="383" t="s">
        <v>110</v>
      </c>
      <c r="B1561" s="302">
        <v>51546000000</v>
      </c>
      <c r="C1561" s="302">
        <v>32566102077.27</v>
      </c>
      <c r="D1561" s="302">
        <v>32566102077.27</v>
      </c>
      <c r="E1561" s="302">
        <v>32566102077.27</v>
      </c>
      <c r="F1561" s="305">
        <f t="shared" si="97"/>
        <v>18979897922.73</v>
      </c>
      <c r="G1561" s="385">
        <f t="shared" si="98"/>
        <v>63.17871818816203</v>
      </c>
      <c r="H1561" s="385">
        <f t="shared" si="99"/>
        <v>63.17871818816203</v>
      </c>
      <c r="I1561" s="385">
        <f t="shared" si="96"/>
        <v>63.17871818816203</v>
      </c>
    </row>
    <row r="1562" spans="1:9" x14ac:dyDescent="0.2">
      <c r="A1562" s="383" t="s">
        <v>111</v>
      </c>
      <c r="B1562" s="302">
        <v>18731000000</v>
      </c>
      <c r="C1562" s="302">
        <v>13360828198.43</v>
      </c>
      <c r="D1562" s="302">
        <v>13360828198.43</v>
      </c>
      <c r="E1562" s="302">
        <v>13360828198.43</v>
      </c>
      <c r="F1562" s="303">
        <f t="shared" si="97"/>
        <v>5370171801.5699997</v>
      </c>
      <c r="G1562" s="384">
        <f t="shared" si="98"/>
        <v>71.33003149020341</v>
      </c>
      <c r="H1562" s="384">
        <f t="shared" si="99"/>
        <v>71.33003149020341</v>
      </c>
      <c r="I1562" s="384">
        <f t="shared" si="96"/>
        <v>71.33003149020341</v>
      </c>
    </row>
    <row r="1563" spans="1:9" x14ac:dyDescent="0.2">
      <c r="A1563" s="383" t="s">
        <v>112</v>
      </c>
      <c r="B1563" s="302">
        <v>41191000000</v>
      </c>
      <c r="C1563" s="302">
        <v>30308533872.880001</v>
      </c>
      <c r="D1563" s="302">
        <v>30308533872.880001</v>
      </c>
      <c r="E1563" s="302">
        <v>30308533872.880001</v>
      </c>
      <c r="F1563" s="303">
        <f t="shared" si="97"/>
        <v>10882466127.119999</v>
      </c>
      <c r="G1563" s="384">
        <f t="shared" si="98"/>
        <v>73.580476009031102</v>
      </c>
      <c r="H1563" s="384">
        <f t="shared" si="99"/>
        <v>73.580476009031102</v>
      </c>
      <c r="I1563" s="384">
        <f t="shared" si="96"/>
        <v>73.580476009031102</v>
      </c>
    </row>
    <row r="1564" spans="1:9" hidden="1" x14ac:dyDescent="0.2">
      <c r="A1564" s="382" t="s">
        <v>29</v>
      </c>
      <c r="B1564" s="370">
        <v>30392000000</v>
      </c>
      <c r="C1564" s="370">
        <v>24007230344.759998</v>
      </c>
      <c r="D1564" s="370">
        <v>12987802612.719999</v>
      </c>
      <c r="E1564" s="370">
        <v>12955571914.719999</v>
      </c>
      <c r="F1564" s="142">
        <f t="shared" si="97"/>
        <v>6384769655.2400017</v>
      </c>
      <c r="G1564" s="379">
        <f t="shared" si="98"/>
        <v>78.991939802448002</v>
      </c>
      <c r="H1564" s="379">
        <f t="shared" si="99"/>
        <v>42.734280773624633</v>
      </c>
      <c r="I1564" s="379">
        <f t="shared" si="96"/>
        <v>42.628230832850747</v>
      </c>
    </row>
    <row r="1565" spans="1:9" x14ac:dyDescent="0.2">
      <c r="A1565" s="383" t="s">
        <v>113</v>
      </c>
      <c r="B1565" s="302">
        <v>30392000000</v>
      </c>
      <c r="C1565" s="302">
        <v>24007230344.759998</v>
      </c>
      <c r="D1565" s="302">
        <v>12987802612.719999</v>
      </c>
      <c r="E1565" s="302">
        <v>12955571914.719999</v>
      </c>
      <c r="F1565" s="303">
        <f t="shared" si="97"/>
        <v>6384769655.2400017</v>
      </c>
      <c r="G1565" s="384">
        <f t="shared" si="98"/>
        <v>78.991939802448002</v>
      </c>
      <c r="H1565" s="384">
        <f t="shared" si="99"/>
        <v>42.734280773624633</v>
      </c>
      <c r="I1565" s="384">
        <f t="shared" si="96"/>
        <v>42.628230832850747</v>
      </c>
    </row>
    <row r="1566" spans="1:9" hidden="1" x14ac:dyDescent="0.2">
      <c r="A1566" s="382" t="s">
        <v>30</v>
      </c>
      <c r="B1566" s="370">
        <v>404000000</v>
      </c>
      <c r="C1566" s="370">
        <v>184709323.38</v>
      </c>
      <c r="D1566" s="370">
        <v>184709323.38</v>
      </c>
      <c r="E1566" s="370">
        <v>184709323.38</v>
      </c>
      <c r="F1566" s="142">
        <f t="shared" si="97"/>
        <v>219290676.62</v>
      </c>
      <c r="G1566" s="379">
        <f t="shared" si="98"/>
        <v>45.720129549504954</v>
      </c>
      <c r="H1566" s="379">
        <f t="shared" si="99"/>
        <v>45.720129549504954</v>
      </c>
      <c r="I1566" s="379">
        <f t="shared" si="96"/>
        <v>45.720129549504954</v>
      </c>
    </row>
    <row r="1567" spans="1:9" ht="11.25" customHeight="1" x14ac:dyDescent="0.2">
      <c r="A1567" s="383" t="s">
        <v>118</v>
      </c>
      <c r="B1567" s="302">
        <v>254000000</v>
      </c>
      <c r="C1567" s="302">
        <v>184709323.38</v>
      </c>
      <c r="D1567" s="302">
        <v>184709323.38</v>
      </c>
      <c r="E1567" s="302">
        <v>184709323.38</v>
      </c>
      <c r="F1567" s="305">
        <f t="shared" si="97"/>
        <v>69290676.620000005</v>
      </c>
      <c r="G1567" s="385">
        <f t="shared" si="98"/>
        <v>72.720206055118112</v>
      </c>
      <c r="H1567" s="385">
        <f t="shared" si="99"/>
        <v>72.720206055118112</v>
      </c>
      <c r="I1567" s="385">
        <f t="shared" si="96"/>
        <v>72.720206055118112</v>
      </c>
    </row>
    <row r="1568" spans="1:9" x14ac:dyDescent="0.2">
      <c r="A1568" s="383" t="s">
        <v>124</v>
      </c>
      <c r="B1568" s="302">
        <v>150000000</v>
      </c>
      <c r="C1568" s="302">
        <v>0</v>
      </c>
      <c r="D1568" s="302">
        <v>0</v>
      </c>
      <c r="E1568" s="302">
        <v>0</v>
      </c>
      <c r="F1568" s="303">
        <f t="shared" si="97"/>
        <v>150000000</v>
      </c>
      <c r="G1568" s="384">
        <f t="shared" si="98"/>
        <v>0</v>
      </c>
      <c r="H1568" s="384">
        <f t="shared" si="99"/>
        <v>0</v>
      </c>
      <c r="I1568" s="384">
        <f t="shared" si="96"/>
        <v>0</v>
      </c>
    </row>
    <row r="1569" spans="1:9" hidden="1" x14ac:dyDescent="0.2">
      <c r="A1569" s="382" t="s">
        <v>33</v>
      </c>
      <c r="B1569" s="370">
        <v>25000000</v>
      </c>
      <c r="C1569" s="370">
        <v>0</v>
      </c>
      <c r="D1569" s="370">
        <v>0</v>
      </c>
      <c r="E1569" s="370">
        <v>0</v>
      </c>
      <c r="F1569" s="142">
        <f t="shared" si="97"/>
        <v>25000000</v>
      </c>
      <c r="G1569" s="379">
        <f t="shared" si="98"/>
        <v>0</v>
      </c>
      <c r="H1569" s="379">
        <f t="shared" si="99"/>
        <v>0</v>
      </c>
      <c r="I1569" s="379">
        <f t="shared" si="96"/>
        <v>0</v>
      </c>
    </row>
    <row r="1570" spans="1:9" x14ac:dyDescent="0.2">
      <c r="A1570" s="383" t="s">
        <v>378</v>
      </c>
      <c r="B1570" s="302">
        <v>25000000</v>
      </c>
      <c r="C1570" s="302">
        <v>0</v>
      </c>
      <c r="D1570" s="302">
        <v>0</v>
      </c>
      <c r="E1570" s="302">
        <v>0</v>
      </c>
      <c r="F1570" s="303">
        <f t="shared" si="97"/>
        <v>25000000</v>
      </c>
      <c r="G1570" s="384">
        <f t="shared" si="98"/>
        <v>0</v>
      </c>
      <c r="H1570" s="384">
        <f t="shared" si="99"/>
        <v>0</v>
      </c>
      <c r="I1570" s="384">
        <f t="shared" si="96"/>
        <v>0</v>
      </c>
    </row>
    <row r="1571" spans="1:9" hidden="1" x14ac:dyDescent="0.2">
      <c r="A1571" s="382" t="s">
        <v>127</v>
      </c>
      <c r="B1571" s="370">
        <v>189000000</v>
      </c>
      <c r="C1571" s="370">
        <v>186704000</v>
      </c>
      <c r="D1571" s="370">
        <v>704000</v>
      </c>
      <c r="E1571" s="370">
        <v>704000</v>
      </c>
      <c r="F1571" s="142">
        <f t="shared" si="97"/>
        <v>2296000</v>
      </c>
      <c r="G1571" s="379">
        <f t="shared" si="98"/>
        <v>98.785185185185185</v>
      </c>
      <c r="H1571" s="379">
        <f t="shared" si="99"/>
        <v>0.37248677248677253</v>
      </c>
      <c r="I1571" s="379">
        <f t="shared" si="96"/>
        <v>0.37248677248677253</v>
      </c>
    </row>
    <row r="1572" spans="1:9" x14ac:dyDescent="0.2">
      <c r="A1572" s="383" t="s">
        <v>128</v>
      </c>
      <c r="B1572" s="302">
        <v>3000000</v>
      </c>
      <c r="C1572" s="302">
        <v>704000</v>
      </c>
      <c r="D1572" s="302">
        <v>704000</v>
      </c>
      <c r="E1572" s="302">
        <v>704000</v>
      </c>
      <c r="F1572" s="305">
        <f t="shared" si="97"/>
        <v>2296000</v>
      </c>
      <c r="G1572" s="385">
        <f t="shared" si="98"/>
        <v>23.466666666666665</v>
      </c>
      <c r="H1572" s="385">
        <f t="shared" si="99"/>
        <v>23.466666666666665</v>
      </c>
      <c r="I1572" s="385">
        <f t="shared" si="96"/>
        <v>23.466666666666665</v>
      </c>
    </row>
    <row r="1573" spans="1:9" x14ac:dyDescent="0.2">
      <c r="A1573" s="383" t="s">
        <v>130</v>
      </c>
      <c r="B1573" s="302">
        <v>186000000</v>
      </c>
      <c r="C1573" s="302">
        <v>186000000</v>
      </c>
      <c r="D1573" s="302">
        <v>0</v>
      </c>
      <c r="E1573" s="302">
        <v>0</v>
      </c>
      <c r="F1573" s="305">
        <f t="shared" si="97"/>
        <v>0</v>
      </c>
      <c r="G1573" s="385">
        <f t="shared" si="98"/>
        <v>100</v>
      </c>
      <c r="H1573" s="385">
        <f t="shared" si="99"/>
        <v>0</v>
      </c>
      <c r="I1573" s="385">
        <f t="shared" si="96"/>
        <v>0</v>
      </c>
    </row>
    <row r="1574" spans="1:9" hidden="1" x14ac:dyDescent="0.2">
      <c r="A1574" s="381" t="s">
        <v>131</v>
      </c>
      <c r="B1574" s="370">
        <v>15000000000</v>
      </c>
      <c r="C1574" s="370">
        <v>5025210917.3800001</v>
      </c>
      <c r="D1574" s="370">
        <v>1338304378.5999999</v>
      </c>
      <c r="E1574" s="370">
        <v>1338304378.5999999</v>
      </c>
      <c r="F1574" s="142">
        <f t="shared" si="97"/>
        <v>9974789082.6199989</v>
      </c>
      <c r="G1574" s="379">
        <f t="shared" si="98"/>
        <v>33.501406115866665</v>
      </c>
      <c r="H1574" s="379">
        <f t="shared" si="99"/>
        <v>8.9220291906666667</v>
      </c>
      <c r="I1574" s="379">
        <f t="shared" si="96"/>
        <v>8.9220291906666667</v>
      </c>
    </row>
    <row r="1575" spans="1:9" hidden="1" x14ac:dyDescent="0.2">
      <c r="A1575" s="382" t="s">
        <v>1651</v>
      </c>
      <c r="B1575" s="370">
        <v>15000000000</v>
      </c>
      <c r="C1575" s="370">
        <v>5025210917.3800001</v>
      </c>
      <c r="D1575" s="370">
        <v>1338304378.5999999</v>
      </c>
      <c r="E1575" s="370">
        <v>1338304378.5999999</v>
      </c>
      <c r="F1575" s="142">
        <f t="shared" si="97"/>
        <v>9974789082.6199989</v>
      </c>
      <c r="G1575" s="379">
        <f t="shared" si="98"/>
        <v>33.501406115866665</v>
      </c>
      <c r="H1575" s="379">
        <f t="shared" si="99"/>
        <v>8.9220291906666667</v>
      </c>
      <c r="I1575" s="379">
        <f t="shared" si="96"/>
        <v>8.9220291906666667</v>
      </c>
    </row>
    <row r="1576" spans="1:9" x14ac:dyDescent="0.2">
      <c r="A1576" s="383" t="s">
        <v>462</v>
      </c>
      <c r="B1576" s="302">
        <v>15000000000</v>
      </c>
      <c r="C1576" s="302">
        <v>5025210917.3800001</v>
      </c>
      <c r="D1576" s="302">
        <v>1338304378.5999999</v>
      </c>
      <c r="E1576" s="302">
        <v>1338304378.5999999</v>
      </c>
      <c r="F1576" s="303">
        <f t="shared" si="97"/>
        <v>9974789082.6199989</v>
      </c>
      <c r="G1576" s="384">
        <f t="shared" si="98"/>
        <v>33.501406115866665</v>
      </c>
      <c r="H1576" s="384">
        <f t="shared" si="99"/>
        <v>8.9220291906666667</v>
      </c>
      <c r="I1576" s="384">
        <f t="shared" si="96"/>
        <v>8.9220291906666667</v>
      </c>
    </row>
    <row r="1577" spans="1:9" hidden="1" x14ac:dyDescent="0.2">
      <c r="A1577" s="380" t="s">
        <v>463</v>
      </c>
      <c r="B1577" s="370">
        <v>14562978469174</v>
      </c>
      <c r="C1577" s="370">
        <v>11120041049808.313</v>
      </c>
      <c r="D1577" s="370">
        <v>10426190987929.885</v>
      </c>
      <c r="E1577" s="370">
        <v>10410705685491.484</v>
      </c>
      <c r="F1577" s="142">
        <f t="shared" si="97"/>
        <v>3442937419365.6875</v>
      </c>
      <c r="G1577" s="379">
        <f t="shared" si="98"/>
        <v>76.35828806137782</v>
      </c>
      <c r="H1577" s="379">
        <f t="shared" si="99"/>
        <v>71.593808986255056</v>
      </c>
      <c r="I1577" s="379">
        <f t="shared" si="96"/>
        <v>71.487475639191615</v>
      </c>
    </row>
    <row r="1578" spans="1:9" hidden="1" x14ac:dyDescent="0.2">
      <c r="A1578" s="381" t="s">
        <v>109</v>
      </c>
      <c r="B1578" s="370">
        <v>14147789000000</v>
      </c>
      <c r="C1578" s="370">
        <v>10869985609179.111</v>
      </c>
      <c r="D1578" s="370">
        <v>10351276469643.982</v>
      </c>
      <c r="E1578" s="370">
        <v>10337109144349.992</v>
      </c>
      <c r="F1578" s="142">
        <f t="shared" si="97"/>
        <v>3277803390820.8887</v>
      </c>
      <c r="G1578" s="379">
        <f t="shared" si="98"/>
        <v>76.831691575122534</v>
      </c>
      <c r="H1578" s="379">
        <f t="shared" si="99"/>
        <v>73.165329717908449</v>
      </c>
      <c r="I1578" s="379">
        <f t="shared" si="96"/>
        <v>73.065191630649792</v>
      </c>
    </row>
    <row r="1579" spans="1:9" hidden="1" x14ac:dyDescent="0.2">
      <c r="A1579" s="382" t="s">
        <v>28</v>
      </c>
      <c r="B1579" s="370">
        <v>10889617000000</v>
      </c>
      <c r="C1579" s="370">
        <v>8290577925827.6299</v>
      </c>
      <c r="D1579" s="370">
        <v>8290339511556.2598</v>
      </c>
      <c r="E1579" s="370">
        <v>8290131070055.5801</v>
      </c>
      <c r="F1579" s="142">
        <f t="shared" si="97"/>
        <v>2599039074172.3701</v>
      </c>
      <c r="G1579" s="379">
        <f t="shared" si="98"/>
        <v>76.132869740300606</v>
      </c>
      <c r="H1579" s="379">
        <f t="shared" si="99"/>
        <v>76.130680367879421</v>
      </c>
      <c r="I1579" s="379">
        <f t="shared" si="96"/>
        <v>76.128766237192551</v>
      </c>
    </row>
    <row r="1580" spans="1:9" x14ac:dyDescent="0.2">
      <c r="A1580" s="383" t="s">
        <v>110</v>
      </c>
      <c r="B1580" s="302">
        <v>6792884000000</v>
      </c>
      <c r="C1580" s="302">
        <v>5000056907574.5498</v>
      </c>
      <c r="D1580" s="302">
        <v>5000028485888.8496</v>
      </c>
      <c r="E1580" s="302">
        <v>5000028485888.8496</v>
      </c>
      <c r="F1580" s="303">
        <f t="shared" si="97"/>
        <v>1792827092425.4502</v>
      </c>
      <c r="G1580" s="384">
        <f t="shared" si="98"/>
        <v>73.607276490729859</v>
      </c>
      <c r="H1580" s="384">
        <f t="shared" si="99"/>
        <v>73.60685808691639</v>
      </c>
      <c r="I1580" s="384">
        <f t="shared" si="96"/>
        <v>73.60685808691639</v>
      </c>
    </row>
    <row r="1581" spans="1:9" x14ac:dyDescent="0.2">
      <c r="A1581" s="383" t="s">
        <v>111</v>
      </c>
      <c r="B1581" s="302">
        <v>1448062000000</v>
      </c>
      <c r="C1581" s="302">
        <v>1356588742825.75</v>
      </c>
      <c r="D1581" s="302">
        <v>1356407386579.72</v>
      </c>
      <c r="E1581" s="302">
        <v>1356384224109.1101</v>
      </c>
      <c r="F1581" s="305">
        <f t="shared" si="97"/>
        <v>91473257174.25</v>
      </c>
      <c r="G1581" s="385">
        <f t="shared" si="98"/>
        <v>93.683056583609684</v>
      </c>
      <c r="H1581" s="385">
        <f t="shared" si="99"/>
        <v>93.670532517234761</v>
      </c>
      <c r="I1581" s="385">
        <f t="shared" si="96"/>
        <v>93.668932967587722</v>
      </c>
    </row>
    <row r="1582" spans="1:9" x14ac:dyDescent="0.2">
      <c r="A1582" s="383" t="s">
        <v>112</v>
      </c>
      <c r="B1582" s="302">
        <v>2312590000000</v>
      </c>
      <c r="C1582" s="302">
        <v>1933932275427.3301</v>
      </c>
      <c r="D1582" s="302">
        <v>1933903639087.6899</v>
      </c>
      <c r="E1582" s="302">
        <v>1933718360057.6201</v>
      </c>
      <c r="F1582" s="303">
        <f t="shared" si="97"/>
        <v>378657724572.66992</v>
      </c>
      <c r="G1582" s="384">
        <f t="shared" si="98"/>
        <v>83.626249159052406</v>
      </c>
      <c r="H1582" s="384">
        <f t="shared" si="99"/>
        <v>83.625010879044268</v>
      </c>
      <c r="I1582" s="384">
        <f t="shared" si="96"/>
        <v>83.616999124687908</v>
      </c>
    </row>
    <row r="1583" spans="1:9" x14ac:dyDescent="0.2">
      <c r="A1583" s="383" t="s">
        <v>216</v>
      </c>
      <c r="B1583" s="302">
        <v>336081000000</v>
      </c>
      <c r="C1583" s="302">
        <v>0</v>
      </c>
      <c r="D1583" s="302">
        <v>0</v>
      </c>
      <c r="E1583" s="302">
        <v>0</v>
      </c>
      <c r="F1583" s="305">
        <f t="shared" si="97"/>
        <v>336081000000</v>
      </c>
      <c r="G1583" s="385">
        <f t="shared" si="98"/>
        <v>0</v>
      </c>
      <c r="H1583" s="385">
        <f t="shared" si="99"/>
        <v>0</v>
      </c>
      <c r="I1583" s="385">
        <f t="shared" si="96"/>
        <v>0</v>
      </c>
    </row>
    <row r="1584" spans="1:9" hidden="1" x14ac:dyDescent="0.2">
      <c r="A1584" s="382" t="s">
        <v>29</v>
      </c>
      <c r="B1584" s="370">
        <v>1686804566000</v>
      </c>
      <c r="C1584" s="370">
        <v>1252301384707.9102</v>
      </c>
      <c r="D1584" s="370">
        <v>774374225538.08008</v>
      </c>
      <c r="E1584" s="370">
        <v>765615801377.56006</v>
      </c>
      <c r="F1584" s="142">
        <f t="shared" si="97"/>
        <v>434503181292.08984</v>
      </c>
      <c r="G1584" s="379">
        <f t="shared" si="98"/>
        <v>74.241047833866844</v>
      </c>
      <c r="H1584" s="379">
        <f t="shared" si="99"/>
        <v>45.907761998438886</v>
      </c>
      <c r="I1584" s="379">
        <f t="shared" si="96"/>
        <v>45.388530290328852</v>
      </c>
    </row>
    <row r="1585" spans="1:9" x14ac:dyDescent="0.2">
      <c r="A1585" s="383" t="s">
        <v>113</v>
      </c>
      <c r="B1585" s="302">
        <v>1686804566000</v>
      </c>
      <c r="C1585" s="302">
        <v>1252301384707.9102</v>
      </c>
      <c r="D1585" s="302">
        <v>774374225538.08008</v>
      </c>
      <c r="E1585" s="302">
        <v>765615801377.56006</v>
      </c>
      <c r="F1585" s="303">
        <f t="shared" si="97"/>
        <v>434503181292.08984</v>
      </c>
      <c r="G1585" s="384">
        <f t="shared" si="98"/>
        <v>74.241047833866844</v>
      </c>
      <c r="H1585" s="384">
        <f t="shared" si="99"/>
        <v>45.907761998438886</v>
      </c>
      <c r="I1585" s="384">
        <f t="shared" si="96"/>
        <v>45.388530290328852</v>
      </c>
    </row>
    <row r="1586" spans="1:9" hidden="1" x14ac:dyDescent="0.2">
      <c r="A1586" s="382" t="s">
        <v>30</v>
      </c>
      <c r="B1586" s="370">
        <v>1466974434000</v>
      </c>
      <c r="C1586" s="370">
        <v>1239477788894.4399</v>
      </c>
      <c r="D1586" s="370">
        <v>1228024961549.6201</v>
      </c>
      <c r="E1586" s="370">
        <v>1222998933834.3501</v>
      </c>
      <c r="F1586" s="142">
        <f t="shared" si="97"/>
        <v>227496645105.56006</v>
      </c>
      <c r="G1586" s="379">
        <f t="shared" si="98"/>
        <v>84.492119301272012</v>
      </c>
      <c r="H1586" s="379">
        <f t="shared" si="99"/>
        <v>83.711408534991563</v>
      </c>
      <c r="I1586" s="379">
        <f t="shared" si="96"/>
        <v>83.368796721262427</v>
      </c>
    </row>
    <row r="1587" spans="1:9" x14ac:dyDescent="0.2">
      <c r="A1587" s="383" t="s">
        <v>464</v>
      </c>
      <c r="B1587" s="302">
        <v>8243000000</v>
      </c>
      <c r="C1587" s="302">
        <v>8020583577.7200003</v>
      </c>
      <c r="D1587" s="302">
        <v>2455322150.6199999</v>
      </c>
      <c r="E1587" s="302">
        <v>2451322150.6199999</v>
      </c>
      <c r="F1587" s="305">
        <f t="shared" si="97"/>
        <v>222416422.27999973</v>
      </c>
      <c r="G1587" s="385">
        <f t="shared" si="98"/>
        <v>97.301753945408237</v>
      </c>
      <c r="H1587" s="385">
        <f t="shared" si="99"/>
        <v>29.786754223219702</v>
      </c>
      <c r="I1587" s="385">
        <f t="shared" si="96"/>
        <v>29.738228201140359</v>
      </c>
    </row>
    <row r="1588" spans="1:9" x14ac:dyDescent="0.2">
      <c r="A1588" s="383" t="s">
        <v>115</v>
      </c>
      <c r="B1588" s="302">
        <v>30659234000</v>
      </c>
      <c r="C1588" s="302">
        <v>0</v>
      </c>
      <c r="D1588" s="302">
        <v>0</v>
      </c>
      <c r="E1588" s="302">
        <v>0</v>
      </c>
      <c r="F1588" s="305">
        <f t="shared" si="97"/>
        <v>30659234000</v>
      </c>
      <c r="G1588" s="385">
        <f t="shared" si="98"/>
        <v>0</v>
      </c>
      <c r="H1588" s="385">
        <f t="shared" si="99"/>
        <v>0</v>
      </c>
      <c r="I1588" s="385">
        <f t="shared" si="96"/>
        <v>0</v>
      </c>
    </row>
    <row r="1589" spans="1:9" x14ac:dyDescent="0.2">
      <c r="A1589" s="383" t="s">
        <v>152</v>
      </c>
      <c r="B1589" s="302">
        <v>923924000000</v>
      </c>
      <c r="C1589" s="302">
        <v>824124688463.34998</v>
      </c>
      <c r="D1589" s="302">
        <v>824119831583.16003</v>
      </c>
      <c r="E1589" s="302">
        <v>824119831583.16003</v>
      </c>
      <c r="F1589" s="305">
        <f t="shared" si="97"/>
        <v>99799311536.650024</v>
      </c>
      <c r="G1589" s="385">
        <f t="shared" si="98"/>
        <v>89.19832025830587</v>
      </c>
      <c r="H1589" s="385">
        <f t="shared" si="99"/>
        <v>89.197794578683968</v>
      </c>
      <c r="I1589" s="385">
        <f t="shared" si="96"/>
        <v>89.197794578683968</v>
      </c>
    </row>
    <row r="1590" spans="1:9" x14ac:dyDescent="0.2">
      <c r="A1590" s="383" t="s">
        <v>153</v>
      </c>
      <c r="B1590" s="302">
        <v>4370000000</v>
      </c>
      <c r="C1590" s="302">
        <v>3474605817.1599998</v>
      </c>
      <c r="D1590" s="302">
        <v>3474605817.1599998</v>
      </c>
      <c r="E1590" s="302">
        <v>3474605817.1599998</v>
      </c>
      <c r="F1590" s="305">
        <f t="shared" si="97"/>
        <v>895394182.84000015</v>
      </c>
      <c r="G1590" s="385">
        <f t="shared" si="98"/>
        <v>79.510430598626996</v>
      </c>
      <c r="H1590" s="385">
        <f t="shared" si="99"/>
        <v>79.510430598626996</v>
      </c>
      <c r="I1590" s="385">
        <f t="shared" si="96"/>
        <v>79.510430598626996</v>
      </c>
    </row>
    <row r="1591" spans="1:9" x14ac:dyDescent="0.2">
      <c r="A1591" s="383" t="s">
        <v>117</v>
      </c>
      <c r="B1591" s="302">
        <v>54607000000</v>
      </c>
      <c r="C1591" s="302">
        <v>46599615000</v>
      </c>
      <c r="D1591" s="302">
        <v>46599615000</v>
      </c>
      <c r="E1591" s="302">
        <v>46599615000</v>
      </c>
      <c r="F1591" s="303">
        <f t="shared" si="97"/>
        <v>8007385000</v>
      </c>
      <c r="G1591" s="384">
        <f t="shared" si="98"/>
        <v>85.336339663413113</v>
      </c>
      <c r="H1591" s="384">
        <f t="shared" si="99"/>
        <v>85.336339663413113</v>
      </c>
      <c r="I1591" s="384">
        <f t="shared" si="96"/>
        <v>85.336339663413113</v>
      </c>
    </row>
    <row r="1592" spans="1:9" x14ac:dyDescent="0.2">
      <c r="A1592" s="383" t="s">
        <v>118</v>
      </c>
      <c r="B1592" s="302">
        <v>1161000000</v>
      </c>
      <c r="C1592" s="302">
        <v>1024564557.5700001</v>
      </c>
      <c r="D1592" s="302">
        <v>1024564557.5700001</v>
      </c>
      <c r="E1592" s="302">
        <v>1024564557.5700001</v>
      </c>
      <c r="F1592" s="303">
        <f t="shared" si="97"/>
        <v>136435442.42999995</v>
      </c>
      <c r="G1592" s="384">
        <f t="shared" si="98"/>
        <v>88.248454571059426</v>
      </c>
      <c r="H1592" s="384">
        <f t="shared" si="99"/>
        <v>88.248454571059426</v>
      </c>
      <c r="I1592" s="384">
        <f t="shared" si="96"/>
        <v>88.248454571059426</v>
      </c>
    </row>
    <row r="1593" spans="1:9" x14ac:dyDescent="0.2">
      <c r="A1593" s="383" t="s">
        <v>375</v>
      </c>
      <c r="B1593" s="302">
        <v>111997000000</v>
      </c>
      <c r="C1593" s="302">
        <v>68274649277.459999</v>
      </c>
      <c r="D1593" s="302">
        <v>68274649277.459999</v>
      </c>
      <c r="E1593" s="302">
        <v>66690409468.480003</v>
      </c>
      <c r="F1593" s="303">
        <f t="shared" si="97"/>
        <v>43722350722.540001</v>
      </c>
      <c r="G1593" s="384">
        <f t="shared" si="98"/>
        <v>60.961141171156378</v>
      </c>
      <c r="H1593" s="384">
        <f t="shared" si="99"/>
        <v>60.961141171156378</v>
      </c>
      <c r="I1593" s="384">
        <f t="shared" si="96"/>
        <v>59.546603452306755</v>
      </c>
    </row>
    <row r="1594" spans="1:9" x14ac:dyDescent="0.2">
      <c r="A1594" s="383" t="s">
        <v>465</v>
      </c>
      <c r="B1594" s="302">
        <v>8178000000</v>
      </c>
      <c r="C1594" s="302">
        <v>7266677380.9899998</v>
      </c>
      <c r="D1594" s="302">
        <v>7022677380.9899998</v>
      </c>
      <c r="E1594" s="302">
        <v>6064177380.9899998</v>
      </c>
      <c r="F1594" s="305">
        <f t="shared" si="97"/>
        <v>911322619.01000023</v>
      </c>
      <c r="G1594" s="385">
        <f t="shared" si="98"/>
        <v>88.856412093299099</v>
      </c>
      <c r="H1594" s="385">
        <f t="shared" si="99"/>
        <v>85.872797517608205</v>
      </c>
      <c r="I1594" s="385">
        <f t="shared" si="96"/>
        <v>74.152327965150405</v>
      </c>
    </row>
    <row r="1595" spans="1:9" x14ac:dyDescent="0.2">
      <c r="A1595" s="383" t="s">
        <v>392</v>
      </c>
      <c r="B1595" s="302">
        <v>25618000000</v>
      </c>
      <c r="C1595" s="302">
        <v>12034306531.68</v>
      </c>
      <c r="D1595" s="302">
        <v>12034306531.68</v>
      </c>
      <c r="E1595" s="302">
        <v>10499955932.559999</v>
      </c>
      <c r="F1595" s="303">
        <f t="shared" si="97"/>
        <v>13583693468.32</v>
      </c>
      <c r="G1595" s="384">
        <f t="shared" si="98"/>
        <v>46.975979903505348</v>
      </c>
      <c r="H1595" s="384">
        <f t="shared" si="99"/>
        <v>46.975979903505348</v>
      </c>
      <c r="I1595" s="384">
        <f t="shared" si="96"/>
        <v>40.98663413443672</v>
      </c>
    </row>
    <row r="1596" spans="1:9" x14ac:dyDescent="0.2">
      <c r="A1596" s="383" t="s">
        <v>851</v>
      </c>
      <c r="B1596" s="302">
        <v>32901200000</v>
      </c>
      <c r="C1596" s="302">
        <v>7738709037.5299997</v>
      </c>
      <c r="D1596" s="302">
        <v>2100000000</v>
      </c>
      <c r="E1596" s="302">
        <v>2100000000</v>
      </c>
      <c r="F1596" s="305">
        <f t="shared" si="97"/>
        <v>25162490962.470001</v>
      </c>
      <c r="G1596" s="385">
        <f t="shared" si="98"/>
        <v>23.521054057390003</v>
      </c>
      <c r="H1596" s="385">
        <f t="shared" si="99"/>
        <v>6.3827459180820156</v>
      </c>
      <c r="I1596" s="385">
        <f t="shared" si="96"/>
        <v>6.3827459180820156</v>
      </c>
    </row>
    <row r="1597" spans="1:9" x14ac:dyDescent="0.2">
      <c r="A1597" s="383" t="s">
        <v>123</v>
      </c>
      <c r="B1597" s="302">
        <v>1265000000</v>
      </c>
      <c r="C1597" s="302">
        <v>1140568097.6400001</v>
      </c>
      <c r="D1597" s="302">
        <v>1140568097.6400001</v>
      </c>
      <c r="E1597" s="302">
        <v>1140568097.6400001</v>
      </c>
      <c r="F1597" s="303">
        <f t="shared" si="97"/>
        <v>124431902.3599999</v>
      </c>
      <c r="G1597" s="384">
        <f t="shared" si="98"/>
        <v>90.163485979446648</v>
      </c>
      <c r="H1597" s="384">
        <f t="shared" si="99"/>
        <v>90.163485979446648</v>
      </c>
      <c r="I1597" s="384">
        <f t="shared" si="96"/>
        <v>90.163485979446648</v>
      </c>
    </row>
    <row r="1598" spans="1:9" x14ac:dyDescent="0.2">
      <c r="A1598" s="383" t="s">
        <v>124</v>
      </c>
      <c r="B1598" s="302">
        <v>200696000000</v>
      </c>
      <c r="C1598" s="302">
        <v>196423821153.34</v>
      </c>
      <c r="D1598" s="302">
        <v>196423821153.34</v>
      </c>
      <c r="E1598" s="302">
        <v>195478883846.17001</v>
      </c>
      <c r="F1598" s="303">
        <f t="shared" si="97"/>
        <v>4272178846.6600037</v>
      </c>
      <c r="G1598" s="384">
        <f t="shared" si="98"/>
        <v>97.871318388677395</v>
      </c>
      <c r="H1598" s="384">
        <f t="shared" si="99"/>
        <v>97.871318388677395</v>
      </c>
      <c r="I1598" s="384">
        <f t="shared" si="96"/>
        <v>97.400488224065256</v>
      </c>
    </row>
    <row r="1599" spans="1:9" x14ac:dyDescent="0.2">
      <c r="A1599" s="383" t="s">
        <v>436</v>
      </c>
      <c r="B1599" s="302">
        <v>63355000000</v>
      </c>
      <c r="C1599" s="302">
        <v>63355000000</v>
      </c>
      <c r="D1599" s="302">
        <v>63355000000</v>
      </c>
      <c r="E1599" s="302">
        <v>63355000000</v>
      </c>
      <c r="F1599" s="303">
        <f t="shared" si="97"/>
        <v>0</v>
      </c>
      <c r="G1599" s="384">
        <f t="shared" si="98"/>
        <v>100</v>
      </c>
      <c r="H1599" s="384">
        <f t="shared" si="99"/>
        <v>100</v>
      </c>
      <c r="I1599" s="384">
        <f t="shared" si="96"/>
        <v>100</v>
      </c>
    </row>
    <row r="1600" spans="1:9" hidden="1" x14ac:dyDescent="0.2">
      <c r="A1600" s="382" t="s">
        <v>33</v>
      </c>
      <c r="B1600" s="370">
        <v>52840000000</v>
      </c>
      <c r="C1600" s="370">
        <v>40353276327.059998</v>
      </c>
      <c r="D1600" s="370">
        <v>40353276327.059998</v>
      </c>
      <c r="E1600" s="370">
        <v>40201400795.540001</v>
      </c>
      <c r="F1600" s="142">
        <f t="shared" si="97"/>
        <v>12486723672.940002</v>
      </c>
      <c r="G1600" s="379">
        <f t="shared" si="98"/>
        <v>76.368804555374709</v>
      </c>
      <c r="H1600" s="379">
        <f t="shared" si="99"/>
        <v>76.368804555374709</v>
      </c>
      <c r="I1600" s="379">
        <f t="shared" si="96"/>
        <v>76.081379249697207</v>
      </c>
    </row>
    <row r="1601" spans="1:9" x14ac:dyDescent="0.2">
      <c r="A1601" s="383" t="s">
        <v>378</v>
      </c>
      <c r="B1601" s="302">
        <v>52840000000</v>
      </c>
      <c r="C1601" s="302">
        <v>40353276327.059998</v>
      </c>
      <c r="D1601" s="302">
        <v>40353276327.059998</v>
      </c>
      <c r="E1601" s="302">
        <v>40201400795.540001</v>
      </c>
      <c r="F1601" s="303">
        <f t="shared" si="97"/>
        <v>12486723672.940002</v>
      </c>
      <c r="G1601" s="384">
        <f t="shared" si="98"/>
        <v>76.368804555374709</v>
      </c>
      <c r="H1601" s="384">
        <f t="shared" si="99"/>
        <v>76.368804555374709</v>
      </c>
      <c r="I1601" s="384">
        <f t="shared" si="96"/>
        <v>76.081379249697207</v>
      </c>
    </row>
    <row r="1602" spans="1:9" hidden="1" x14ac:dyDescent="0.2">
      <c r="A1602" s="382" t="s">
        <v>127</v>
      </c>
      <c r="B1602" s="370">
        <v>51553000000</v>
      </c>
      <c r="C1602" s="370">
        <v>47275233422.07</v>
      </c>
      <c r="D1602" s="370">
        <v>18184494672.960003</v>
      </c>
      <c r="E1602" s="370">
        <v>18161938286.960003</v>
      </c>
      <c r="F1602" s="142">
        <f t="shared" si="97"/>
        <v>4277766577.9300003</v>
      </c>
      <c r="G1602" s="379">
        <f t="shared" si="98"/>
        <v>91.702196617209481</v>
      </c>
      <c r="H1602" s="379">
        <f t="shared" si="99"/>
        <v>35.273397615968037</v>
      </c>
      <c r="I1602" s="379">
        <f t="shared" si="96"/>
        <v>35.229643836362584</v>
      </c>
    </row>
    <row r="1603" spans="1:9" x14ac:dyDescent="0.2">
      <c r="A1603" s="383" t="s">
        <v>128</v>
      </c>
      <c r="B1603" s="302">
        <v>19680000000</v>
      </c>
      <c r="C1603" s="302">
        <v>17321263893.419998</v>
      </c>
      <c r="D1603" s="302">
        <v>17251574679.310001</v>
      </c>
      <c r="E1603" s="302">
        <v>17229018293.310001</v>
      </c>
      <c r="F1603" s="303">
        <f t="shared" si="97"/>
        <v>2358736106.5800018</v>
      </c>
      <c r="G1603" s="384">
        <f t="shared" si="98"/>
        <v>88.014552303963399</v>
      </c>
      <c r="H1603" s="384">
        <f t="shared" si="99"/>
        <v>87.660440443648383</v>
      </c>
      <c r="I1603" s="384">
        <f t="shared" si="96"/>
        <v>87.545824661128052</v>
      </c>
    </row>
    <row r="1604" spans="1:9" x14ac:dyDescent="0.2">
      <c r="A1604" s="383" t="s">
        <v>129</v>
      </c>
      <c r="B1604" s="302">
        <v>1363000000</v>
      </c>
      <c r="C1604" s="302">
        <v>932924813.64999998</v>
      </c>
      <c r="D1604" s="302">
        <v>932919993.64999998</v>
      </c>
      <c r="E1604" s="302">
        <v>932919993.64999998</v>
      </c>
      <c r="F1604" s="303">
        <f t="shared" si="97"/>
        <v>430075186.35000002</v>
      </c>
      <c r="G1604" s="384">
        <f t="shared" si="98"/>
        <v>68.446428000733675</v>
      </c>
      <c r="H1604" s="384">
        <f t="shared" si="99"/>
        <v>68.446074369038882</v>
      </c>
      <c r="I1604" s="384">
        <f t="shared" si="96"/>
        <v>68.446074369038882</v>
      </c>
    </row>
    <row r="1605" spans="1:9" x14ac:dyDescent="0.2">
      <c r="A1605" s="383" t="s">
        <v>130</v>
      </c>
      <c r="B1605" s="302">
        <v>30267000000</v>
      </c>
      <c r="C1605" s="302">
        <v>29021044715</v>
      </c>
      <c r="D1605" s="302">
        <v>0</v>
      </c>
      <c r="E1605" s="302">
        <v>0</v>
      </c>
      <c r="F1605" s="303">
        <f t="shared" si="97"/>
        <v>1245955285</v>
      </c>
      <c r="G1605" s="384">
        <f t="shared" si="98"/>
        <v>95.883452985099282</v>
      </c>
      <c r="H1605" s="384">
        <f t="shared" si="99"/>
        <v>0</v>
      </c>
      <c r="I1605" s="384">
        <f t="shared" si="96"/>
        <v>0</v>
      </c>
    </row>
    <row r="1606" spans="1:9" x14ac:dyDescent="0.2">
      <c r="A1606" s="383" t="s">
        <v>393</v>
      </c>
      <c r="B1606" s="302">
        <v>236000000</v>
      </c>
      <c r="C1606" s="302">
        <v>0</v>
      </c>
      <c r="D1606" s="302">
        <v>0</v>
      </c>
      <c r="E1606" s="302">
        <v>0</v>
      </c>
      <c r="F1606" s="305">
        <f t="shared" si="97"/>
        <v>236000000</v>
      </c>
      <c r="G1606" s="385">
        <f t="shared" si="98"/>
        <v>0</v>
      </c>
      <c r="H1606" s="385">
        <f t="shared" si="99"/>
        <v>0</v>
      </c>
      <c r="I1606" s="385">
        <f t="shared" si="96"/>
        <v>0</v>
      </c>
    </row>
    <row r="1607" spans="1:9" x14ac:dyDescent="0.2">
      <c r="A1607" s="383" t="s">
        <v>188</v>
      </c>
      <c r="B1607" s="302">
        <v>7000000</v>
      </c>
      <c r="C1607" s="302">
        <v>0</v>
      </c>
      <c r="D1607" s="302">
        <v>0</v>
      </c>
      <c r="E1607" s="302">
        <v>0</v>
      </c>
      <c r="F1607" s="305">
        <f t="shared" si="97"/>
        <v>7000000</v>
      </c>
      <c r="G1607" s="385">
        <f t="shared" si="98"/>
        <v>0</v>
      </c>
      <c r="H1607" s="385">
        <f t="shared" si="99"/>
        <v>0</v>
      </c>
      <c r="I1607" s="385">
        <f t="shared" ref="I1607:I1670" si="100">IFERROR(IF(E1607&gt;0,+E1607/B1607*100,0),0)</f>
        <v>0</v>
      </c>
    </row>
    <row r="1608" spans="1:9" hidden="1" x14ac:dyDescent="0.2">
      <c r="A1608" s="381" t="s">
        <v>330</v>
      </c>
      <c r="B1608" s="370">
        <v>87685908629</v>
      </c>
      <c r="C1608" s="370">
        <v>33802794560.470001</v>
      </c>
      <c r="D1608" s="370">
        <v>33802794560.470001</v>
      </c>
      <c r="E1608" s="370">
        <v>33802794560.470001</v>
      </c>
      <c r="F1608" s="142">
        <f t="shared" si="97"/>
        <v>53883114068.529999</v>
      </c>
      <c r="G1608" s="379">
        <f t="shared" si="98"/>
        <v>38.54985948026151</v>
      </c>
      <c r="H1608" s="379">
        <f t="shared" si="99"/>
        <v>38.54985948026151</v>
      </c>
      <c r="I1608" s="379">
        <f t="shared" si="100"/>
        <v>38.54985948026151</v>
      </c>
    </row>
    <row r="1609" spans="1:9" hidden="1" x14ac:dyDescent="0.2">
      <c r="A1609" s="382" t="s">
        <v>41</v>
      </c>
      <c r="B1609" s="370">
        <v>87685908629</v>
      </c>
      <c r="C1609" s="370">
        <v>33802794560.470001</v>
      </c>
      <c r="D1609" s="370">
        <v>33802794560.470001</v>
      </c>
      <c r="E1609" s="370">
        <v>33802794560.470001</v>
      </c>
      <c r="F1609" s="142">
        <f t="shared" ref="F1609:F1672" si="101">+B1609-C1609</f>
        <v>53883114068.529999</v>
      </c>
      <c r="G1609" s="379">
        <f t="shared" ref="G1609:G1672" si="102">IFERROR(IF(C1609&gt;0,+C1609/B1609*100,0),0)</f>
        <v>38.54985948026151</v>
      </c>
      <c r="H1609" s="379">
        <f t="shared" ref="H1609:H1672" si="103">IFERROR(IF(D1609&gt;0,+D1609/B1609*100,0),0)</f>
        <v>38.54985948026151</v>
      </c>
      <c r="I1609" s="379">
        <f t="shared" si="100"/>
        <v>38.54985948026151</v>
      </c>
    </row>
    <row r="1610" spans="1:9" x14ac:dyDescent="0.2">
      <c r="A1610" s="383" t="s">
        <v>331</v>
      </c>
      <c r="B1610" s="302">
        <v>87685908629</v>
      </c>
      <c r="C1610" s="302">
        <v>33802794560.470001</v>
      </c>
      <c r="D1610" s="302">
        <v>33802794560.470001</v>
      </c>
      <c r="E1610" s="302">
        <v>33802794560.470001</v>
      </c>
      <c r="F1610" s="303">
        <f t="shared" si="101"/>
        <v>53883114068.529999</v>
      </c>
      <c r="G1610" s="384">
        <f t="shared" si="102"/>
        <v>38.54985948026151</v>
      </c>
      <c r="H1610" s="384">
        <f t="shared" si="103"/>
        <v>38.54985948026151</v>
      </c>
      <c r="I1610" s="384">
        <f t="shared" si="100"/>
        <v>38.54985948026151</v>
      </c>
    </row>
    <row r="1611" spans="1:9" hidden="1" x14ac:dyDescent="0.2">
      <c r="A1611" s="381" t="s">
        <v>131</v>
      </c>
      <c r="B1611" s="370">
        <v>327503560545</v>
      </c>
      <c r="C1611" s="370">
        <v>216252646068.73001</v>
      </c>
      <c r="D1611" s="370">
        <v>41111723725.43</v>
      </c>
      <c r="E1611" s="370">
        <v>39793746581.020004</v>
      </c>
      <c r="F1611" s="142">
        <f t="shared" si="101"/>
        <v>111250914476.26999</v>
      </c>
      <c r="G1611" s="379">
        <f t="shared" si="102"/>
        <v>66.030624433170473</v>
      </c>
      <c r="H1611" s="379">
        <f t="shared" si="103"/>
        <v>12.553061608556504</v>
      </c>
      <c r="I1611" s="379">
        <f t="shared" si="100"/>
        <v>12.150630214462117</v>
      </c>
    </row>
    <row r="1612" spans="1:9" hidden="1" x14ac:dyDescent="0.2">
      <c r="A1612" s="382" t="s">
        <v>1651</v>
      </c>
      <c r="B1612" s="370">
        <v>327503560545</v>
      </c>
      <c r="C1612" s="370">
        <v>216252646068.73001</v>
      </c>
      <c r="D1612" s="370">
        <v>41111723725.43</v>
      </c>
      <c r="E1612" s="370">
        <v>39793746581.020004</v>
      </c>
      <c r="F1612" s="142">
        <f t="shared" si="101"/>
        <v>111250914476.26999</v>
      </c>
      <c r="G1612" s="379">
        <f t="shared" si="102"/>
        <v>66.030624433170473</v>
      </c>
      <c r="H1612" s="379">
        <f t="shared" si="103"/>
        <v>12.553061608556504</v>
      </c>
      <c r="I1612" s="379">
        <f t="shared" si="100"/>
        <v>12.150630214462117</v>
      </c>
    </row>
    <row r="1613" spans="1:9" x14ac:dyDescent="0.2">
      <c r="A1613" s="383" t="s">
        <v>424</v>
      </c>
      <c r="B1613" s="302">
        <v>11500000000</v>
      </c>
      <c r="C1613" s="302">
        <v>11500000000</v>
      </c>
      <c r="D1613" s="302">
        <v>0</v>
      </c>
      <c r="E1613" s="302">
        <v>0</v>
      </c>
      <c r="F1613" s="303">
        <f t="shared" si="101"/>
        <v>0</v>
      </c>
      <c r="G1613" s="384">
        <f t="shared" si="102"/>
        <v>100</v>
      </c>
      <c r="H1613" s="384">
        <f t="shared" si="103"/>
        <v>0</v>
      </c>
      <c r="I1613" s="384">
        <f t="shared" si="100"/>
        <v>0</v>
      </c>
    </row>
    <row r="1614" spans="1:9" x14ac:dyDescent="0.2">
      <c r="A1614" s="383" t="s">
        <v>466</v>
      </c>
      <c r="B1614" s="302">
        <v>174392000000</v>
      </c>
      <c r="C1614" s="302">
        <v>95425118148.619995</v>
      </c>
      <c r="D1614" s="302">
        <v>18553709013.810001</v>
      </c>
      <c r="E1614" s="302">
        <v>17235731869.400002</v>
      </c>
      <c r="F1614" s="303">
        <f t="shared" si="101"/>
        <v>78966881851.380005</v>
      </c>
      <c r="G1614" s="384">
        <f t="shared" si="102"/>
        <v>54.718747504828201</v>
      </c>
      <c r="H1614" s="384">
        <f t="shared" si="103"/>
        <v>10.639082649324511</v>
      </c>
      <c r="I1614" s="384">
        <f t="shared" si="100"/>
        <v>9.8833271419560536</v>
      </c>
    </row>
    <row r="1615" spans="1:9" ht="11.25" customHeight="1" x14ac:dyDescent="0.2">
      <c r="A1615" s="383" t="s">
        <v>467</v>
      </c>
      <c r="B1615" s="302">
        <v>25000000000</v>
      </c>
      <c r="C1615" s="302">
        <v>13968784376</v>
      </c>
      <c r="D1615" s="302">
        <v>0</v>
      </c>
      <c r="E1615" s="302">
        <v>0</v>
      </c>
      <c r="F1615" s="303">
        <f t="shared" si="101"/>
        <v>11031215624</v>
      </c>
      <c r="G1615" s="384">
        <f t="shared" si="102"/>
        <v>55.875137504000008</v>
      </c>
      <c r="H1615" s="384">
        <f t="shared" si="103"/>
        <v>0</v>
      </c>
      <c r="I1615" s="384">
        <f t="shared" si="100"/>
        <v>0</v>
      </c>
    </row>
    <row r="1616" spans="1:9" x14ac:dyDescent="0.2">
      <c r="A1616" s="383" t="s">
        <v>468</v>
      </c>
      <c r="B1616" s="302">
        <v>32000000000</v>
      </c>
      <c r="C1616" s="302">
        <v>31642282824.07</v>
      </c>
      <c r="D1616" s="302">
        <v>15292091211.719999</v>
      </c>
      <c r="E1616" s="302">
        <v>15292091211.719999</v>
      </c>
      <c r="F1616" s="303">
        <f t="shared" si="101"/>
        <v>357717175.93000031</v>
      </c>
      <c r="G1616" s="384">
        <f t="shared" si="102"/>
        <v>98.882133825218759</v>
      </c>
      <c r="H1616" s="384">
        <f t="shared" si="103"/>
        <v>47.787785036624996</v>
      </c>
      <c r="I1616" s="384">
        <f t="shared" si="100"/>
        <v>47.787785036624996</v>
      </c>
    </row>
    <row r="1617" spans="1:9" x14ac:dyDescent="0.2">
      <c r="A1617" s="383" t="s">
        <v>469</v>
      </c>
      <c r="B1617" s="302">
        <v>7000000000</v>
      </c>
      <c r="C1617" s="302">
        <v>7000000000</v>
      </c>
      <c r="D1617" s="302">
        <v>7000000000</v>
      </c>
      <c r="E1617" s="302">
        <v>7000000000</v>
      </c>
      <c r="F1617" s="303">
        <f t="shared" si="101"/>
        <v>0</v>
      </c>
      <c r="G1617" s="384">
        <f t="shared" si="102"/>
        <v>100</v>
      </c>
      <c r="H1617" s="384">
        <f t="shared" si="103"/>
        <v>100</v>
      </c>
      <c r="I1617" s="384">
        <f t="shared" si="100"/>
        <v>100</v>
      </c>
    </row>
    <row r="1618" spans="1:9" x14ac:dyDescent="0.2">
      <c r="A1618" s="383" t="s">
        <v>470</v>
      </c>
      <c r="B1618" s="302">
        <v>34003560545</v>
      </c>
      <c r="C1618" s="302">
        <v>29219131980.139999</v>
      </c>
      <c r="D1618" s="302">
        <v>0</v>
      </c>
      <c r="E1618" s="302">
        <v>0</v>
      </c>
      <c r="F1618" s="305">
        <f t="shared" si="101"/>
        <v>4784428564.8600006</v>
      </c>
      <c r="G1618" s="385">
        <f t="shared" si="102"/>
        <v>85.929624756418278</v>
      </c>
      <c r="H1618" s="385">
        <f t="shared" si="103"/>
        <v>0</v>
      </c>
      <c r="I1618" s="385">
        <f t="shared" si="100"/>
        <v>0</v>
      </c>
    </row>
    <row r="1619" spans="1:9" x14ac:dyDescent="0.2">
      <c r="A1619" s="383" t="s">
        <v>471</v>
      </c>
      <c r="B1619" s="302">
        <v>43608000000</v>
      </c>
      <c r="C1619" s="302">
        <v>27497328739.900002</v>
      </c>
      <c r="D1619" s="302">
        <v>265923499.90000001</v>
      </c>
      <c r="E1619" s="302">
        <v>265923499.90000001</v>
      </c>
      <c r="F1619" s="305">
        <f t="shared" si="101"/>
        <v>16110671260.099998</v>
      </c>
      <c r="G1619" s="385">
        <f t="shared" si="102"/>
        <v>63.055697899238673</v>
      </c>
      <c r="H1619" s="385">
        <f t="shared" si="103"/>
        <v>0.60980439345991555</v>
      </c>
      <c r="I1619" s="385">
        <f t="shared" si="100"/>
        <v>0.60980439345991555</v>
      </c>
    </row>
    <row r="1620" spans="1:9" hidden="1" x14ac:dyDescent="0.2">
      <c r="A1620" s="380" t="s">
        <v>472</v>
      </c>
      <c r="B1620" s="370">
        <v>1921992434651</v>
      </c>
      <c r="C1620" s="370">
        <v>1652226847527.1797</v>
      </c>
      <c r="D1620" s="370">
        <v>1244990787857.99</v>
      </c>
      <c r="E1620" s="370">
        <v>1187636091727.45</v>
      </c>
      <c r="F1620" s="142">
        <f t="shared" si="101"/>
        <v>269765587123.82031</v>
      </c>
      <c r="G1620" s="379">
        <f t="shared" si="102"/>
        <v>85.964274246854416</v>
      </c>
      <c r="H1620" s="379">
        <f t="shared" si="103"/>
        <v>64.776050384613427</v>
      </c>
      <c r="I1620" s="379">
        <f t="shared" si="100"/>
        <v>61.79192333517711</v>
      </c>
    </row>
    <row r="1621" spans="1:9" hidden="1" x14ac:dyDescent="0.2">
      <c r="A1621" s="381" t="s">
        <v>109</v>
      </c>
      <c r="B1621" s="370">
        <v>1880091000000</v>
      </c>
      <c r="C1621" s="370">
        <v>1627609855506.1597</v>
      </c>
      <c r="D1621" s="370">
        <v>1240511787068.5601</v>
      </c>
      <c r="E1621" s="370">
        <v>1183157090938.02</v>
      </c>
      <c r="F1621" s="142">
        <f t="shared" si="101"/>
        <v>252481144493.84033</v>
      </c>
      <c r="G1621" s="379">
        <f t="shared" si="102"/>
        <v>86.570801918958168</v>
      </c>
      <c r="H1621" s="379">
        <f t="shared" si="103"/>
        <v>65.981475740725315</v>
      </c>
      <c r="I1621" s="379">
        <f t="shared" si="100"/>
        <v>62.930841695323259</v>
      </c>
    </row>
    <row r="1622" spans="1:9" hidden="1" x14ac:dyDescent="0.2">
      <c r="A1622" s="382" t="s">
        <v>28</v>
      </c>
      <c r="B1622" s="370">
        <v>105259000000</v>
      </c>
      <c r="C1622" s="370">
        <v>73887888990.450012</v>
      </c>
      <c r="D1622" s="370">
        <v>73870931817.570007</v>
      </c>
      <c r="E1622" s="370">
        <v>73870931817.570007</v>
      </c>
      <c r="F1622" s="142">
        <f t="shared" si="101"/>
        <v>31371111009.549988</v>
      </c>
      <c r="G1622" s="379">
        <f t="shared" si="102"/>
        <v>70.196267293485604</v>
      </c>
      <c r="H1622" s="379">
        <f t="shared" si="103"/>
        <v>70.180157342906554</v>
      </c>
      <c r="I1622" s="379">
        <f t="shared" si="100"/>
        <v>70.180157342906554</v>
      </c>
    </row>
    <row r="1623" spans="1:9" x14ac:dyDescent="0.2">
      <c r="A1623" s="383" t="s">
        <v>110</v>
      </c>
      <c r="B1623" s="302">
        <v>65368000000</v>
      </c>
      <c r="C1623" s="302">
        <v>50488336015.239998</v>
      </c>
      <c r="D1623" s="302">
        <v>50488336015.239998</v>
      </c>
      <c r="E1623" s="302">
        <v>50488336015.239998</v>
      </c>
      <c r="F1623" s="303">
        <f t="shared" si="101"/>
        <v>14879663984.760002</v>
      </c>
      <c r="G1623" s="384">
        <f t="shared" si="102"/>
        <v>77.237082387773825</v>
      </c>
      <c r="H1623" s="384">
        <f t="shared" si="103"/>
        <v>77.237082387773825</v>
      </c>
      <c r="I1623" s="384">
        <f t="shared" si="100"/>
        <v>77.237082387773825</v>
      </c>
    </row>
    <row r="1624" spans="1:9" x14ac:dyDescent="0.2">
      <c r="A1624" s="383" t="s">
        <v>111</v>
      </c>
      <c r="B1624" s="302">
        <v>25654000000</v>
      </c>
      <c r="C1624" s="302">
        <v>20098010156.139999</v>
      </c>
      <c r="D1624" s="302">
        <v>20098010156.139999</v>
      </c>
      <c r="E1624" s="302">
        <v>20098010156.139999</v>
      </c>
      <c r="F1624" s="303">
        <f t="shared" si="101"/>
        <v>5555989843.8600006</v>
      </c>
      <c r="G1624" s="384">
        <f t="shared" si="102"/>
        <v>78.342598254229358</v>
      </c>
      <c r="H1624" s="384">
        <f t="shared" si="103"/>
        <v>78.342598254229358</v>
      </c>
      <c r="I1624" s="384">
        <f t="shared" si="100"/>
        <v>78.342598254229358</v>
      </c>
    </row>
    <row r="1625" spans="1:9" x14ac:dyDescent="0.2">
      <c r="A1625" s="383" t="s">
        <v>112</v>
      </c>
      <c r="B1625" s="302">
        <v>4235000000</v>
      </c>
      <c r="C1625" s="302">
        <v>3301542819.0700002</v>
      </c>
      <c r="D1625" s="302">
        <v>3284585646.1900001</v>
      </c>
      <c r="E1625" s="302">
        <v>3284585646.1900001</v>
      </c>
      <c r="F1625" s="303">
        <f t="shared" si="101"/>
        <v>933457180.92999983</v>
      </c>
      <c r="G1625" s="384">
        <f t="shared" si="102"/>
        <v>77.958508124439192</v>
      </c>
      <c r="H1625" s="384">
        <f t="shared" si="103"/>
        <v>77.558102625501775</v>
      </c>
      <c r="I1625" s="384">
        <f t="shared" si="100"/>
        <v>77.558102625501775</v>
      </c>
    </row>
    <row r="1626" spans="1:9" x14ac:dyDescent="0.2">
      <c r="A1626" s="383" t="s">
        <v>216</v>
      </c>
      <c r="B1626" s="302">
        <v>10002000000</v>
      </c>
      <c r="C1626" s="302">
        <v>0</v>
      </c>
      <c r="D1626" s="302">
        <v>0</v>
      </c>
      <c r="E1626" s="302">
        <v>0</v>
      </c>
      <c r="F1626" s="303">
        <f t="shared" si="101"/>
        <v>10002000000</v>
      </c>
      <c r="G1626" s="384">
        <f t="shared" si="102"/>
        <v>0</v>
      </c>
      <c r="H1626" s="384">
        <f t="shared" si="103"/>
        <v>0</v>
      </c>
      <c r="I1626" s="384">
        <f t="shared" si="100"/>
        <v>0</v>
      </c>
    </row>
    <row r="1627" spans="1:9" hidden="1" x14ac:dyDescent="0.2">
      <c r="A1627" s="382" t="s">
        <v>29</v>
      </c>
      <c r="B1627" s="370">
        <v>1560432300000</v>
      </c>
      <c r="C1627" s="370">
        <v>1403741603056.3999</v>
      </c>
      <c r="D1627" s="370">
        <v>1016728338856.6799</v>
      </c>
      <c r="E1627" s="370">
        <v>972874736375.87</v>
      </c>
      <c r="F1627" s="142">
        <f t="shared" si="101"/>
        <v>156690696943.6001</v>
      </c>
      <c r="G1627" s="379">
        <f t="shared" si="102"/>
        <v>89.95850720703487</v>
      </c>
      <c r="H1627" s="379">
        <f t="shared" si="103"/>
        <v>65.156837554354638</v>
      </c>
      <c r="I1627" s="379">
        <f t="shared" si="100"/>
        <v>62.346487981303</v>
      </c>
    </row>
    <row r="1628" spans="1:9" x14ac:dyDescent="0.2">
      <c r="A1628" s="383" t="s">
        <v>113</v>
      </c>
      <c r="B1628" s="302">
        <v>1560432300000</v>
      </c>
      <c r="C1628" s="302">
        <v>1403741603056.3999</v>
      </c>
      <c r="D1628" s="302">
        <v>1016728338856.6799</v>
      </c>
      <c r="E1628" s="302">
        <v>972874736375.87</v>
      </c>
      <c r="F1628" s="305">
        <f t="shared" si="101"/>
        <v>156690696943.6001</v>
      </c>
      <c r="G1628" s="385">
        <f t="shared" si="102"/>
        <v>89.95850720703487</v>
      </c>
      <c r="H1628" s="385">
        <f t="shared" si="103"/>
        <v>65.156837554354638</v>
      </c>
      <c r="I1628" s="385">
        <f t="shared" si="100"/>
        <v>62.346487981303</v>
      </c>
    </row>
    <row r="1629" spans="1:9" hidden="1" x14ac:dyDescent="0.2">
      <c r="A1629" s="382" t="s">
        <v>30</v>
      </c>
      <c r="B1629" s="370">
        <v>210823700000</v>
      </c>
      <c r="C1629" s="370">
        <v>147541107959.59</v>
      </c>
      <c r="D1629" s="370">
        <v>147541107959.59</v>
      </c>
      <c r="E1629" s="370">
        <v>134041325125.86002</v>
      </c>
      <c r="F1629" s="142">
        <f t="shared" si="101"/>
        <v>63282592040.410004</v>
      </c>
      <c r="G1629" s="379">
        <f t="shared" si="102"/>
        <v>69.983169804718344</v>
      </c>
      <c r="H1629" s="379">
        <f t="shared" si="103"/>
        <v>69.983169804718344</v>
      </c>
      <c r="I1629" s="379">
        <f t="shared" si="100"/>
        <v>63.579818173127599</v>
      </c>
    </row>
    <row r="1630" spans="1:9" x14ac:dyDescent="0.2">
      <c r="A1630" s="383" t="s">
        <v>115</v>
      </c>
      <c r="B1630" s="302">
        <v>52548700000</v>
      </c>
      <c r="C1630" s="302">
        <v>0</v>
      </c>
      <c r="D1630" s="302">
        <v>0</v>
      </c>
      <c r="E1630" s="302">
        <v>0</v>
      </c>
      <c r="F1630" s="305">
        <f t="shared" si="101"/>
        <v>52548700000</v>
      </c>
      <c r="G1630" s="385">
        <f t="shared" si="102"/>
        <v>0</v>
      </c>
      <c r="H1630" s="385">
        <f t="shared" si="103"/>
        <v>0</v>
      </c>
      <c r="I1630" s="385">
        <f t="shared" si="100"/>
        <v>0</v>
      </c>
    </row>
    <row r="1631" spans="1:9" x14ac:dyDescent="0.2">
      <c r="A1631" s="383" t="s">
        <v>118</v>
      </c>
      <c r="B1631" s="302">
        <v>489000000</v>
      </c>
      <c r="C1631" s="302">
        <v>420747293.66000003</v>
      </c>
      <c r="D1631" s="302">
        <v>420747293.66000003</v>
      </c>
      <c r="E1631" s="302">
        <v>420747293.66000003</v>
      </c>
      <c r="F1631" s="303">
        <f t="shared" si="101"/>
        <v>68252706.339999974</v>
      </c>
      <c r="G1631" s="384">
        <f t="shared" si="102"/>
        <v>86.042391341513309</v>
      </c>
      <c r="H1631" s="384">
        <f t="shared" si="103"/>
        <v>86.042391341513309</v>
      </c>
      <c r="I1631" s="384">
        <f t="shared" si="100"/>
        <v>86.042391341513309</v>
      </c>
    </row>
    <row r="1632" spans="1:9" x14ac:dyDescent="0.2">
      <c r="A1632" s="383" t="s">
        <v>422</v>
      </c>
      <c r="B1632" s="302">
        <v>142286000000</v>
      </c>
      <c r="C1632" s="302">
        <v>133791206558.72</v>
      </c>
      <c r="D1632" s="302">
        <v>133791206558.72</v>
      </c>
      <c r="E1632" s="302">
        <v>120291423724.99001</v>
      </c>
      <c r="F1632" s="303">
        <f t="shared" si="101"/>
        <v>8494793441.2799988</v>
      </c>
      <c r="G1632" s="384">
        <f t="shared" si="102"/>
        <v>94.029775634089091</v>
      </c>
      <c r="H1632" s="384">
        <f t="shared" si="103"/>
        <v>94.029775634089091</v>
      </c>
      <c r="I1632" s="384">
        <f t="shared" si="100"/>
        <v>84.541995505524099</v>
      </c>
    </row>
    <row r="1633" spans="1:9" x14ac:dyDescent="0.2">
      <c r="A1633" s="383" t="s">
        <v>124</v>
      </c>
      <c r="B1633" s="302">
        <v>15500000000</v>
      </c>
      <c r="C1633" s="302">
        <v>13329154107.209999</v>
      </c>
      <c r="D1633" s="302">
        <v>13329154107.209999</v>
      </c>
      <c r="E1633" s="302">
        <v>13329154107.209999</v>
      </c>
      <c r="F1633" s="303">
        <f t="shared" si="101"/>
        <v>2170845892.7900009</v>
      </c>
      <c r="G1633" s="384">
        <f t="shared" si="102"/>
        <v>85.99454262716128</v>
      </c>
      <c r="H1633" s="384">
        <f t="shared" si="103"/>
        <v>85.99454262716128</v>
      </c>
      <c r="I1633" s="384">
        <f t="shared" si="100"/>
        <v>85.99454262716128</v>
      </c>
    </row>
    <row r="1634" spans="1:9" hidden="1" x14ac:dyDescent="0.2">
      <c r="A1634" s="382" t="s">
        <v>33</v>
      </c>
      <c r="B1634" s="370">
        <v>1400000000</v>
      </c>
      <c r="C1634" s="370">
        <v>739805234</v>
      </c>
      <c r="D1634" s="370">
        <v>672005234</v>
      </c>
      <c r="E1634" s="370">
        <v>672005234</v>
      </c>
      <c r="F1634" s="142">
        <f t="shared" si="101"/>
        <v>660194766</v>
      </c>
      <c r="G1634" s="379">
        <f t="shared" si="102"/>
        <v>52.843231000000003</v>
      </c>
      <c r="H1634" s="379">
        <f t="shared" si="103"/>
        <v>48.000373857142861</v>
      </c>
      <c r="I1634" s="379">
        <f t="shared" si="100"/>
        <v>48.000373857142861</v>
      </c>
    </row>
    <row r="1635" spans="1:9" x14ac:dyDescent="0.2">
      <c r="A1635" s="383" t="s">
        <v>378</v>
      </c>
      <c r="B1635" s="302">
        <v>1400000000</v>
      </c>
      <c r="C1635" s="302">
        <v>739805234</v>
      </c>
      <c r="D1635" s="302">
        <v>672005234</v>
      </c>
      <c r="E1635" s="302">
        <v>672005234</v>
      </c>
      <c r="F1635" s="303">
        <f t="shared" si="101"/>
        <v>660194766</v>
      </c>
      <c r="G1635" s="384">
        <f t="shared" si="102"/>
        <v>52.843231000000003</v>
      </c>
      <c r="H1635" s="384">
        <f t="shared" si="103"/>
        <v>48.000373857142861</v>
      </c>
      <c r="I1635" s="384">
        <f t="shared" si="100"/>
        <v>48.000373857142861</v>
      </c>
    </row>
    <row r="1636" spans="1:9" hidden="1" x14ac:dyDescent="0.2">
      <c r="A1636" s="382" t="s">
        <v>127</v>
      </c>
      <c r="B1636" s="370">
        <v>2176000000</v>
      </c>
      <c r="C1636" s="370">
        <v>1699450265.72</v>
      </c>
      <c r="D1636" s="370">
        <v>1699403200.72</v>
      </c>
      <c r="E1636" s="370">
        <v>1698092384.72</v>
      </c>
      <c r="F1636" s="142">
        <f t="shared" si="101"/>
        <v>476549734.27999997</v>
      </c>
      <c r="G1636" s="379">
        <f t="shared" si="102"/>
        <v>78.099736476102947</v>
      </c>
      <c r="H1636" s="379">
        <f t="shared" si="103"/>
        <v>78.097573562500003</v>
      </c>
      <c r="I1636" s="379">
        <f t="shared" si="100"/>
        <v>78.03733385661765</v>
      </c>
    </row>
    <row r="1637" spans="1:9" ht="11.25" customHeight="1" x14ac:dyDescent="0.2">
      <c r="A1637" s="383" t="s">
        <v>128</v>
      </c>
      <c r="B1637" s="302">
        <v>866000000</v>
      </c>
      <c r="C1637" s="302">
        <v>854635031.72000003</v>
      </c>
      <c r="D1637" s="302">
        <v>854587966.72000003</v>
      </c>
      <c r="E1637" s="302">
        <v>853277150.72000003</v>
      </c>
      <c r="F1637" s="303">
        <f t="shared" si="101"/>
        <v>11364968.279999971</v>
      </c>
      <c r="G1637" s="384">
        <f t="shared" si="102"/>
        <v>98.68764800461895</v>
      </c>
      <c r="H1637" s="384">
        <f t="shared" si="103"/>
        <v>98.682213247113168</v>
      </c>
      <c r="I1637" s="384">
        <f t="shared" si="100"/>
        <v>98.53084881293303</v>
      </c>
    </row>
    <row r="1638" spans="1:9" x14ac:dyDescent="0.2">
      <c r="A1638" s="383" t="s">
        <v>348</v>
      </c>
      <c r="B1638" s="302">
        <v>98000000</v>
      </c>
      <c r="C1638" s="302">
        <v>0</v>
      </c>
      <c r="D1638" s="302">
        <v>0</v>
      </c>
      <c r="E1638" s="302">
        <v>0</v>
      </c>
      <c r="F1638" s="305">
        <f t="shared" si="101"/>
        <v>98000000</v>
      </c>
      <c r="G1638" s="385">
        <f t="shared" si="102"/>
        <v>0</v>
      </c>
      <c r="H1638" s="385">
        <f t="shared" si="103"/>
        <v>0</v>
      </c>
      <c r="I1638" s="385">
        <f t="shared" si="100"/>
        <v>0</v>
      </c>
    </row>
    <row r="1639" spans="1:9" x14ac:dyDescent="0.2">
      <c r="A1639" s="383" t="s">
        <v>423</v>
      </c>
      <c r="B1639" s="302">
        <v>1200000000</v>
      </c>
      <c r="C1639" s="302">
        <v>843655234</v>
      </c>
      <c r="D1639" s="302">
        <v>843655234</v>
      </c>
      <c r="E1639" s="302">
        <v>843655234</v>
      </c>
      <c r="F1639" s="303">
        <f t="shared" si="101"/>
        <v>356344766</v>
      </c>
      <c r="G1639" s="384">
        <f t="shared" si="102"/>
        <v>70.304602833333334</v>
      </c>
      <c r="H1639" s="384">
        <f t="shared" si="103"/>
        <v>70.304602833333334</v>
      </c>
      <c r="I1639" s="384">
        <f t="shared" si="100"/>
        <v>70.304602833333334</v>
      </c>
    </row>
    <row r="1640" spans="1:9" x14ac:dyDescent="0.2">
      <c r="A1640" s="383" t="s">
        <v>188</v>
      </c>
      <c r="B1640" s="302">
        <v>12000000</v>
      </c>
      <c r="C1640" s="302">
        <v>1160000</v>
      </c>
      <c r="D1640" s="302">
        <v>1160000</v>
      </c>
      <c r="E1640" s="302">
        <v>1160000</v>
      </c>
      <c r="F1640" s="303">
        <f t="shared" si="101"/>
        <v>10840000</v>
      </c>
      <c r="G1640" s="384">
        <f t="shared" si="102"/>
        <v>9.6666666666666661</v>
      </c>
      <c r="H1640" s="384">
        <f t="shared" si="103"/>
        <v>9.6666666666666661</v>
      </c>
      <c r="I1640" s="384">
        <f t="shared" si="100"/>
        <v>9.6666666666666661</v>
      </c>
    </row>
    <row r="1641" spans="1:9" hidden="1" x14ac:dyDescent="0.2">
      <c r="A1641" s="381" t="s">
        <v>131</v>
      </c>
      <c r="B1641" s="370">
        <v>41901434651</v>
      </c>
      <c r="C1641" s="370">
        <v>24616992021.02</v>
      </c>
      <c r="D1641" s="370">
        <v>4479000789.4300003</v>
      </c>
      <c r="E1641" s="370">
        <v>4479000789.4300003</v>
      </c>
      <c r="F1641" s="142">
        <f t="shared" si="101"/>
        <v>17284442629.98</v>
      </c>
      <c r="G1641" s="379">
        <f t="shared" si="102"/>
        <v>58.749759348472573</v>
      </c>
      <c r="H1641" s="379">
        <f t="shared" si="103"/>
        <v>10.68937335138024</v>
      </c>
      <c r="I1641" s="379">
        <f t="shared" si="100"/>
        <v>10.68937335138024</v>
      </c>
    </row>
    <row r="1642" spans="1:9" hidden="1" x14ac:dyDescent="0.2">
      <c r="A1642" s="382" t="s">
        <v>1651</v>
      </c>
      <c r="B1642" s="370">
        <v>41901434651</v>
      </c>
      <c r="C1642" s="370">
        <v>24616992021.02</v>
      </c>
      <c r="D1642" s="370">
        <v>4479000789.4300003</v>
      </c>
      <c r="E1642" s="370">
        <v>4479000789.4300003</v>
      </c>
      <c r="F1642" s="142">
        <f t="shared" si="101"/>
        <v>17284442629.98</v>
      </c>
      <c r="G1642" s="379">
        <f t="shared" si="102"/>
        <v>58.749759348472573</v>
      </c>
      <c r="H1642" s="379">
        <f t="shared" si="103"/>
        <v>10.68937335138024</v>
      </c>
      <c r="I1642" s="379">
        <f t="shared" si="100"/>
        <v>10.68937335138024</v>
      </c>
    </row>
    <row r="1643" spans="1:9" x14ac:dyDescent="0.2">
      <c r="A1643" s="383" t="s">
        <v>424</v>
      </c>
      <c r="B1643" s="302">
        <v>2000000000</v>
      </c>
      <c r="C1643" s="302">
        <v>1849828338.29</v>
      </c>
      <c r="D1643" s="302">
        <v>1849828338.29</v>
      </c>
      <c r="E1643" s="302">
        <v>1849828338.29</v>
      </c>
      <c r="F1643" s="303">
        <f t="shared" si="101"/>
        <v>150171661.71000004</v>
      </c>
      <c r="G1643" s="384">
        <f t="shared" si="102"/>
        <v>92.491416914500007</v>
      </c>
      <c r="H1643" s="384">
        <f t="shared" si="103"/>
        <v>92.491416914500007</v>
      </c>
      <c r="I1643" s="384">
        <f t="shared" si="100"/>
        <v>92.491416914500007</v>
      </c>
    </row>
    <row r="1644" spans="1:9" x14ac:dyDescent="0.2">
      <c r="A1644" s="383" t="s">
        <v>443</v>
      </c>
      <c r="B1644" s="302">
        <v>27328463203</v>
      </c>
      <c r="C1644" s="302">
        <v>11496963203</v>
      </c>
      <c r="D1644" s="302">
        <v>2629172451.1399999</v>
      </c>
      <c r="E1644" s="302">
        <v>2629172451.1399999</v>
      </c>
      <c r="F1644" s="303">
        <f t="shared" si="101"/>
        <v>15831500000</v>
      </c>
      <c r="G1644" s="384">
        <f t="shared" si="102"/>
        <v>42.069556263002426</v>
      </c>
      <c r="H1644" s="384">
        <f t="shared" si="103"/>
        <v>9.6206377636755693</v>
      </c>
      <c r="I1644" s="384">
        <f t="shared" si="100"/>
        <v>9.6206377636755693</v>
      </c>
    </row>
    <row r="1645" spans="1:9" x14ac:dyDescent="0.2">
      <c r="A1645" s="383" t="s">
        <v>444</v>
      </c>
      <c r="B1645" s="302">
        <v>8000000000</v>
      </c>
      <c r="C1645" s="302">
        <v>6943210479.7299995</v>
      </c>
      <c r="D1645" s="302">
        <v>0</v>
      </c>
      <c r="E1645" s="302">
        <v>0</v>
      </c>
      <c r="F1645" s="303">
        <f t="shared" si="101"/>
        <v>1056789520.2700005</v>
      </c>
      <c r="G1645" s="384">
        <f t="shared" si="102"/>
        <v>86.790130996624995</v>
      </c>
      <c r="H1645" s="384">
        <f t="shared" si="103"/>
        <v>0</v>
      </c>
      <c r="I1645" s="384">
        <f t="shared" si="100"/>
        <v>0</v>
      </c>
    </row>
    <row r="1646" spans="1:9" x14ac:dyDescent="0.2">
      <c r="A1646" s="383" t="s">
        <v>459</v>
      </c>
      <c r="B1646" s="302">
        <v>4572971448</v>
      </c>
      <c r="C1646" s="302">
        <v>4326990000</v>
      </c>
      <c r="D1646" s="302">
        <v>0</v>
      </c>
      <c r="E1646" s="302">
        <v>0</v>
      </c>
      <c r="F1646" s="303">
        <f t="shared" si="101"/>
        <v>245981448</v>
      </c>
      <c r="G1646" s="384">
        <f t="shared" si="102"/>
        <v>94.620971270057225</v>
      </c>
      <c r="H1646" s="384">
        <f t="shared" si="103"/>
        <v>0</v>
      </c>
      <c r="I1646" s="384">
        <f t="shared" si="100"/>
        <v>0</v>
      </c>
    </row>
    <row r="1647" spans="1:9" hidden="1" x14ac:dyDescent="0.2">
      <c r="A1647" s="380" t="s">
        <v>473</v>
      </c>
      <c r="B1647" s="370">
        <v>244923716254</v>
      </c>
      <c r="C1647" s="370">
        <v>197288924373.81998</v>
      </c>
      <c r="D1647" s="370">
        <v>86526705869.729996</v>
      </c>
      <c r="E1647" s="370">
        <v>84468019115.459991</v>
      </c>
      <c r="F1647" s="142">
        <f t="shared" si="101"/>
        <v>47634791880.180023</v>
      </c>
      <c r="G1647" s="379">
        <f t="shared" si="102"/>
        <v>80.551172173633034</v>
      </c>
      <c r="H1647" s="379">
        <f t="shared" si="103"/>
        <v>35.328022615824111</v>
      </c>
      <c r="I1647" s="379">
        <f t="shared" si="100"/>
        <v>34.487480594921962</v>
      </c>
    </row>
    <row r="1648" spans="1:9" hidden="1" x14ac:dyDescent="0.2">
      <c r="A1648" s="381" t="s">
        <v>109</v>
      </c>
      <c r="B1648" s="370">
        <v>219281000000</v>
      </c>
      <c r="C1648" s="370">
        <v>192902153367.81998</v>
      </c>
      <c r="D1648" s="370">
        <v>84808702920.179993</v>
      </c>
      <c r="E1648" s="370">
        <v>83399952030.599991</v>
      </c>
      <c r="F1648" s="142">
        <f t="shared" si="101"/>
        <v>26378846632.180023</v>
      </c>
      <c r="G1648" s="379">
        <f t="shared" si="102"/>
        <v>87.970299920111628</v>
      </c>
      <c r="H1648" s="379">
        <f t="shared" si="103"/>
        <v>38.675809997300263</v>
      </c>
      <c r="I1648" s="379">
        <f t="shared" si="100"/>
        <v>38.033369070097265</v>
      </c>
    </row>
    <row r="1649" spans="1:9" hidden="1" x14ac:dyDescent="0.2">
      <c r="A1649" s="382" t="s">
        <v>28</v>
      </c>
      <c r="B1649" s="370">
        <v>38092000000</v>
      </c>
      <c r="C1649" s="370">
        <v>36229077975.989998</v>
      </c>
      <c r="D1649" s="370">
        <v>27108072005.34</v>
      </c>
      <c r="E1649" s="370">
        <v>27102687925.34</v>
      </c>
      <c r="F1649" s="142">
        <f t="shared" si="101"/>
        <v>1862922024.0100021</v>
      </c>
      <c r="G1649" s="379">
        <f t="shared" si="102"/>
        <v>95.109413987162654</v>
      </c>
      <c r="H1649" s="379">
        <f t="shared" si="103"/>
        <v>71.164738016748913</v>
      </c>
      <c r="I1649" s="379">
        <f t="shared" si="100"/>
        <v>71.150603605323951</v>
      </c>
    </row>
    <row r="1650" spans="1:9" x14ac:dyDescent="0.2">
      <c r="A1650" s="383" t="s">
        <v>149</v>
      </c>
      <c r="B1650" s="302">
        <v>25272000000</v>
      </c>
      <c r="C1650" s="302">
        <v>24166759932.259998</v>
      </c>
      <c r="D1650" s="302">
        <v>17710664841.68</v>
      </c>
      <c r="E1650" s="302">
        <v>17706289441.68</v>
      </c>
      <c r="F1650" s="139">
        <f t="shared" si="101"/>
        <v>1105240067.7400017</v>
      </c>
      <c r="G1650" s="384">
        <f t="shared" si="102"/>
        <v>95.626622080800885</v>
      </c>
      <c r="H1650" s="384">
        <f t="shared" si="103"/>
        <v>70.080186932890157</v>
      </c>
      <c r="I1650" s="384">
        <f t="shared" si="100"/>
        <v>70.062873700854695</v>
      </c>
    </row>
    <row r="1651" spans="1:9" x14ac:dyDescent="0.2">
      <c r="A1651" s="383" t="s">
        <v>151</v>
      </c>
      <c r="B1651" s="302">
        <v>12820000000</v>
      </c>
      <c r="C1651" s="302">
        <v>12062318043.73</v>
      </c>
      <c r="D1651" s="302">
        <v>9397407163.6599998</v>
      </c>
      <c r="E1651" s="302">
        <v>9396398483.6599998</v>
      </c>
      <c r="F1651" s="303">
        <f t="shared" si="101"/>
        <v>757681956.27000046</v>
      </c>
      <c r="G1651" s="384">
        <f t="shared" si="102"/>
        <v>94.089844334867394</v>
      </c>
      <c r="H1651" s="384">
        <f t="shared" si="103"/>
        <v>73.302707984867396</v>
      </c>
      <c r="I1651" s="384">
        <f t="shared" si="100"/>
        <v>73.29483996614664</v>
      </c>
    </row>
    <row r="1652" spans="1:9" hidden="1" x14ac:dyDescent="0.2">
      <c r="A1652" s="382" t="s">
        <v>29</v>
      </c>
      <c r="B1652" s="370">
        <v>178773668238</v>
      </c>
      <c r="C1652" s="370">
        <v>154533271101.45999</v>
      </c>
      <c r="D1652" s="370">
        <v>55560826624.470001</v>
      </c>
      <c r="E1652" s="370">
        <v>54157459814.889999</v>
      </c>
      <c r="F1652" s="142">
        <f t="shared" si="101"/>
        <v>24240397136.540009</v>
      </c>
      <c r="G1652" s="379">
        <f t="shared" si="102"/>
        <v>86.44073404352315</v>
      </c>
      <c r="H1652" s="379">
        <f t="shared" si="103"/>
        <v>31.078864785893582</v>
      </c>
      <c r="I1652" s="379">
        <f t="shared" si="100"/>
        <v>30.293868413994051</v>
      </c>
    </row>
    <row r="1653" spans="1:9" x14ac:dyDescent="0.2">
      <c r="A1653" s="383" t="s">
        <v>113</v>
      </c>
      <c r="B1653" s="302">
        <v>178773668238</v>
      </c>
      <c r="C1653" s="302">
        <v>154533271101.45999</v>
      </c>
      <c r="D1653" s="302">
        <v>55560826624.470001</v>
      </c>
      <c r="E1653" s="302">
        <v>54157459814.889999</v>
      </c>
      <c r="F1653" s="305">
        <f t="shared" si="101"/>
        <v>24240397136.540009</v>
      </c>
      <c r="G1653" s="385">
        <f t="shared" si="102"/>
        <v>86.44073404352315</v>
      </c>
      <c r="H1653" s="385">
        <f t="shared" si="103"/>
        <v>31.078864785893582</v>
      </c>
      <c r="I1653" s="385">
        <f t="shared" si="100"/>
        <v>30.293868413994051</v>
      </c>
    </row>
    <row r="1654" spans="1:9" hidden="1" x14ac:dyDescent="0.2">
      <c r="A1654" s="382" t="s">
        <v>30</v>
      </c>
      <c r="B1654" s="370">
        <v>0</v>
      </c>
      <c r="C1654" s="370">
        <v>0</v>
      </c>
      <c r="D1654" s="370">
        <v>0</v>
      </c>
      <c r="E1654" s="370">
        <v>0</v>
      </c>
      <c r="F1654" s="142">
        <f t="shared" si="101"/>
        <v>0</v>
      </c>
      <c r="G1654" s="379">
        <f t="shared" si="102"/>
        <v>0</v>
      </c>
      <c r="H1654" s="379">
        <f t="shared" si="103"/>
        <v>0</v>
      </c>
      <c r="I1654" s="379">
        <f t="shared" si="100"/>
        <v>0</v>
      </c>
    </row>
    <row r="1655" spans="1:9" x14ac:dyDescent="0.2">
      <c r="A1655" s="383" t="s">
        <v>115</v>
      </c>
      <c r="B1655" s="302">
        <v>0</v>
      </c>
      <c r="C1655" s="302">
        <v>0</v>
      </c>
      <c r="D1655" s="302">
        <v>0</v>
      </c>
      <c r="E1655" s="302">
        <v>0</v>
      </c>
      <c r="F1655" s="303">
        <f t="shared" si="101"/>
        <v>0</v>
      </c>
      <c r="G1655" s="384">
        <f t="shared" si="102"/>
        <v>0</v>
      </c>
      <c r="H1655" s="384">
        <f t="shared" si="103"/>
        <v>0</v>
      </c>
      <c r="I1655" s="384">
        <f t="shared" si="100"/>
        <v>0</v>
      </c>
    </row>
    <row r="1656" spans="1:9" hidden="1" x14ac:dyDescent="0.2">
      <c r="A1656" s="382" t="s">
        <v>127</v>
      </c>
      <c r="B1656" s="370">
        <v>2415331762</v>
      </c>
      <c r="C1656" s="370">
        <v>2139804290.3699999</v>
      </c>
      <c r="D1656" s="370">
        <v>2139804290.3699999</v>
      </c>
      <c r="E1656" s="370">
        <v>2139804290.3699999</v>
      </c>
      <c r="F1656" s="142">
        <f t="shared" si="101"/>
        <v>275527471.63000011</v>
      </c>
      <c r="G1656" s="379">
        <f t="shared" si="102"/>
        <v>88.592562066842063</v>
      </c>
      <c r="H1656" s="379">
        <f t="shared" si="103"/>
        <v>88.592562066842063</v>
      </c>
      <c r="I1656" s="379">
        <f t="shared" si="100"/>
        <v>88.592562066842063</v>
      </c>
    </row>
    <row r="1657" spans="1:9" x14ac:dyDescent="0.2">
      <c r="A1657" s="383" t="s">
        <v>128</v>
      </c>
      <c r="B1657" s="302">
        <v>2389219372</v>
      </c>
      <c r="C1657" s="302">
        <v>2117611270.3699999</v>
      </c>
      <c r="D1657" s="302">
        <v>2117611270.3699999</v>
      </c>
      <c r="E1657" s="302">
        <v>2117611270.3699999</v>
      </c>
      <c r="F1657" s="305">
        <f t="shared" si="101"/>
        <v>271608101.63000011</v>
      </c>
      <c r="G1657" s="385">
        <f t="shared" si="102"/>
        <v>88.631931215146693</v>
      </c>
      <c r="H1657" s="385">
        <f t="shared" si="103"/>
        <v>88.631931215146693</v>
      </c>
      <c r="I1657" s="385">
        <f t="shared" si="100"/>
        <v>88.631931215146693</v>
      </c>
    </row>
    <row r="1658" spans="1:9" x14ac:dyDescent="0.2">
      <c r="A1658" s="383" t="s">
        <v>1370</v>
      </c>
      <c r="B1658" s="302">
        <v>7884390</v>
      </c>
      <c r="C1658" s="302">
        <v>6203851</v>
      </c>
      <c r="D1658" s="302">
        <v>6203851</v>
      </c>
      <c r="E1658" s="302">
        <v>6203851</v>
      </c>
      <c r="F1658" s="305">
        <f t="shared" si="101"/>
        <v>1680539</v>
      </c>
      <c r="G1658" s="385">
        <f t="shared" si="102"/>
        <v>78.685237538985263</v>
      </c>
      <c r="H1658" s="385">
        <f t="shared" si="103"/>
        <v>78.685237538985263</v>
      </c>
      <c r="I1658" s="385">
        <f t="shared" si="100"/>
        <v>78.685237538985263</v>
      </c>
    </row>
    <row r="1659" spans="1:9" x14ac:dyDescent="0.2">
      <c r="A1659" s="383" t="s">
        <v>393</v>
      </c>
      <c r="B1659" s="302">
        <v>720000</v>
      </c>
      <c r="C1659" s="302">
        <v>674169</v>
      </c>
      <c r="D1659" s="302">
        <v>674169</v>
      </c>
      <c r="E1659" s="302">
        <v>674169</v>
      </c>
      <c r="F1659" s="303">
        <f t="shared" si="101"/>
        <v>45831</v>
      </c>
      <c r="G1659" s="384">
        <f t="shared" si="102"/>
        <v>93.634583333333339</v>
      </c>
      <c r="H1659" s="384">
        <f t="shared" si="103"/>
        <v>93.634583333333339</v>
      </c>
      <c r="I1659" s="384">
        <f t="shared" si="100"/>
        <v>93.634583333333339</v>
      </c>
    </row>
    <row r="1660" spans="1:9" x14ac:dyDescent="0.2">
      <c r="A1660" s="383" t="s">
        <v>188</v>
      </c>
      <c r="B1660" s="302">
        <v>17508000</v>
      </c>
      <c r="C1660" s="302">
        <v>15315000</v>
      </c>
      <c r="D1660" s="302">
        <v>15315000</v>
      </c>
      <c r="E1660" s="302">
        <v>15315000</v>
      </c>
      <c r="F1660" s="303">
        <f t="shared" si="101"/>
        <v>2193000</v>
      </c>
      <c r="G1660" s="384">
        <f t="shared" si="102"/>
        <v>87.474297464016445</v>
      </c>
      <c r="H1660" s="384">
        <f t="shared" si="103"/>
        <v>87.474297464016445</v>
      </c>
      <c r="I1660" s="384">
        <f t="shared" si="100"/>
        <v>87.474297464016445</v>
      </c>
    </row>
    <row r="1661" spans="1:9" hidden="1" x14ac:dyDescent="0.2">
      <c r="A1661" s="381" t="s">
        <v>131</v>
      </c>
      <c r="B1661" s="370">
        <v>25642716254</v>
      </c>
      <c r="C1661" s="370">
        <v>4386771006</v>
      </c>
      <c r="D1661" s="370">
        <v>1718002949.55</v>
      </c>
      <c r="E1661" s="370">
        <v>1068067084.86</v>
      </c>
      <c r="F1661" s="142">
        <f t="shared" si="101"/>
        <v>21255945248</v>
      </c>
      <c r="G1661" s="379">
        <f t="shared" si="102"/>
        <v>17.107278973676234</v>
      </c>
      <c r="H1661" s="379">
        <f t="shared" si="103"/>
        <v>6.6997697612553395</v>
      </c>
      <c r="I1661" s="379">
        <f t="shared" si="100"/>
        <v>4.1651870039056123</v>
      </c>
    </row>
    <row r="1662" spans="1:9" hidden="1" x14ac:dyDescent="0.2">
      <c r="A1662" s="382" t="s">
        <v>1651</v>
      </c>
      <c r="B1662" s="370">
        <v>25642716254</v>
      </c>
      <c r="C1662" s="370">
        <v>4386771006</v>
      </c>
      <c r="D1662" s="370">
        <v>1718002949.55</v>
      </c>
      <c r="E1662" s="370">
        <v>1068067084.86</v>
      </c>
      <c r="F1662" s="142">
        <f t="shared" si="101"/>
        <v>21255945248</v>
      </c>
      <c r="G1662" s="379">
        <f t="shared" si="102"/>
        <v>17.107278973676234</v>
      </c>
      <c r="H1662" s="379">
        <f t="shared" si="103"/>
        <v>6.6997697612553395</v>
      </c>
      <c r="I1662" s="379">
        <f t="shared" si="100"/>
        <v>4.1651870039056123</v>
      </c>
    </row>
    <row r="1663" spans="1:9" x14ac:dyDescent="0.2">
      <c r="A1663" s="383" t="s">
        <v>459</v>
      </c>
      <c r="B1663" s="302">
        <v>11500000000</v>
      </c>
      <c r="C1663" s="302">
        <v>476054752</v>
      </c>
      <c r="D1663" s="302">
        <v>0</v>
      </c>
      <c r="E1663" s="302">
        <v>0</v>
      </c>
      <c r="F1663" s="303">
        <f t="shared" si="101"/>
        <v>11023945248</v>
      </c>
      <c r="G1663" s="384">
        <f t="shared" si="102"/>
        <v>4.1396065391304342</v>
      </c>
      <c r="H1663" s="384">
        <f t="shared" si="103"/>
        <v>0</v>
      </c>
      <c r="I1663" s="384">
        <f t="shared" si="100"/>
        <v>0</v>
      </c>
    </row>
    <row r="1664" spans="1:9" x14ac:dyDescent="0.2">
      <c r="A1664" s="383" t="s">
        <v>474</v>
      </c>
      <c r="B1664" s="302">
        <v>14142716254</v>
      </c>
      <c r="C1664" s="302">
        <v>3910716254</v>
      </c>
      <c r="D1664" s="302">
        <v>1718002949.55</v>
      </c>
      <c r="E1664" s="302">
        <v>1068067084.86</v>
      </c>
      <c r="F1664" s="303">
        <f t="shared" si="101"/>
        <v>10232000000</v>
      </c>
      <c r="G1664" s="384">
        <f t="shared" si="102"/>
        <v>27.651804531494633</v>
      </c>
      <c r="H1664" s="384">
        <f t="shared" si="103"/>
        <v>12.147616615472259</v>
      </c>
      <c r="I1664" s="384">
        <f t="shared" si="100"/>
        <v>7.5520647213573096</v>
      </c>
    </row>
    <row r="1665" spans="1:9" hidden="1" x14ac:dyDescent="0.2">
      <c r="A1665" s="377" t="s">
        <v>86</v>
      </c>
      <c r="B1665" s="370">
        <v>1365620146323</v>
      </c>
      <c r="C1665" s="370">
        <v>655162011758.06995</v>
      </c>
      <c r="D1665" s="370">
        <v>253291238334.18997</v>
      </c>
      <c r="E1665" s="370">
        <v>253291238334.18997</v>
      </c>
      <c r="F1665" s="378">
        <f t="shared" si="101"/>
        <v>710458134564.93005</v>
      </c>
      <c r="G1665" s="379">
        <f t="shared" si="102"/>
        <v>47.975420802199366</v>
      </c>
      <c r="H1665" s="379">
        <f t="shared" si="103"/>
        <v>18.547708088240292</v>
      </c>
      <c r="I1665" s="379">
        <f t="shared" si="100"/>
        <v>18.547708088240292</v>
      </c>
    </row>
    <row r="1666" spans="1:9" hidden="1" x14ac:dyDescent="0.2">
      <c r="A1666" s="380" t="s">
        <v>1749</v>
      </c>
      <c r="B1666" s="370">
        <v>1365620146323</v>
      </c>
      <c r="C1666" s="370">
        <v>655162011758.06995</v>
      </c>
      <c r="D1666" s="370">
        <v>253291238334.18997</v>
      </c>
      <c r="E1666" s="370">
        <v>253291238334.18997</v>
      </c>
      <c r="F1666" s="142">
        <f t="shared" si="101"/>
        <v>710458134564.93005</v>
      </c>
      <c r="G1666" s="379">
        <f t="shared" si="102"/>
        <v>47.975420802199366</v>
      </c>
      <c r="H1666" s="379">
        <f t="shared" si="103"/>
        <v>18.547708088240292</v>
      </c>
      <c r="I1666" s="379">
        <f t="shared" si="100"/>
        <v>18.547708088240292</v>
      </c>
    </row>
    <row r="1667" spans="1:9" hidden="1" x14ac:dyDescent="0.2">
      <c r="A1667" s="381" t="s">
        <v>109</v>
      </c>
      <c r="B1667" s="370">
        <v>64627885666</v>
      </c>
      <c r="C1667" s="370">
        <v>45353297610.720001</v>
      </c>
      <c r="D1667" s="370">
        <v>43563337980.550003</v>
      </c>
      <c r="E1667" s="370">
        <v>43563337980.550003</v>
      </c>
      <c r="F1667" s="142">
        <f t="shared" si="101"/>
        <v>19274588055.279999</v>
      </c>
      <c r="G1667" s="379">
        <f t="shared" si="102"/>
        <v>70.176050389622844</v>
      </c>
      <c r="H1667" s="379">
        <f t="shared" si="103"/>
        <v>67.406410609945397</v>
      </c>
      <c r="I1667" s="379">
        <f t="shared" si="100"/>
        <v>67.406410609945397</v>
      </c>
    </row>
    <row r="1668" spans="1:9" hidden="1" x14ac:dyDescent="0.2">
      <c r="A1668" s="382" t="s">
        <v>28</v>
      </c>
      <c r="B1668" s="370">
        <v>25752473222</v>
      </c>
      <c r="C1668" s="370">
        <v>18575004332</v>
      </c>
      <c r="D1668" s="370">
        <v>18570654232</v>
      </c>
      <c r="E1668" s="370">
        <v>18570654232</v>
      </c>
      <c r="F1668" s="142">
        <f t="shared" si="101"/>
        <v>7177468890</v>
      </c>
      <c r="G1668" s="379">
        <f t="shared" si="102"/>
        <v>72.129011345332145</v>
      </c>
      <c r="H1668" s="379">
        <f t="shared" si="103"/>
        <v>72.112119375529858</v>
      </c>
      <c r="I1668" s="379">
        <f t="shared" si="100"/>
        <v>72.112119375529858</v>
      </c>
    </row>
    <row r="1669" spans="1:9" x14ac:dyDescent="0.2">
      <c r="A1669" s="383" t="s">
        <v>110</v>
      </c>
      <c r="B1669" s="302">
        <v>16916941396</v>
      </c>
      <c r="C1669" s="302">
        <v>12111355650</v>
      </c>
      <c r="D1669" s="302">
        <v>12111355650</v>
      </c>
      <c r="E1669" s="302">
        <v>12111355650</v>
      </c>
      <c r="F1669" s="305">
        <f t="shared" si="101"/>
        <v>4805585746</v>
      </c>
      <c r="G1669" s="385">
        <f t="shared" si="102"/>
        <v>71.593057908586971</v>
      </c>
      <c r="H1669" s="385">
        <f t="shared" si="103"/>
        <v>71.593057908586971</v>
      </c>
      <c r="I1669" s="385">
        <f t="shared" si="100"/>
        <v>71.593057908586971</v>
      </c>
    </row>
    <row r="1670" spans="1:9" x14ac:dyDescent="0.2">
      <c r="A1670" s="383" t="s">
        <v>111</v>
      </c>
      <c r="B1670" s="302">
        <v>6128499704</v>
      </c>
      <c r="C1670" s="302">
        <v>4768741432</v>
      </c>
      <c r="D1670" s="302">
        <v>4764391332</v>
      </c>
      <c r="E1670" s="302">
        <v>4764391332</v>
      </c>
      <c r="F1670" s="303">
        <f t="shared" si="101"/>
        <v>1359758272</v>
      </c>
      <c r="G1670" s="384">
        <f t="shared" si="102"/>
        <v>77.812542421883421</v>
      </c>
      <c r="H1670" s="384">
        <f t="shared" si="103"/>
        <v>77.741560938484469</v>
      </c>
      <c r="I1670" s="384">
        <f t="shared" si="100"/>
        <v>77.741560938484469</v>
      </c>
    </row>
    <row r="1671" spans="1:9" x14ac:dyDescent="0.2">
      <c r="A1671" s="383" t="s">
        <v>112</v>
      </c>
      <c r="B1671" s="302">
        <v>2707032122</v>
      </c>
      <c r="C1671" s="302">
        <v>1694907250</v>
      </c>
      <c r="D1671" s="302">
        <v>1694907250</v>
      </c>
      <c r="E1671" s="302">
        <v>1694907250</v>
      </c>
      <c r="F1671" s="303">
        <f t="shared" si="101"/>
        <v>1012124872</v>
      </c>
      <c r="G1671" s="384">
        <f t="shared" si="102"/>
        <v>62.611272183492773</v>
      </c>
      <c r="H1671" s="384">
        <f t="shared" si="103"/>
        <v>62.611272183492773</v>
      </c>
      <c r="I1671" s="384">
        <f t="shared" ref="I1671:I1734" si="104">IFERROR(IF(E1671&gt;0,+E1671/B1671*100,0),0)</f>
        <v>62.611272183492773</v>
      </c>
    </row>
    <row r="1672" spans="1:9" hidden="1" x14ac:dyDescent="0.2">
      <c r="A1672" s="382" t="s">
        <v>29</v>
      </c>
      <c r="B1672" s="370">
        <v>7967841118</v>
      </c>
      <c r="C1672" s="370">
        <v>5492965393.7200003</v>
      </c>
      <c r="D1672" s="370">
        <v>3734945557.5500002</v>
      </c>
      <c r="E1672" s="370">
        <v>3734945557.5500002</v>
      </c>
      <c r="F1672" s="142">
        <f t="shared" si="101"/>
        <v>2474875724.2799997</v>
      </c>
      <c r="G1672" s="379">
        <f t="shared" si="102"/>
        <v>68.939193344492594</v>
      </c>
      <c r="H1672" s="379">
        <f t="shared" si="103"/>
        <v>46.87525142930442</v>
      </c>
      <c r="I1672" s="379">
        <f t="shared" si="104"/>
        <v>46.87525142930442</v>
      </c>
    </row>
    <row r="1673" spans="1:9" x14ac:dyDescent="0.2">
      <c r="A1673" s="383" t="s">
        <v>113</v>
      </c>
      <c r="B1673" s="302">
        <v>7967841118</v>
      </c>
      <c r="C1673" s="302">
        <v>5492965393.7200003</v>
      </c>
      <c r="D1673" s="302">
        <v>3734945557.5500002</v>
      </c>
      <c r="E1673" s="302">
        <v>3734945557.5500002</v>
      </c>
      <c r="F1673" s="303">
        <f t="shared" ref="F1673:F1736" si="105">+B1673-C1673</f>
        <v>2474875724.2799997</v>
      </c>
      <c r="G1673" s="384">
        <f t="shared" ref="G1673:G1736" si="106">IFERROR(IF(C1673&gt;0,+C1673/B1673*100,0),0)</f>
        <v>68.939193344492594</v>
      </c>
      <c r="H1673" s="384">
        <f t="shared" ref="H1673:H1736" si="107">IFERROR(IF(D1673&gt;0,+D1673/B1673*100,0),0)</f>
        <v>46.87525142930442</v>
      </c>
      <c r="I1673" s="384">
        <f t="shared" si="104"/>
        <v>46.87525142930442</v>
      </c>
    </row>
    <row r="1674" spans="1:9" hidden="1" x14ac:dyDescent="0.2">
      <c r="A1674" s="382" t="s">
        <v>30</v>
      </c>
      <c r="B1674" s="370">
        <v>28660599781</v>
      </c>
      <c r="C1674" s="370">
        <v>21283795885</v>
      </c>
      <c r="D1674" s="370">
        <v>21256206191</v>
      </c>
      <c r="E1674" s="370">
        <v>21256206191</v>
      </c>
      <c r="F1674" s="142">
        <f t="shared" si="105"/>
        <v>7376803896</v>
      </c>
      <c r="G1674" s="379">
        <f t="shared" si="106"/>
        <v>74.261515975355437</v>
      </c>
      <c r="H1674" s="379">
        <f t="shared" si="107"/>
        <v>74.165252483974172</v>
      </c>
      <c r="I1674" s="379">
        <f t="shared" si="104"/>
        <v>74.165252483974172</v>
      </c>
    </row>
    <row r="1675" spans="1:9" x14ac:dyDescent="0.2">
      <c r="A1675" s="383" t="s">
        <v>475</v>
      </c>
      <c r="B1675" s="302">
        <v>26947653333</v>
      </c>
      <c r="C1675" s="302">
        <v>20210739999</v>
      </c>
      <c r="D1675" s="302">
        <v>20210739999</v>
      </c>
      <c r="E1675" s="302">
        <v>20210739999</v>
      </c>
      <c r="F1675" s="303">
        <f t="shared" si="105"/>
        <v>6736913334</v>
      </c>
      <c r="G1675" s="384">
        <f t="shared" si="106"/>
        <v>74.999999997216833</v>
      </c>
      <c r="H1675" s="384">
        <f t="shared" si="107"/>
        <v>74.999999997216833</v>
      </c>
      <c r="I1675" s="384">
        <f t="shared" si="104"/>
        <v>74.999999997216833</v>
      </c>
    </row>
    <row r="1676" spans="1:9" x14ac:dyDescent="0.2">
      <c r="A1676" s="383" t="s">
        <v>152</v>
      </c>
      <c r="B1676" s="302">
        <v>505128446</v>
      </c>
      <c r="C1676" s="302">
        <v>385046909</v>
      </c>
      <c r="D1676" s="302">
        <v>384863060</v>
      </c>
      <c r="E1676" s="302">
        <v>384863060</v>
      </c>
      <c r="F1676" s="303">
        <f t="shared" si="105"/>
        <v>120081537</v>
      </c>
      <c r="G1676" s="384">
        <f t="shared" si="106"/>
        <v>76.227524315666827</v>
      </c>
      <c r="H1676" s="384">
        <f t="shared" si="107"/>
        <v>76.191127830484533</v>
      </c>
      <c r="I1676" s="384">
        <f t="shared" si="104"/>
        <v>76.191127830484533</v>
      </c>
    </row>
    <row r="1677" spans="1:9" x14ac:dyDescent="0.2">
      <c r="A1677" s="383" t="s">
        <v>153</v>
      </c>
      <c r="B1677" s="302">
        <v>1100569974</v>
      </c>
      <c r="C1677" s="302">
        <v>636327409</v>
      </c>
      <c r="D1677" s="302">
        <v>608921564</v>
      </c>
      <c r="E1677" s="302">
        <v>608921564</v>
      </c>
      <c r="F1677" s="303">
        <f t="shared" si="105"/>
        <v>464242565</v>
      </c>
      <c r="G1677" s="384">
        <f t="shared" si="106"/>
        <v>57.817987409494783</v>
      </c>
      <c r="H1677" s="384">
        <f t="shared" si="107"/>
        <v>55.327837246630175</v>
      </c>
      <c r="I1677" s="384">
        <f t="shared" si="104"/>
        <v>55.327837246630175</v>
      </c>
    </row>
    <row r="1678" spans="1:9" x14ac:dyDescent="0.2">
      <c r="A1678" s="383" t="s">
        <v>118</v>
      </c>
      <c r="B1678" s="302">
        <v>65248028</v>
      </c>
      <c r="C1678" s="302">
        <v>48101918</v>
      </c>
      <c r="D1678" s="302">
        <v>48101918</v>
      </c>
      <c r="E1678" s="302">
        <v>48101918</v>
      </c>
      <c r="F1678" s="303">
        <f t="shared" si="105"/>
        <v>17146110</v>
      </c>
      <c r="G1678" s="384">
        <f t="shared" si="106"/>
        <v>73.721642591251964</v>
      </c>
      <c r="H1678" s="384">
        <f t="shared" si="107"/>
        <v>73.721642591251964</v>
      </c>
      <c r="I1678" s="384">
        <f t="shared" si="104"/>
        <v>73.721642591251964</v>
      </c>
    </row>
    <row r="1679" spans="1:9" x14ac:dyDescent="0.2">
      <c r="A1679" s="383" t="s">
        <v>124</v>
      </c>
      <c r="B1679" s="302">
        <v>42000000</v>
      </c>
      <c r="C1679" s="302">
        <v>3579650</v>
      </c>
      <c r="D1679" s="302">
        <v>3579650</v>
      </c>
      <c r="E1679" s="302">
        <v>3579650</v>
      </c>
      <c r="F1679" s="303">
        <f t="shared" si="105"/>
        <v>38420350</v>
      </c>
      <c r="G1679" s="384">
        <f t="shared" si="106"/>
        <v>8.5229761904761911</v>
      </c>
      <c r="H1679" s="384">
        <f t="shared" si="107"/>
        <v>8.5229761904761911</v>
      </c>
      <c r="I1679" s="384">
        <f t="shared" si="104"/>
        <v>8.5229761904761911</v>
      </c>
    </row>
    <row r="1680" spans="1:9" hidden="1" x14ac:dyDescent="0.2">
      <c r="A1680" s="382" t="s">
        <v>127</v>
      </c>
      <c r="B1680" s="370">
        <v>2246971545</v>
      </c>
      <c r="C1680" s="370">
        <v>1532000</v>
      </c>
      <c r="D1680" s="370">
        <v>1532000</v>
      </c>
      <c r="E1680" s="370">
        <v>1532000</v>
      </c>
      <c r="F1680" s="142">
        <f t="shared" si="105"/>
        <v>2245439545</v>
      </c>
      <c r="G1680" s="379">
        <f t="shared" si="106"/>
        <v>6.8180658691874979E-2</v>
      </c>
      <c r="H1680" s="379">
        <f t="shared" si="107"/>
        <v>6.8180658691874979E-2</v>
      </c>
      <c r="I1680" s="379">
        <f t="shared" si="104"/>
        <v>6.8180658691874979E-2</v>
      </c>
    </row>
    <row r="1681" spans="1:9" x14ac:dyDescent="0.2">
      <c r="A1681" s="383" t="s">
        <v>128</v>
      </c>
      <c r="B1681" s="302">
        <v>39308247</v>
      </c>
      <c r="C1681" s="302">
        <v>1532000</v>
      </c>
      <c r="D1681" s="302">
        <v>1532000</v>
      </c>
      <c r="E1681" s="302">
        <v>1532000</v>
      </c>
      <c r="F1681" s="303">
        <f t="shared" si="105"/>
        <v>37776247</v>
      </c>
      <c r="G1681" s="384">
        <f t="shared" si="106"/>
        <v>3.8974009703358181</v>
      </c>
      <c r="H1681" s="384">
        <f t="shared" si="107"/>
        <v>3.8974009703358181</v>
      </c>
      <c r="I1681" s="384">
        <f t="shared" si="104"/>
        <v>3.8974009703358181</v>
      </c>
    </row>
    <row r="1682" spans="1:9" x14ac:dyDescent="0.2">
      <c r="A1682" s="383" t="s">
        <v>129</v>
      </c>
      <c r="B1682" s="302">
        <v>13433498</v>
      </c>
      <c r="C1682" s="302">
        <v>0</v>
      </c>
      <c r="D1682" s="302">
        <v>0</v>
      </c>
      <c r="E1682" s="302">
        <v>0</v>
      </c>
      <c r="F1682" s="303">
        <f t="shared" si="105"/>
        <v>13433498</v>
      </c>
      <c r="G1682" s="384">
        <f t="shared" si="106"/>
        <v>0</v>
      </c>
      <c r="H1682" s="384">
        <f t="shared" si="107"/>
        <v>0</v>
      </c>
      <c r="I1682" s="384">
        <f t="shared" si="104"/>
        <v>0</v>
      </c>
    </row>
    <row r="1683" spans="1:9" x14ac:dyDescent="0.2">
      <c r="A1683" s="383" t="s">
        <v>130</v>
      </c>
      <c r="B1683" s="302">
        <v>2194229800</v>
      </c>
      <c r="C1683" s="302">
        <v>0</v>
      </c>
      <c r="D1683" s="302">
        <v>0</v>
      </c>
      <c r="E1683" s="302">
        <v>0</v>
      </c>
      <c r="F1683" s="139">
        <f t="shared" si="105"/>
        <v>2194229800</v>
      </c>
      <c r="G1683" s="384">
        <f t="shared" si="106"/>
        <v>0</v>
      </c>
      <c r="H1683" s="384">
        <f t="shared" si="107"/>
        <v>0</v>
      </c>
      <c r="I1683" s="384">
        <f t="shared" si="104"/>
        <v>0</v>
      </c>
    </row>
    <row r="1684" spans="1:9" ht="11.25" hidden="1" customHeight="1" x14ac:dyDescent="0.2">
      <c r="A1684" s="381" t="s">
        <v>131</v>
      </c>
      <c r="B1684" s="370">
        <v>1300992260657</v>
      </c>
      <c r="C1684" s="370">
        <v>609808714147.34998</v>
      </c>
      <c r="D1684" s="370">
        <v>209727900353.63998</v>
      </c>
      <c r="E1684" s="370">
        <v>209727900353.63998</v>
      </c>
      <c r="F1684" s="142">
        <f t="shared" si="105"/>
        <v>691183546509.65002</v>
      </c>
      <c r="G1684" s="379">
        <f t="shared" si="106"/>
        <v>46.872585839933983</v>
      </c>
      <c r="H1684" s="379">
        <f t="shared" si="107"/>
        <v>16.12061091337527</v>
      </c>
      <c r="I1684" s="379">
        <f t="shared" si="104"/>
        <v>16.12061091337527</v>
      </c>
    </row>
    <row r="1685" spans="1:9" hidden="1" x14ac:dyDescent="0.2">
      <c r="A1685" s="382" t="s">
        <v>1651</v>
      </c>
      <c r="B1685" s="370">
        <v>1300992260657</v>
      </c>
      <c r="C1685" s="370">
        <v>609808714147.34998</v>
      </c>
      <c r="D1685" s="370">
        <v>209727900353.63998</v>
      </c>
      <c r="E1685" s="370">
        <v>209727900353.63998</v>
      </c>
      <c r="F1685" s="142">
        <f t="shared" si="105"/>
        <v>691183546509.65002</v>
      </c>
      <c r="G1685" s="379">
        <f t="shared" si="106"/>
        <v>46.872585839933983</v>
      </c>
      <c r="H1685" s="379">
        <f t="shared" si="107"/>
        <v>16.12061091337527</v>
      </c>
      <c r="I1685" s="379">
        <f t="shared" si="104"/>
        <v>16.12061091337527</v>
      </c>
    </row>
    <row r="1686" spans="1:9" x14ac:dyDescent="0.2">
      <c r="A1686" s="383" t="s">
        <v>476</v>
      </c>
      <c r="B1686" s="302">
        <v>299816088655</v>
      </c>
      <c r="C1686" s="302">
        <v>142230755352</v>
      </c>
      <c r="D1686" s="302">
        <v>14911008363</v>
      </c>
      <c r="E1686" s="302">
        <v>14911008363</v>
      </c>
      <c r="F1686" s="305">
        <f t="shared" si="105"/>
        <v>157585333303</v>
      </c>
      <c r="G1686" s="385">
        <f t="shared" si="106"/>
        <v>47.43933388967185</v>
      </c>
      <c r="H1686" s="385">
        <f t="shared" si="107"/>
        <v>4.973384994078212</v>
      </c>
      <c r="I1686" s="385">
        <f t="shared" si="104"/>
        <v>4.973384994078212</v>
      </c>
    </row>
    <row r="1687" spans="1:9" x14ac:dyDescent="0.2">
      <c r="A1687" s="383" t="s">
        <v>477</v>
      </c>
      <c r="B1687" s="302">
        <v>87677412793</v>
      </c>
      <c r="C1687" s="302">
        <v>7443655174</v>
      </c>
      <c r="D1687" s="302">
        <v>2428667125.6700001</v>
      </c>
      <c r="E1687" s="302">
        <v>2428667125.6700001</v>
      </c>
      <c r="F1687" s="303">
        <f t="shared" si="105"/>
        <v>80233757619</v>
      </c>
      <c r="G1687" s="384">
        <f t="shared" si="106"/>
        <v>8.4898207381802298</v>
      </c>
      <c r="H1687" s="384">
        <f t="shared" si="107"/>
        <v>2.7700031836065997</v>
      </c>
      <c r="I1687" s="384">
        <f t="shared" si="104"/>
        <v>2.7700031836065997</v>
      </c>
    </row>
    <row r="1688" spans="1:9" x14ac:dyDescent="0.2">
      <c r="A1688" s="383" t="s">
        <v>478</v>
      </c>
      <c r="B1688" s="302">
        <v>6350933568</v>
      </c>
      <c r="C1688" s="302">
        <v>4443207696</v>
      </c>
      <c r="D1688" s="302">
        <v>2785520921.3299999</v>
      </c>
      <c r="E1688" s="302">
        <v>2785520921.3299999</v>
      </c>
      <c r="F1688" s="303">
        <f t="shared" si="105"/>
        <v>1907725872</v>
      </c>
      <c r="G1688" s="384">
        <f t="shared" si="106"/>
        <v>69.961489101187837</v>
      </c>
      <c r="H1688" s="384">
        <f t="shared" si="107"/>
        <v>43.86002296363494</v>
      </c>
      <c r="I1688" s="384">
        <f t="shared" si="104"/>
        <v>43.86002296363494</v>
      </c>
    </row>
    <row r="1689" spans="1:9" x14ac:dyDescent="0.2">
      <c r="A1689" s="383" t="s">
        <v>479</v>
      </c>
      <c r="B1689" s="302">
        <v>3387164569</v>
      </c>
      <c r="C1689" s="302">
        <v>3270240368</v>
      </c>
      <c r="D1689" s="302">
        <v>1697998189.5</v>
      </c>
      <c r="E1689" s="302">
        <v>1697998189.5</v>
      </c>
      <c r="F1689" s="303">
        <f t="shared" si="105"/>
        <v>116924201</v>
      </c>
      <c r="G1689" s="384">
        <f t="shared" si="106"/>
        <v>96.548021254411026</v>
      </c>
      <c r="H1689" s="384">
        <f t="shared" si="107"/>
        <v>50.130371728625619</v>
      </c>
      <c r="I1689" s="384">
        <f t="shared" si="104"/>
        <v>50.130371728625619</v>
      </c>
    </row>
    <row r="1690" spans="1:9" x14ac:dyDescent="0.2">
      <c r="A1690" s="383" t="s">
        <v>480</v>
      </c>
      <c r="B1690" s="302">
        <v>252966609440</v>
      </c>
      <c r="C1690" s="302">
        <v>194123439796</v>
      </c>
      <c r="D1690" s="302">
        <v>133295199008.64</v>
      </c>
      <c r="E1690" s="302">
        <v>133295199008.64</v>
      </c>
      <c r="F1690" s="303">
        <f t="shared" si="105"/>
        <v>58843169644</v>
      </c>
      <c r="G1690" s="384">
        <f t="shared" si="106"/>
        <v>76.738760196745744</v>
      </c>
      <c r="H1690" s="384">
        <f t="shared" si="107"/>
        <v>52.69280372762227</v>
      </c>
      <c r="I1690" s="384">
        <f t="shared" si="104"/>
        <v>52.69280372762227</v>
      </c>
    </row>
    <row r="1691" spans="1:9" x14ac:dyDescent="0.2">
      <c r="A1691" s="383" t="s">
        <v>481</v>
      </c>
      <c r="B1691" s="302">
        <v>9314702566</v>
      </c>
      <c r="C1691" s="302">
        <v>0</v>
      </c>
      <c r="D1691" s="302">
        <v>0</v>
      </c>
      <c r="E1691" s="302">
        <v>0</v>
      </c>
      <c r="F1691" s="303">
        <f t="shared" si="105"/>
        <v>9314702566</v>
      </c>
      <c r="G1691" s="384">
        <f t="shared" si="106"/>
        <v>0</v>
      </c>
      <c r="H1691" s="384">
        <f t="shared" si="107"/>
        <v>0</v>
      </c>
      <c r="I1691" s="384">
        <f t="shared" si="104"/>
        <v>0</v>
      </c>
    </row>
    <row r="1692" spans="1:9" x14ac:dyDescent="0.2">
      <c r="A1692" s="383" t="s">
        <v>482</v>
      </c>
      <c r="B1692" s="302">
        <v>422328945633</v>
      </c>
      <c r="C1692" s="302">
        <v>122100593324.52</v>
      </c>
      <c r="D1692" s="302">
        <v>5818944728.3299999</v>
      </c>
      <c r="E1692" s="302">
        <v>5818944728.3299999</v>
      </c>
      <c r="F1692" s="305">
        <f t="shared" si="105"/>
        <v>300228352308.47998</v>
      </c>
      <c r="G1692" s="385">
        <f t="shared" si="106"/>
        <v>28.911253795666731</v>
      </c>
      <c r="H1692" s="385">
        <f t="shared" si="107"/>
        <v>1.3778228531336827</v>
      </c>
      <c r="I1692" s="385">
        <f t="shared" si="104"/>
        <v>1.3778228531336827</v>
      </c>
    </row>
    <row r="1693" spans="1:9" x14ac:dyDescent="0.2">
      <c r="A1693" s="383" t="s">
        <v>483</v>
      </c>
      <c r="B1693" s="302">
        <v>156734838079</v>
      </c>
      <c r="C1693" s="302">
        <v>113549171102</v>
      </c>
      <c r="D1693" s="302">
        <v>37539933598</v>
      </c>
      <c r="E1693" s="302">
        <v>37539933598</v>
      </c>
      <c r="F1693" s="303">
        <f t="shared" si="105"/>
        <v>43185666977</v>
      </c>
      <c r="G1693" s="384">
        <f t="shared" si="106"/>
        <v>72.446670117314397</v>
      </c>
      <c r="H1693" s="384">
        <f t="shared" si="107"/>
        <v>23.951237681490138</v>
      </c>
      <c r="I1693" s="384">
        <f t="shared" si="104"/>
        <v>23.951237681490138</v>
      </c>
    </row>
    <row r="1694" spans="1:9" ht="11.25" customHeight="1" x14ac:dyDescent="0.2">
      <c r="A1694" s="383" t="s">
        <v>484</v>
      </c>
      <c r="B1694" s="302">
        <v>28536861498</v>
      </c>
      <c r="C1694" s="302">
        <v>8053040653.7399998</v>
      </c>
      <c r="D1694" s="302">
        <v>4553377727.9300003</v>
      </c>
      <c r="E1694" s="302">
        <v>4553377727.9300003</v>
      </c>
      <c r="F1694" s="305">
        <f t="shared" si="105"/>
        <v>20483820844.260002</v>
      </c>
      <c r="G1694" s="385">
        <f t="shared" si="106"/>
        <v>28.219783925097701</v>
      </c>
      <c r="H1694" s="385">
        <f t="shared" si="107"/>
        <v>15.956126528662315</v>
      </c>
      <c r="I1694" s="385">
        <f t="shared" si="104"/>
        <v>15.956126528662315</v>
      </c>
    </row>
    <row r="1695" spans="1:9" x14ac:dyDescent="0.2">
      <c r="A1695" s="383" t="s">
        <v>485</v>
      </c>
      <c r="B1695" s="302">
        <v>17875455725</v>
      </c>
      <c r="C1695" s="302">
        <v>11192623786.85</v>
      </c>
      <c r="D1695" s="302">
        <v>6452161859</v>
      </c>
      <c r="E1695" s="302">
        <v>6452161859</v>
      </c>
      <c r="F1695" s="303">
        <f t="shared" si="105"/>
        <v>6682831938.1499996</v>
      </c>
      <c r="G1695" s="384">
        <f t="shared" si="106"/>
        <v>62.61448076647568</v>
      </c>
      <c r="H1695" s="384">
        <f t="shared" si="107"/>
        <v>36.095090151890382</v>
      </c>
      <c r="I1695" s="384">
        <f t="shared" si="104"/>
        <v>36.095090151890382</v>
      </c>
    </row>
    <row r="1696" spans="1:9" x14ac:dyDescent="0.2">
      <c r="A1696" s="383" t="s">
        <v>1726</v>
      </c>
      <c r="B1696" s="302">
        <v>10070327916</v>
      </c>
      <c r="C1696" s="302">
        <v>240240000</v>
      </c>
      <c r="D1696" s="302">
        <v>0</v>
      </c>
      <c r="E1696" s="302">
        <v>0</v>
      </c>
      <c r="F1696" s="303">
        <f t="shared" si="105"/>
        <v>9830087916</v>
      </c>
      <c r="G1696" s="384">
        <f t="shared" si="106"/>
        <v>2.3856224147209786</v>
      </c>
      <c r="H1696" s="384">
        <f t="shared" si="107"/>
        <v>0</v>
      </c>
      <c r="I1696" s="384">
        <f t="shared" si="104"/>
        <v>0</v>
      </c>
    </row>
    <row r="1697" spans="1:9" x14ac:dyDescent="0.2">
      <c r="A1697" s="383" t="s">
        <v>1727</v>
      </c>
      <c r="B1697" s="302">
        <v>5932920215</v>
      </c>
      <c r="C1697" s="302">
        <v>3161746894.2399998</v>
      </c>
      <c r="D1697" s="302">
        <v>245088832.24000001</v>
      </c>
      <c r="E1697" s="302">
        <v>245088832.24000001</v>
      </c>
      <c r="F1697" s="303">
        <f t="shared" si="105"/>
        <v>2771173320.7600002</v>
      </c>
      <c r="G1697" s="384">
        <f t="shared" si="106"/>
        <v>53.291579520086295</v>
      </c>
      <c r="H1697" s="384">
        <f t="shared" si="107"/>
        <v>4.1309982834481795</v>
      </c>
      <c r="I1697" s="384">
        <f t="shared" si="104"/>
        <v>4.1309982834481795</v>
      </c>
    </row>
    <row r="1698" spans="1:9" hidden="1" x14ac:dyDescent="0.2">
      <c r="A1698" s="377" t="s">
        <v>61</v>
      </c>
      <c r="B1698" s="370">
        <v>70448756151855</v>
      </c>
      <c r="C1698" s="370">
        <v>57345031499928.867</v>
      </c>
      <c r="D1698" s="370">
        <v>55054272876891.359</v>
      </c>
      <c r="E1698" s="370">
        <v>54530805424007.227</v>
      </c>
      <c r="F1698" s="378">
        <f t="shared" si="105"/>
        <v>13103724651926.133</v>
      </c>
      <c r="G1698" s="379">
        <f t="shared" si="106"/>
        <v>81.399636604398594</v>
      </c>
      <c r="H1698" s="379">
        <f t="shared" si="107"/>
        <v>78.147970076603997</v>
      </c>
      <c r="I1698" s="379">
        <f t="shared" si="104"/>
        <v>77.404922957708408</v>
      </c>
    </row>
    <row r="1699" spans="1:9" ht="11.25" hidden="1" customHeight="1" x14ac:dyDescent="0.2">
      <c r="A1699" s="380" t="s">
        <v>486</v>
      </c>
      <c r="B1699" s="370">
        <v>62072154890059</v>
      </c>
      <c r="C1699" s="370">
        <v>49365249750653.336</v>
      </c>
      <c r="D1699" s="370">
        <v>47829218535348.125</v>
      </c>
      <c r="E1699" s="370">
        <v>47774248931105.914</v>
      </c>
      <c r="F1699" s="142">
        <f t="shared" si="105"/>
        <v>12706905139405.664</v>
      </c>
      <c r="G1699" s="379">
        <f t="shared" si="106"/>
        <v>79.528815840352422</v>
      </c>
      <c r="H1699" s="379">
        <f t="shared" si="107"/>
        <v>77.054226037524089</v>
      </c>
      <c r="I1699" s="379">
        <f t="shared" si="104"/>
        <v>76.965668447829373</v>
      </c>
    </row>
    <row r="1700" spans="1:9" hidden="1" x14ac:dyDescent="0.2">
      <c r="A1700" s="381" t="s">
        <v>109</v>
      </c>
      <c r="B1700" s="370">
        <v>55852112105647</v>
      </c>
      <c r="C1700" s="370">
        <v>45270867970042.703</v>
      </c>
      <c r="D1700" s="370">
        <v>44989472714880.859</v>
      </c>
      <c r="E1700" s="370">
        <v>44942611073625.859</v>
      </c>
      <c r="F1700" s="142">
        <f t="shared" si="105"/>
        <v>10581244135604.297</v>
      </c>
      <c r="G1700" s="379">
        <f t="shared" si="106"/>
        <v>81.054889892813094</v>
      </c>
      <c r="H1700" s="379">
        <f t="shared" si="107"/>
        <v>80.55106784463419</v>
      </c>
      <c r="I1700" s="379">
        <f t="shared" si="104"/>
        <v>80.467164766508219</v>
      </c>
    </row>
    <row r="1701" spans="1:9" hidden="1" x14ac:dyDescent="0.2">
      <c r="A1701" s="382" t="s">
        <v>28</v>
      </c>
      <c r="B1701" s="370">
        <v>82756818039</v>
      </c>
      <c r="C1701" s="370">
        <v>56784225590</v>
      </c>
      <c r="D1701" s="370">
        <v>56784225590</v>
      </c>
      <c r="E1701" s="370">
        <v>56784225590</v>
      </c>
      <c r="F1701" s="142">
        <f t="shared" si="105"/>
        <v>25972592449</v>
      </c>
      <c r="G1701" s="379">
        <f t="shared" si="106"/>
        <v>68.615767178530049</v>
      </c>
      <c r="H1701" s="379">
        <f t="shared" si="107"/>
        <v>68.615767178530049</v>
      </c>
      <c r="I1701" s="379">
        <f t="shared" si="104"/>
        <v>68.615767178530049</v>
      </c>
    </row>
    <row r="1702" spans="1:9" x14ac:dyDescent="0.2">
      <c r="A1702" s="383" t="s">
        <v>110</v>
      </c>
      <c r="B1702" s="302">
        <v>55822933448</v>
      </c>
      <c r="C1702" s="302">
        <v>37843168490</v>
      </c>
      <c r="D1702" s="302">
        <v>37843168490</v>
      </c>
      <c r="E1702" s="302">
        <v>37843168490</v>
      </c>
      <c r="F1702" s="303">
        <f t="shared" si="105"/>
        <v>17979764958</v>
      </c>
      <c r="G1702" s="384">
        <f t="shared" si="106"/>
        <v>67.79143651641229</v>
      </c>
      <c r="H1702" s="384">
        <f t="shared" si="107"/>
        <v>67.79143651641229</v>
      </c>
      <c r="I1702" s="384">
        <f t="shared" si="104"/>
        <v>67.79143651641229</v>
      </c>
    </row>
    <row r="1703" spans="1:9" x14ac:dyDescent="0.2">
      <c r="A1703" s="383" t="s">
        <v>111</v>
      </c>
      <c r="B1703" s="302">
        <v>19862463595</v>
      </c>
      <c r="C1703" s="302">
        <v>14381806547</v>
      </c>
      <c r="D1703" s="302">
        <v>14381806547</v>
      </c>
      <c r="E1703" s="302">
        <v>14381806547</v>
      </c>
      <c r="F1703" s="303">
        <f t="shared" si="105"/>
        <v>5480657048</v>
      </c>
      <c r="G1703" s="384">
        <f t="shared" si="106"/>
        <v>72.406962400275205</v>
      </c>
      <c r="H1703" s="384">
        <f t="shared" si="107"/>
        <v>72.406962400275205</v>
      </c>
      <c r="I1703" s="384">
        <f t="shared" si="104"/>
        <v>72.406962400275205</v>
      </c>
    </row>
    <row r="1704" spans="1:9" x14ac:dyDescent="0.2">
      <c r="A1704" s="383" t="s">
        <v>112</v>
      </c>
      <c r="B1704" s="302">
        <v>6687086675</v>
      </c>
      <c r="C1704" s="302">
        <v>4524822061</v>
      </c>
      <c r="D1704" s="302">
        <v>4524822061</v>
      </c>
      <c r="E1704" s="302">
        <v>4524822061</v>
      </c>
      <c r="F1704" s="303">
        <f t="shared" si="105"/>
        <v>2162264614</v>
      </c>
      <c r="G1704" s="384">
        <f t="shared" si="106"/>
        <v>67.665072712699654</v>
      </c>
      <c r="H1704" s="384">
        <f t="shared" si="107"/>
        <v>67.665072712699654</v>
      </c>
      <c r="I1704" s="384">
        <f t="shared" si="104"/>
        <v>67.665072712699654</v>
      </c>
    </row>
    <row r="1705" spans="1:9" x14ac:dyDescent="0.2">
      <c r="A1705" s="383" t="s">
        <v>149</v>
      </c>
      <c r="B1705" s="302">
        <v>263685683</v>
      </c>
      <c r="C1705" s="302">
        <v>24708619</v>
      </c>
      <c r="D1705" s="302">
        <v>24708619</v>
      </c>
      <c r="E1705" s="302">
        <v>24708619</v>
      </c>
      <c r="F1705" s="305">
        <f t="shared" si="105"/>
        <v>238977064</v>
      </c>
      <c r="G1705" s="385">
        <f t="shared" si="106"/>
        <v>9.3704818247564852</v>
      </c>
      <c r="H1705" s="385">
        <f t="shared" si="107"/>
        <v>9.3704818247564852</v>
      </c>
      <c r="I1705" s="385">
        <f t="shared" si="104"/>
        <v>9.3704818247564852</v>
      </c>
    </row>
    <row r="1706" spans="1:9" x14ac:dyDescent="0.2">
      <c r="A1706" s="383" t="s">
        <v>150</v>
      </c>
      <c r="B1706" s="302">
        <v>9950403</v>
      </c>
      <c r="C1706" s="302">
        <v>959107</v>
      </c>
      <c r="D1706" s="302">
        <v>959107</v>
      </c>
      <c r="E1706" s="302">
        <v>959107</v>
      </c>
      <c r="F1706" s="305">
        <f t="shared" si="105"/>
        <v>8991296</v>
      </c>
      <c r="G1706" s="385">
        <f t="shared" si="106"/>
        <v>9.6388759329647264</v>
      </c>
      <c r="H1706" s="385">
        <f t="shared" si="107"/>
        <v>9.6388759329647264</v>
      </c>
      <c r="I1706" s="385">
        <f t="shared" si="104"/>
        <v>9.6388759329647264</v>
      </c>
    </row>
    <row r="1707" spans="1:9" x14ac:dyDescent="0.2">
      <c r="A1707" s="383" t="s">
        <v>151</v>
      </c>
      <c r="B1707" s="302">
        <v>110698235</v>
      </c>
      <c r="C1707" s="302">
        <v>8760766</v>
      </c>
      <c r="D1707" s="302">
        <v>8760766</v>
      </c>
      <c r="E1707" s="302">
        <v>8760766</v>
      </c>
      <c r="F1707" s="303">
        <f t="shared" si="105"/>
        <v>101937469</v>
      </c>
      <c r="G1707" s="384">
        <f t="shared" si="106"/>
        <v>7.9140972753540293</v>
      </c>
      <c r="H1707" s="384">
        <f t="shared" si="107"/>
        <v>7.9140972753540293</v>
      </c>
      <c r="I1707" s="384">
        <f t="shared" si="104"/>
        <v>7.9140972753540293</v>
      </c>
    </row>
    <row r="1708" spans="1:9" hidden="1" x14ac:dyDescent="0.2">
      <c r="A1708" s="382" t="s">
        <v>29</v>
      </c>
      <c r="B1708" s="370">
        <v>68349064992</v>
      </c>
      <c r="C1708" s="370">
        <v>64085701046.740005</v>
      </c>
      <c r="D1708" s="370">
        <v>34251402098.399998</v>
      </c>
      <c r="E1708" s="370">
        <v>33644077288.399998</v>
      </c>
      <c r="F1708" s="142">
        <f t="shared" si="105"/>
        <v>4263363945.2599945</v>
      </c>
      <c r="G1708" s="379">
        <f t="shared" si="106"/>
        <v>93.762366835948669</v>
      </c>
      <c r="H1708" s="379">
        <f t="shared" si="107"/>
        <v>50.112466209170528</v>
      </c>
      <c r="I1708" s="379">
        <f t="shared" si="104"/>
        <v>49.223902759076381</v>
      </c>
    </row>
    <row r="1709" spans="1:9" x14ac:dyDescent="0.2">
      <c r="A1709" s="383" t="s">
        <v>113</v>
      </c>
      <c r="B1709" s="302">
        <v>68349064992</v>
      </c>
      <c r="C1709" s="302">
        <v>64085701046.740005</v>
      </c>
      <c r="D1709" s="302">
        <v>34251402098.399998</v>
      </c>
      <c r="E1709" s="302">
        <v>33644077288.399998</v>
      </c>
      <c r="F1709" s="303">
        <f t="shared" si="105"/>
        <v>4263363945.2599945</v>
      </c>
      <c r="G1709" s="384">
        <f t="shared" si="106"/>
        <v>93.762366835948669</v>
      </c>
      <c r="H1709" s="384">
        <f t="shared" si="107"/>
        <v>50.112466209170528</v>
      </c>
      <c r="I1709" s="384">
        <f t="shared" si="104"/>
        <v>49.223902759076381</v>
      </c>
    </row>
    <row r="1710" spans="1:9" hidden="1" x14ac:dyDescent="0.2">
      <c r="A1710" s="382" t="s">
        <v>30</v>
      </c>
      <c r="B1710" s="370">
        <v>55580738820890</v>
      </c>
      <c r="C1710" s="370">
        <v>45032216178512.961</v>
      </c>
      <c r="D1710" s="370">
        <v>44897865375192.461</v>
      </c>
      <c r="E1710" s="370">
        <v>44851611058747.461</v>
      </c>
      <c r="F1710" s="142">
        <f t="shared" si="105"/>
        <v>10548522642377.039</v>
      </c>
      <c r="G1710" s="379">
        <f t="shared" si="106"/>
        <v>81.021262282299162</v>
      </c>
      <c r="H1710" s="379">
        <f t="shared" si="107"/>
        <v>80.779540408551782</v>
      </c>
      <c r="I1710" s="379">
        <f t="shared" si="104"/>
        <v>80.696320362495783</v>
      </c>
    </row>
    <row r="1711" spans="1:9" x14ac:dyDescent="0.2">
      <c r="A1711" s="383" t="s">
        <v>487</v>
      </c>
      <c r="B1711" s="302">
        <v>878499449</v>
      </c>
      <c r="C1711" s="302">
        <v>878499449</v>
      </c>
      <c r="D1711" s="302">
        <v>0</v>
      </c>
      <c r="E1711" s="302">
        <v>0</v>
      </c>
      <c r="F1711" s="305">
        <f t="shared" si="105"/>
        <v>0</v>
      </c>
      <c r="G1711" s="385">
        <f t="shared" si="106"/>
        <v>100</v>
      </c>
      <c r="H1711" s="385">
        <f t="shared" si="107"/>
        <v>0</v>
      </c>
      <c r="I1711" s="385">
        <f t="shared" si="104"/>
        <v>0</v>
      </c>
    </row>
    <row r="1712" spans="1:9" x14ac:dyDescent="0.2">
      <c r="A1712" s="383" t="s">
        <v>488</v>
      </c>
      <c r="B1712" s="302">
        <v>362210253</v>
      </c>
      <c r="C1712" s="302">
        <v>0</v>
      </c>
      <c r="D1712" s="302">
        <v>0</v>
      </c>
      <c r="E1712" s="302">
        <v>0</v>
      </c>
      <c r="F1712" s="305">
        <f t="shared" si="105"/>
        <v>362210253</v>
      </c>
      <c r="G1712" s="385">
        <f t="shared" si="106"/>
        <v>0</v>
      </c>
      <c r="H1712" s="385">
        <f t="shared" si="107"/>
        <v>0</v>
      </c>
      <c r="I1712" s="385">
        <f t="shared" si="104"/>
        <v>0</v>
      </c>
    </row>
    <row r="1713" spans="1:9" x14ac:dyDescent="0.2">
      <c r="A1713" s="383" t="s">
        <v>115</v>
      </c>
      <c r="B1713" s="302">
        <v>54953658152</v>
      </c>
      <c r="C1713" s="302">
        <v>0</v>
      </c>
      <c r="D1713" s="302">
        <v>0</v>
      </c>
      <c r="E1713" s="302">
        <v>0</v>
      </c>
      <c r="F1713" s="303">
        <f t="shared" si="105"/>
        <v>54953658152</v>
      </c>
      <c r="G1713" s="384">
        <f t="shared" si="106"/>
        <v>0</v>
      </c>
      <c r="H1713" s="384">
        <f t="shared" si="107"/>
        <v>0</v>
      </c>
      <c r="I1713" s="384">
        <f t="shared" si="104"/>
        <v>0</v>
      </c>
    </row>
    <row r="1714" spans="1:9" x14ac:dyDescent="0.2">
      <c r="A1714" s="383" t="s">
        <v>489</v>
      </c>
      <c r="B1714" s="302">
        <v>3841113629</v>
      </c>
      <c r="C1714" s="302">
        <v>3841113629</v>
      </c>
      <c r="D1714" s="302">
        <v>3521020822</v>
      </c>
      <c r="E1714" s="302">
        <v>3200928020</v>
      </c>
      <c r="F1714" s="303">
        <f t="shared" si="105"/>
        <v>0</v>
      </c>
      <c r="G1714" s="384">
        <f t="shared" si="106"/>
        <v>100</v>
      </c>
      <c r="H1714" s="384">
        <f t="shared" si="107"/>
        <v>91.666666547343638</v>
      </c>
      <c r="I1714" s="384">
        <f t="shared" si="104"/>
        <v>83.333333224857853</v>
      </c>
    </row>
    <row r="1715" spans="1:9" x14ac:dyDescent="0.2">
      <c r="A1715" s="383" t="s">
        <v>490</v>
      </c>
      <c r="B1715" s="302">
        <v>631402917</v>
      </c>
      <c r="C1715" s="302">
        <v>631402917</v>
      </c>
      <c r="D1715" s="302">
        <v>631402917</v>
      </c>
      <c r="E1715" s="302">
        <v>631402917</v>
      </c>
      <c r="F1715" s="303">
        <f t="shared" si="105"/>
        <v>0</v>
      </c>
      <c r="G1715" s="384">
        <f t="shared" si="106"/>
        <v>100</v>
      </c>
      <c r="H1715" s="384">
        <f t="shared" si="107"/>
        <v>100</v>
      </c>
      <c r="I1715" s="384">
        <f t="shared" si="104"/>
        <v>100</v>
      </c>
    </row>
    <row r="1716" spans="1:9" x14ac:dyDescent="0.2">
      <c r="A1716" s="383" t="s">
        <v>491</v>
      </c>
      <c r="B1716" s="302">
        <v>10161155712</v>
      </c>
      <c r="C1716" s="302">
        <v>10161155712</v>
      </c>
      <c r="D1716" s="302">
        <v>9314857647</v>
      </c>
      <c r="E1716" s="302">
        <v>8468559585</v>
      </c>
      <c r="F1716" s="303">
        <f t="shared" si="105"/>
        <v>0</v>
      </c>
      <c r="G1716" s="384">
        <f t="shared" si="106"/>
        <v>100</v>
      </c>
      <c r="H1716" s="384">
        <f t="shared" si="107"/>
        <v>91.671242041881627</v>
      </c>
      <c r="I1716" s="384">
        <f t="shared" si="104"/>
        <v>83.342484113287455</v>
      </c>
    </row>
    <row r="1717" spans="1:9" x14ac:dyDescent="0.2">
      <c r="A1717" s="383" t="s">
        <v>492</v>
      </c>
      <c r="B1717" s="302">
        <v>98823502492</v>
      </c>
      <c r="C1717" s="302">
        <v>98823502492</v>
      </c>
      <c r="D1717" s="302">
        <v>98823502492</v>
      </c>
      <c r="E1717" s="302">
        <v>98823502492</v>
      </c>
      <c r="F1717" s="303">
        <f t="shared" si="105"/>
        <v>0</v>
      </c>
      <c r="G1717" s="384">
        <f t="shared" si="106"/>
        <v>100</v>
      </c>
      <c r="H1717" s="384">
        <f t="shared" si="107"/>
        <v>100</v>
      </c>
      <c r="I1717" s="384">
        <f t="shared" si="104"/>
        <v>100</v>
      </c>
    </row>
    <row r="1718" spans="1:9" x14ac:dyDescent="0.2">
      <c r="A1718" s="383" t="s">
        <v>493</v>
      </c>
      <c r="B1718" s="302">
        <v>12708445662</v>
      </c>
      <c r="C1718" s="302">
        <v>12708445662</v>
      </c>
      <c r="D1718" s="302">
        <v>12708445662</v>
      </c>
      <c r="E1718" s="302">
        <v>12708445662</v>
      </c>
      <c r="F1718" s="303">
        <f t="shared" si="105"/>
        <v>0</v>
      </c>
      <c r="G1718" s="384">
        <f t="shared" si="106"/>
        <v>100</v>
      </c>
      <c r="H1718" s="384">
        <f t="shared" si="107"/>
        <v>100</v>
      </c>
      <c r="I1718" s="384">
        <f t="shared" si="104"/>
        <v>100</v>
      </c>
    </row>
    <row r="1719" spans="1:9" x14ac:dyDescent="0.2">
      <c r="A1719" s="383" t="s">
        <v>494</v>
      </c>
      <c r="B1719" s="302">
        <v>39685898906154</v>
      </c>
      <c r="C1719" s="302">
        <v>32592169069094</v>
      </c>
      <c r="D1719" s="302">
        <v>32592169069094</v>
      </c>
      <c r="E1719" s="302">
        <v>32592169069094</v>
      </c>
      <c r="F1719" s="305">
        <f t="shared" si="105"/>
        <v>7093729837060</v>
      </c>
      <c r="G1719" s="385">
        <f t="shared" si="106"/>
        <v>82.125313946309547</v>
      </c>
      <c r="H1719" s="385">
        <f t="shared" si="107"/>
        <v>82.125313946309547</v>
      </c>
      <c r="I1719" s="385">
        <f t="shared" si="104"/>
        <v>82.125313946309547</v>
      </c>
    </row>
    <row r="1720" spans="1:9" x14ac:dyDescent="0.2">
      <c r="A1720" s="383" t="s">
        <v>152</v>
      </c>
      <c r="B1720" s="302">
        <v>54281116</v>
      </c>
      <c r="C1720" s="302">
        <v>13012950</v>
      </c>
      <c r="D1720" s="302">
        <v>13012950</v>
      </c>
      <c r="E1720" s="302">
        <v>13012950</v>
      </c>
      <c r="F1720" s="303">
        <f t="shared" si="105"/>
        <v>41268166</v>
      </c>
      <c r="G1720" s="384">
        <f t="shared" si="106"/>
        <v>23.973254345028572</v>
      </c>
      <c r="H1720" s="384">
        <f t="shared" si="107"/>
        <v>23.973254345028572</v>
      </c>
      <c r="I1720" s="384">
        <f t="shared" si="104"/>
        <v>23.973254345028572</v>
      </c>
    </row>
    <row r="1721" spans="1:9" x14ac:dyDescent="0.2">
      <c r="A1721" s="383" t="s">
        <v>495</v>
      </c>
      <c r="B1721" s="302">
        <v>11656433903528</v>
      </c>
      <c r="C1721" s="302">
        <v>9099014795287.3301</v>
      </c>
      <c r="D1721" s="302">
        <v>9099014795287.3301</v>
      </c>
      <c r="E1721" s="302">
        <v>9099014795287.3301</v>
      </c>
      <c r="F1721" s="305">
        <f t="shared" si="105"/>
        <v>2557419108240.6699</v>
      </c>
      <c r="G1721" s="385">
        <f t="shared" si="106"/>
        <v>78.060021363252204</v>
      </c>
      <c r="H1721" s="385">
        <f t="shared" si="107"/>
        <v>78.060021363252204</v>
      </c>
      <c r="I1721" s="385">
        <f t="shared" si="104"/>
        <v>78.060021363252204</v>
      </c>
    </row>
    <row r="1722" spans="1:9" x14ac:dyDescent="0.2">
      <c r="A1722" s="383" t="s">
        <v>118</v>
      </c>
      <c r="B1722" s="302">
        <v>460441384</v>
      </c>
      <c r="C1722" s="302">
        <v>287494048</v>
      </c>
      <c r="D1722" s="302">
        <v>287494048</v>
      </c>
      <c r="E1722" s="302">
        <v>287494048</v>
      </c>
      <c r="F1722" s="303">
        <f t="shared" si="105"/>
        <v>172947336</v>
      </c>
      <c r="G1722" s="384">
        <f t="shared" si="106"/>
        <v>62.438794163645369</v>
      </c>
      <c r="H1722" s="384">
        <f t="shared" si="107"/>
        <v>62.438794163645369</v>
      </c>
      <c r="I1722" s="384">
        <f t="shared" si="104"/>
        <v>62.438794163645369</v>
      </c>
    </row>
    <row r="1723" spans="1:9" x14ac:dyDescent="0.2">
      <c r="A1723" s="383" t="s">
        <v>496</v>
      </c>
      <c r="B1723" s="302">
        <v>2448629061914</v>
      </c>
      <c r="C1723" s="302">
        <v>1766056898252.6699</v>
      </c>
      <c r="D1723" s="302">
        <v>1766056898252.6699</v>
      </c>
      <c r="E1723" s="302">
        <v>1766056898252.6699</v>
      </c>
      <c r="F1723" s="303">
        <f t="shared" si="105"/>
        <v>682572163661.33008</v>
      </c>
      <c r="G1723" s="384">
        <f t="shared" si="106"/>
        <v>72.124313385066614</v>
      </c>
      <c r="H1723" s="384">
        <f t="shared" si="107"/>
        <v>72.124313385066614</v>
      </c>
      <c r="I1723" s="384">
        <f t="shared" si="104"/>
        <v>72.124313385066614</v>
      </c>
    </row>
    <row r="1724" spans="1:9" x14ac:dyDescent="0.2">
      <c r="A1724" s="383" t="s">
        <v>497</v>
      </c>
      <c r="B1724" s="302">
        <v>914784428111</v>
      </c>
      <c r="C1724" s="302">
        <v>762320356760</v>
      </c>
      <c r="D1724" s="302">
        <v>762320356760</v>
      </c>
      <c r="E1724" s="302">
        <v>762320356760</v>
      </c>
      <c r="F1724" s="303">
        <f t="shared" si="105"/>
        <v>152464071351</v>
      </c>
      <c r="G1724" s="384">
        <f t="shared" si="106"/>
        <v>83.333333333424434</v>
      </c>
      <c r="H1724" s="384">
        <f t="shared" si="107"/>
        <v>83.333333333424434</v>
      </c>
      <c r="I1724" s="384">
        <f t="shared" si="104"/>
        <v>83.333333333424434</v>
      </c>
    </row>
    <row r="1725" spans="1:9" x14ac:dyDescent="0.2">
      <c r="A1725" s="383" t="s">
        <v>498</v>
      </c>
      <c r="B1725" s="302">
        <v>475074727437</v>
      </c>
      <c r="C1725" s="302">
        <v>475074727437</v>
      </c>
      <c r="D1725" s="302">
        <v>364960722396</v>
      </c>
      <c r="E1725" s="302">
        <v>328256054049</v>
      </c>
      <c r="F1725" s="305">
        <f t="shared" si="105"/>
        <v>0</v>
      </c>
      <c r="G1725" s="385">
        <f t="shared" si="106"/>
        <v>100</v>
      </c>
      <c r="H1725" s="385">
        <f t="shared" si="107"/>
        <v>76.821750625410331</v>
      </c>
      <c r="I1725" s="385">
        <f t="shared" si="104"/>
        <v>69.095667500547123</v>
      </c>
    </row>
    <row r="1726" spans="1:9" x14ac:dyDescent="0.2">
      <c r="A1726" s="383" t="s">
        <v>499</v>
      </c>
      <c r="B1726" s="302">
        <v>6003172032</v>
      </c>
      <c r="C1726" s="302">
        <v>6003172032</v>
      </c>
      <c r="D1726" s="302">
        <v>6003172032</v>
      </c>
      <c r="E1726" s="302">
        <v>6003172032</v>
      </c>
      <c r="F1726" s="303">
        <f t="shared" si="105"/>
        <v>0</v>
      </c>
      <c r="G1726" s="384">
        <f t="shared" si="106"/>
        <v>100</v>
      </c>
      <c r="H1726" s="384">
        <f t="shared" si="107"/>
        <v>100</v>
      </c>
      <c r="I1726" s="384">
        <f t="shared" si="104"/>
        <v>100</v>
      </c>
    </row>
    <row r="1727" spans="1:9" x14ac:dyDescent="0.2">
      <c r="A1727" s="383" t="s">
        <v>500</v>
      </c>
      <c r="B1727" s="302">
        <v>5413552385</v>
      </c>
      <c r="C1727" s="302">
        <v>5413552385</v>
      </c>
      <c r="D1727" s="302">
        <v>5413552385</v>
      </c>
      <c r="E1727" s="302">
        <v>5413552385</v>
      </c>
      <c r="F1727" s="305">
        <f t="shared" si="105"/>
        <v>0</v>
      </c>
      <c r="G1727" s="385">
        <f t="shared" si="106"/>
        <v>100</v>
      </c>
      <c r="H1727" s="385">
        <f t="shared" si="107"/>
        <v>100</v>
      </c>
      <c r="I1727" s="385">
        <f t="shared" si="104"/>
        <v>100</v>
      </c>
    </row>
    <row r="1728" spans="1:9" x14ac:dyDescent="0.2">
      <c r="A1728" s="383" t="s">
        <v>501</v>
      </c>
      <c r="B1728" s="302">
        <v>7042973241</v>
      </c>
      <c r="C1728" s="302">
        <v>7042973241</v>
      </c>
      <c r="D1728" s="302">
        <v>6338675916</v>
      </c>
      <c r="E1728" s="302">
        <v>6338675916</v>
      </c>
      <c r="F1728" s="305">
        <f t="shared" si="105"/>
        <v>0</v>
      </c>
      <c r="G1728" s="385">
        <f t="shared" si="106"/>
        <v>100</v>
      </c>
      <c r="H1728" s="385">
        <f t="shared" si="107"/>
        <v>89.999999987221301</v>
      </c>
      <c r="I1728" s="385">
        <f t="shared" si="104"/>
        <v>89.999999987221301</v>
      </c>
    </row>
    <row r="1729" spans="1:9" x14ac:dyDescent="0.2">
      <c r="A1729" s="383" t="s">
        <v>123</v>
      </c>
      <c r="B1729" s="302">
        <v>2894448297</v>
      </c>
      <c r="C1729" s="302">
        <v>2613152778.2800002</v>
      </c>
      <c r="D1729" s="302">
        <v>2613152778.2800002</v>
      </c>
      <c r="E1729" s="302">
        <v>2613152778.2800002</v>
      </c>
      <c r="F1729" s="303">
        <f t="shared" si="105"/>
        <v>281295518.71999979</v>
      </c>
      <c r="G1729" s="384">
        <f t="shared" si="106"/>
        <v>90.281549716692012</v>
      </c>
      <c r="H1729" s="384">
        <f t="shared" si="107"/>
        <v>90.281549716692012</v>
      </c>
      <c r="I1729" s="384">
        <f t="shared" si="104"/>
        <v>90.281549716692012</v>
      </c>
    </row>
    <row r="1730" spans="1:9" x14ac:dyDescent="0.2">
      <c r="A1730" s="383" t="s">
        <v>124</v>
      </c>
      <c r="B1730" s="302">
        <v>3735541600</v>
      </c>
      <c r="C1730" s="302">
        <v>609522424.70000005</v>
      </c>
      <c r="D1730" s="302">
        <v>609522424.70000005</v>
      </c>
      <c r="E1730" s="302">
        <v>609522424.70000005</v>
      </c>
      <c r="F1730" s="305">
        <f t="shared" si="105"/>
        <v>3126019175.3000002</v>
      </c>
      <c r="G1730" s="385">
        <f t="shared" si="106"/>
        <v>16.316842106643922</v>
      </c>
      <c r="H1730" s="385">
        <f t="shared" si="107"/>
        <v>16.316842106643922</v>
      </c>
      <c r="I1730" s="385">
        <f t="shared" si="104"/>
        <v>16.316842106643922</v>
      </c>
    </row>
    <row r="1731" spans="1:9" x14ac:dyDescent="0.2">
      <c r="A1731" s="383" t="s">
        <v>502</v>
      </c>
      <c r="B1731" s="302">
        <v>166420746669</v>
      </c>
      <c r="C1731" s="302">
        <v>165215322215</v>
      </c>
      <c r="D1731" s="302">
        <v>148838993537</v>
      </c>
      <c r="E1731" s="302">
        <v>140650829195</v>
      </c>
      <c r="F1731" s="305">
        <f t="shared" si="105"/>
        <v>1205424454</v>
      </c>
      <c r="G1731" s="385">
        <f t="shared" si="106"/>
        <v>99.275676573908484</v>
      </c>
      <c r="H1731" s="385">
        <f t="shared" si="107"/>
        <v>89.435359783014931</v>
      </c>
      <c r="I1731" s="385">
        <f t="shared" si="104"/>
        <v>84.515201385765522</v>
      </c>
    </row>
    <row r="1732" spans="1:9" x14ac:dyDescent="0.2">
      <c r="A1732" s="383" t="s">
        <v>503</v>
      </c>
      <c r="B1732" s="302">
        <v>25532648756</v>
      </c>
      <c r="C1732" s="302">
        <v>23338009746.98</v>
      </c>
      <c r="D1732" s="302">
        <v>18226727791.48</v>
      </c>
      <c r="E1732" s="302">
        <v>18031634899.48</v>
      </c>
      <c r="F1732" s="305">
        <f t="shared" si="105"/>
        <v>2194639009.0200005</v>
      </c>
      <c r="G1732" s="385">
        <f t="shared" si="106"/>
        <v>91.404577605743796</v>
      </c>
      <c r="H1732" s="385">
        <f t="shared" si="107"/>
        <v>71.385965340540096</v>
      </c>
      <c r="I1732" s="385">
        <f t="shared" si="104"/>
        <v>70.621873475789258</v>
      </c>
    </row>
    <row r="1733" spans="1:9" hidden="1" x14ac:dyDescent="0.2">
      <c r="A1733" s="382" t="s">
        <v>127</v>
      </c>
      <c r="B1733" s="370">
        <v>120267401726</v>
      </c>
      <c r="C1733" s="370">
        <v>117781864893</v>
      </c>
      <c r="D1733" s="370">
        <v>571712000</v>
      </c>
      <c r="E1733" s="370">
        <v>571712000</v>
      </c>
      <c r="F1733" s="142">
        <f t="shared" si="105"/>
        <v>2485536833</v>
      </c>
      <c r="G1733" s="379">
        <f t="shared" si="106"/>
        <v>97.933324577292609</v>
      </c>
      <c r="H1733" s="379">
        <f t="shared" si="107"/>
        <v>0.47536738284452723</v>
      </c>
      <c r="I1733" s="379">
        <f t="shared" si="104"/>
        <v>0.47536738284452723</v>
      </c>
    </row>
    <row r="1734" spans="1:9" x14ac:dyDescent="0.2">
      <c r="A1734" s="383" t="s">
        <v>128</v>
      </c>
      <c r="B1734" s="302">
        <v>591108470</v>
      </c>
      <c r="C1734" s="302">
        <v>571712000</v>
      </c>
      <c r="D1734" s="302">
        <v>571712000</v>
      </c>
      <c r="E1734" s="302">
        <v>571712000</v>
      </c>
      <c r="F1734" s="303">
        <f t="shared" si="105"/>
        <v>19396470</v>
      </c>
      <c r="G1734" s="384">
        <f t="shared" si="106"/>
        <v>96.718627631913307</v>
      </c>
      <c r="H1734" s="384">
        <f t="shared" si="107"/>
        <v>96.718627631913307</v>
      </c>
      <c r="I1734" s="384">
        <f t="shared" si="104"/>
        <v>96.718627631913307</v>
      </c>
    </row>
    <row r="1735" spans="1:9" x14ac:dyDescent="0.2">
      <c r="A1735" s="383" t="s">
        <v>129</v>
      </c>
      <c r="B1735" s="302">
        <v>5031456</v>
      </c>
      <c r="C1735" s="302">
        <v>0</v>
      </c>
      <c r="D1735" s="302">
        <v>0</v>
      </c>
      <c r="E1735" s="302">
        <v>0</v>
      </c>
      <c r="F1735" s="303">
        <f t="shared" si="105"/>
        <v>5031456</v>
      </c>
      <c r="G1735" s="384">
        <f t="shared" si="106"/>
        <v>0</v>
      </c>
      <c r="H1735" s="384">
        <f t="shared" si="107"/>
        <v>0</v>
      </c>
      <c r="I1735" s="384">
        <f t="shared" ref="I1735:I1798" si="108">IFERROR(IF(E1735&gt;0,+E1735/B1735*100,0),0)</f>
        <v>0</v>
      </c>
    </row>
    <row r="1736" spans="1:9" x14ac:dyDescent="0.2">
      <c r="A1736" s="383" t="s">
        <v>130</v>
      </c>
      <c r="B1736" s="302">
        <v>119671261800</v>
      </c>
      <c r="C1736" s="302">
        <v>117210152893</v>
      </c>
      <c r="D1736" s="302">
        <v>0</v>
      </c>
      <c r="E1736" s="302">
        <v>0</v>
      </c>
      <c r="F1736" s="303">
        <f t="shared" si="105"/>
        <v>2461108907</v>
      </c>
      <c r="G1736" s="384">
        <f t="shared" si="106"/>
        <v>97.94344200104355</v>
      </c>
      <c r="H1736" s="384">
        <f t="shared" si="107"/>
        <v>0</v>
      </c>
      <c r="I1736" s="384">
        <f t="shared" si="108"/>
        <v>0</v>
      </c>
    </row>
    <row r="1737" spans="1:9" hidden="1" x14ac:dyDescent="0.2">
      <c r="A1737" s="381" t="s">
        <v>131</v>
      </c>
      <c r="B1737" s="370">
        <v>6220042784412</v>
      </c>
      <c r="C1737" s="370">
        <v>4094381780610.6299</v>
      </c>
      <c r="D1737" s="370">
        <v>2839745820467.2603</v>
      </c>
      <c r="E1737" s="370">
        <v>2831637857480.0503</v>
      </c>
      <c r="F1737" s="142">
        <f t="shared" ref="F1737:F1800" si="109">+B1737-C1737</f>
        <v>2125661003801.3701</v>
      </c>
      <c r="G1737" s="379">
        <f t="shared" ref="G1737:G1800" si="110">IFERROR(IF(C1737&gt;0,+C1737/B1737*100,0),0)</f>
        <v>65.825620860221861</v>
      </c>
      <c r="H1737" s="379">
        <f t="shared" ref="H1737:H1800" si="111">IFERROR(IF(D1737&gt;0,+D1737/B1737*100,0),0)</f>
        <v>45.654763462140885</v>
      </c>
      <c r="I1737" s="379">
        <f t="shared" si="108"/>
        <v>45.524411256083248</v>
      </c>
    </row>
    <row r="1738" spans="1:9" hidden="1" x14ac:dyDescent="0.2">
      <c r="A1738" s="382" t="s">
        <v>1651</v>
      </c>
      <c r="B1738" s="370">
        <v>6220042784412</v>
      </c>
      <c r="C1738" s="370">
        <v>4094381780610.6299</v>
      </c>
      <c r="D1738" s="370">
        <v>2839745820467.2603</v>
      </c>
      <c r="E1738" s="370">
        <v>2831637857480.0503</v>
      </c>
      <c r="F1738" s="142">
        <f t="shared" si="109"/>
        <v>2125661003801.3701</v>
      </c>
      <c r="G1738" s="379">
        <f t="shared" si="110"/>
        <v>65.825620860221861</v>
      </c>
      <c r="H1738" s="379">
        <f t="shared" si="111"/>
        <v>45.654763462140885</v>
      </c>
      <c r="I1738" s="379">
        <f t="shared" si="108"/>
        <v>45.524411256083248</v>
      </c>
    </row>
    <row r="1739" spans="1:9" x14ac:dyDescent="0.2">
      <c r="A1739" s="383" t="s">
        <v>504</v>
      </c>
      <c r="B1739" s="302">
        <v>559940439089</v>
      </c>
      <c r="C1739" s="302">
        <v>362153899750.25</v>
      </c>
      <c r="D1739" s="302">
        <v>293225504754.59003</v>
      </c>
      <c r="E1739" s="302">
        <v>293072605019.98999</v>
      </c>
      <c r="F1739" s="305">
        <f t="shared" si="109"/>
        <v>197786539338.75</v>
      </c>
      <c r="G1739" s="385">
        <f t="shared" si="110"/>
        <v>64.677218230470984</v>
      </c>
      <c r="H1739" s="385">
        <f t="shared" si="111"/>
        <v>52.367266995692589</v>
      </c>
      <c r="I1739" s="385">
        <f t="shared" si="108"/>
        <v>52.339960567378739</v>
      </c>
    </row>
    <row r="1740" spans="1:9" x14ac:dyDescent="0.2">
      <c r="A1740" s="383" t="s">
        <v>505</v>
      </c>
      <c r="B1740" s="302">
        <v>32633362531</v>
      </c>
      <c r="C1740" s="302">
        <v>8206874699</v>
      </c>
      <c r="D1740" s="302">
        <v>2775720437</v>
      </c>
      <c r="E1740" s="302">
        <v>2694955242</v>
      </c>
      <c r="F1740" s="303">
        <f t="shared" si="109"/>
        <v>24426487832</v>
      </c>
      <c r="G1740" s="384">
        <f t="shared" si="110"/>
        <v>25.148725299772266</v>
      </c>
      <c r="H1740" s="384">
        <f t="shared" si="111"/>
        <v>8.5057751384437008</v>
      </c>
      <c r="I1740" s="384">
        <f t="shared" si="108"/>
        <v>8.2582824232100887</v>
      </c>
    </row>
    <row r="1741" spans="1:9" x14ac:dyDescent="0.2">
      <c r="A1741" s="383" t="s">
        <v>506</v>
      </c>
      <c r="B1741" s="302">
        <v>207429894152</v>
      </c>
      <c r="C1741" s="302">
        <v>172442546310</v>
      </c>
      <c r="D1741" s="302">
        <v>78903512229</v>
      </c>
      <c r="E1741" s="302">
        <v>78522167117</v>
      </c>
      <c r="F1741" s="305">
        <f t="shared" si="109"/>
        <v>34987347842</v>
      </c>
      <c r="G1741" s="385">
        <f t="shared" si="110"/>
        <v>83.132928845655172</v>
      </c>
      <c r="H1741" s="385">
        <f t="shared" si="111"/>
        <v>38.038640742486841</v>
      </c>
      <c r="I1741" s="385">
        <f t="shared" si="108"/>
        <v>37.854797852550945</v>
      </c>
    </row>
    <row r="1742" spans="1:9" x14ac:dyDescent="0.2">
      <c r="A1742" s="383" t="s">
        <v>507</v>
      </c>
      <c r="B1742" s="302">
        <v>14000000000</v>
      </c>
      <c r="C1742" s="302">
        <v>7402212679</v>
      </c>
      <c r="D1742" s="302">
        <v>4403770636</v>
      </c>
      <c r="E1742" s="302">
        <v>4264525336</v>
      </c>
      <c r="F1742" s="303">
        <f t="shared" si="109"/>
        <v>6597787321</v>
      </c>
      <c r="G1742" s="384">
        <f t="shared" si="110"/>
        <v>52.872947707142856</v>
      </c>
      <c r="H1742" s="384">
        <f t="shared" si="111"/>
        <v>31.455504542857142</v>
      </c>
      <c r="I1742" s="384">
        <f t="shared" si="108"/>
        <v>30.460895257142855</v>
      </c>
    </row>
    <row r="1743" spans="1:9" x14ac:dyDescent="0.2">
      <c r="A1743" s="383" t="s">
        <v>508</v>
      </c>
      <c r="B1743" s="302">
        <v>6239772000</v>
      </c>
      <c r="C1743" s="302">
        <v>2303956024</v>
      </c>
      <c r="D1743" s="302">
        <v>698404177</v>
      </c>
      <c r="E1743" s="302">
        <v>696980672</v>
      </c>
      <c r="F1743" s="303">
        <f t="shared" si="109"/>
        <v>3935815976</v>
      </c>
      <c r="G1743" s="384">
        <f t="shared" si="110"/>
        <v>36.923721315458316</v>
      </c>
      <c r="H1743" s="384">
        <f t="shared" si="111"/>
        <v>11.192783598503278</v>
      </c>
      <c r="I1743" s="384">
        <f t="shared" si="108"/>
        <v>11.169970184808035</v>
      </c>
    </row>
    <row r="1744" spans="1:9" x14ac:dyDescent="0.2">
      <c r="A1744" s="383" t="s">
        <v>509</v>
      </c>
      <c r="B1744" s="302">
        <v>16000000000</v>
      </c>
      <c r="C1744" s="302">
        <v>15954292223</v>
      </c>
      <c r="D1744" s="302">
        <v>8355343656</v>
      </c>
      <c r="E1744" s="302">
        <v>8337486552</v>
      </c>
      <c r="F1744" s="303">
        <f t="shared" si="109"/>
        <v>45707777</v>
      </c>
      <c r="G1744" s="384">
        <f t="shared" si="110"/>
        <v>99.71432639375</v>
      </c>
      <c r="H1744" s="384">
        <f t="shared" si="111"/>
        <v>52.22089785</v>
      </c>
      <c r="I1744" s="384">
        <f t="shared" si="108"/>
        <v>52.109290949999995</v>
      </c>
    </row>
    <row r="1745" spans="1:9" x14ac:dyDescent="0.2">
      <c r="A1745" s="383" t="s">
        <v>510</v>
      </c>
      <c r="B1745" s="302">
        <v>117337900000</v>
      </c>
      <c r="C1745" s="302">
        <v>57577408229</v>
      </c>
      <c r="D1745" s="302">
        <v>28270768336</v>
      </c>
      <c r="E1745" s="302">
        <v>28145148983</v>
      </c>
      <c r="F1745" s="305">
        <f t="shared" si="109"/>
        <v>59760491771</v>
      </c>
      <c r="G1745" s="385">
        <f t="shared" si="110"/>
        <v>49.069744923848134</v>
      </c>
      <c r="H1745" s="385">
        <f t="shared" si="111"/>
        <v>24.093467103126954</v>
      </c>
      <c r="I1745" s="385">
        <f t="shared" si="108"/>
        <v>23.986409321284938</v>
      </c>
    </row>
    <row r="1746" spans="1:9" x14ac:dyDescent="0.2">
      <c r="A1746" s="383" t="s">
        <v>511</v>
      </c>
      <c r="B1746" s="302">
        <v>28421173658</v>
      </c>
      <c r="C1746" s="302">
        <v>1436603875</v>
      </c>
      <c r="D1746" s="302">
        <v>215005000</v>
      </c>
      <c r="E1746" s="302">
        <v>215005000</v>
      </c>
      <c r="F1746" s="303">
        <f t="shared" si="109"/>
        <v>26984569783</v>
      </c>
      <c r="G1746" s="384">
        <f t="shared" si="110"/>
        <v>5.0546958133645701</v>
      </c>
      <c r="H1746" s="384">
        <f t="shared" si="111"/>
        <v>0.75649585265976627</v>
      </c>
      <c r="I1746" s="384">
        <f t="shared" si="108"/>
        <v>0.75649585265976627</v>
      </c>
    </row>
    <row r="1747" spans="1:9" x14ac:dyDescent="0.2">
      <c r="A1747" s="383" t="s">
        <v>512</v>
      </c>
      <c r="B1747" s="302">
        <v>73544188249</v>
      </c>
      <c r="C1747" s="302">
        <v>43925269260.389999</v>
      </c>
      <c r="D1747" s="302">
        <v>19663380182.709999</v>
      </c>
      <c r="E1747" s="302">
        <v>18743591529.5</v>
      </c>
      <c r="F1747" s="303">
        <f t="shared" si="109"/>
        <v>29618918988.610001</v>
      </c>
      <c r="G1747" s="384">
        <f t="shared" si="110"/>
        <v>59.726363572973781</v>
      </c>
      <c r="H1747" s="384">
        <f t="shared" si="111"/>
        <v>26.736824011348538</v>
      </c>
      <c r="I1747" s="384">
        <f t="shared" si="108"/>
        <v>25.486162776097892</v>
      </c>
    </row>
    <row r="1748" spans="1:9" x14ac:dyDescent="0.2">
      <c r="A1748" s="383" t="s">
        <v>513</v>
      </c>
      <c r="B1748" s="302">
        <v>5000000000</v>
      </c>
      <c r="C1748" s="302">
        <v>5000000000</v>
      </c>
      <c r="D1748" s="302">
        <v>5000000000</v>
      </c>
      <c r="E1748" s="302">
        <v>0</v>
      </c>
      <c r="F1748" s="305">
        <f t="shared" si="109"/>
        <v>0</v>
      </c>
      <c r="G1748" s="385">
        <f t="shared" si="110"/>
        <v>100</v>
      </c>
      <c r="H1748" s="385">
        <f t="shared" si="111"/>
        <v>100</v>
      </c>
      <c r="I1748" s="385">
        <f t="shared" si="108"/>
        <v>0</v>
      </c>
    </row>
    <row r="1749" spans="1:9" ht="11.25" customHeight="1" x14ac:dyDescent="0.2">
      <c r="A1749" s="383" t="s">
        <v>514</v>
      </c>
      <c r="B1749" s="302">
        <v>977427576024</v>
      </c>
      <c r="C1749" s="302">
        <v>323880541032</v>
      </c>
      <c r="D1749" s="302">
        <v>161940270516</v>
      </c>
      <c r="E1749" s="302">
        <v>161940270516</v>
      </c>
      <c r="F1749" s="305">
        <f t="shared" si="109"/>
        <v>653547034992</v>
      </c>
      <c r="G1749" s="385">
        <f t="shared" si="110"/>
        <v>33.136014266088942</v>
      </c>
      <c r="H1749" s="385">
        <f t="shared" si="111"/>
        <v>16.568007133044471</v>
      </c>
      <c r="I1749" s="385">
        <f t="shared" si="108"/>
        <v>16.568007133044471</v>
      </c>
    </row>
    <row r="1750" spans="1:9" x14ac:dyDescent="0.2">
      <c r="A1750" s="383" t="s">
        <v>515</v>
      </c>
      <c r="B1750" s="302">
        <v>800000000000</v>
      </c>
      <c r="C1750" s="302">
        <v>56482995917</v>
      </c>
      <c r="D1750" s="302">
        <v>294931967.39999998</v>
      </c>
      <c r="E1750" s="302">
        <v>183131544</v>
      </c>
      <c r="F1750" s="303">
        <f t="shared" si="109"/>
        <v>743517004083</v>
      </c>
      <c r="G1750" s="384">
        <f t="shared" si="110"/>
        <v>7.0603744896250005</v>
      </c>
      <c r="H1750" s="384">
        <f t="shared" si="111"/>
        <v>3.6866495924999992E-2</v>
      </c>
      <c r="I1750" s="384">
        <f t="shared" si="108"/>
        <v>2.2891443000000001E-2</v>
      </c>
    </row>
    <row r="1751" spans="1:9" x14ac:dyDescent="0.2">
      <c r="A1751" s="383" t="s">
        <v>516</v>
      </c>
      <c r="B1751" s="302">
        <v>110000000000</v>
      </c>
      <c r="C1751" s="302">
        <v>110000000000</v>
      </c>
      <c r="D1751" s="302">
        <v>110000000000</v>
      </c>
      <c r="E1751" s="302">
        <v>110000000000</v>
      </c>
      <c r="F1751" s="305">
        <f t="shared" si="109"/>
        <v>0</v>
      </c>
      <c r="G1751" s="385">
        <f t="shared" si="110"/>
        <v>100</v>
      </c>
      <c r="H1751" s="385">
        <f t="shared" si="111"/>
        <v>100</v>
      </c>
      <c r="I1751" s="385">
        <f t="shared" si="108"/>
        <v>100</v>
      </c>
    </row>
    <row r="1752" spans="1:9" x14ac:dyDescent="0.2">
      <c r="A1752" s="383" t="s">
        <v>517</v>
      </c>
      <c r="B1752" s="302">
        <v>300000000000</v>
      </c>
      <c r="C1752" s="302">
        <v>0</v>
      </c>
      <c r="D1752" s="302">
        <v>0</v>
      </c>
      <c r="E1752" s="302">
        <v>0</v>
      </c>
      <c r="F1752" s="305">
        <f t="shared" si="109"/>
        <v>300000000000</v>
      </c>
      <c r="G1752" s="385">
        <f t="shared" si="110"/>
        <v>0</v>
      </c>
      <c r="H1752" s="385">
        <f t="shared" si="111"/>
        <v>0</v>
      </c>
      <c r="I1752" s="385">
        <f t="shared" si="108"/>
        <v>0</v>
      </c>
    </row>
    <row r="1753" spans="1:9" x14ac:dyDescent="0.2">
      <c r="A1753" s="383" t="s">
        <v>518</v>
      </c>
      <c r="B1753" s="302">
        <v>45849387332</v>
      </c>
      <c r="C1753" s="302">
        <v>23049165387</v>
      </c>
      <c r="D1753" s="302">
        <v>12928277751.6</v>
      </c>
      <c r="E1753" s="302">
        <v>12645547180.6</v>
      </c>
      <c r="F1753" s="305">
        <f t="shared" si="109"/>
        <v>22800221945</v>
      </c>
      <c r="G1753" s="385">
        <f t="shared" si="110"/>
        <v>50.271479573104628</v>
      </c>
      <c r="H1753" s="385">
        <f t="shared" si="111"/>
        <v>28.197274825037571</v>
      </c>
      <c r="I1753" s="385">
        <f t="shared" si="108"/>
        <v>27.580624118338438</v>
      </c>
    </row>
    <row r="1754" spans="1:9" x14ac:dyDescent="0.2">
      <c r="A1754" s="383" t="s">
        <v>519</v>
      </c>
      <c r="B1754" s="302">
        <v>34077346276</v>
      </c>
      <c r="C1754" s="302">
        <v>20725383925.490002</v>
      </c>
      <c r="D1754" s="302">
        <v>8061778686.9899998</v>
      </c>
      <c r="E1754" s="302">
        <v>7737669463.9899998</v>
      </c>
      <c r="F1754" s="303">
        <f t="shared" si="109"/>
        <v>13351962350.509998</v>
      </c>
      <c r="G1754" s="384">
        <f t="shared" si="110"/>
        <v>60.81865576512476</v>
      </c>
      <c r="H1754" s="384">
        <f t="shared" si="111"/>
        <v>23.657296027970791</v>
      </c>
      <c r="I1754" s="384">
        <f t="shared" si="108"/>
        <v>22.7061972529225</v>
      </c>
    </row>
    <row r="1755" spans="1:9" x14ac:dyDescent="0.2">
      <c r="A1755" s="383" t="s">
        <v>520</v>
      </c>
      <c r="B1755" s="302">
        <v>2857660507392</v>
      </c>
      <c r="C1755" s="302">
        <v>2850479632773</v>
      </c>
      <c r="D1755" s="302">
        <v>2079519297272</v>
      </c>
      <c r="E1755" s="302">
        <v>2079519297272</v>
      </c>
      <c r="F1755" s="303">
        <f t="shared" si="109"/>
        <v>7180874619</v>
      </c>
      <c r="G1755" s="384">
        <f t="shared" si="110"/>
        <v>99.748714915560299</v>
      </c>
      <c r="H1755" s="384">
        <f t="shared" si="111"/>
        <v>72.769991113109569</v>
      </c>
      <c r="I1755" s="384">
        <f t="shared" si="108"/>
        <v>72.769991113109569</v>
      </c>
    </row>
    <row r="1756" spans="1:9" x14ac:dyDescent="0.2">
      <c r="A1756" s="383" t="s">
        <v>521</v>
      </c>
      <c r="B1756" s="302">
        <v>2000000000</v>
      </c>
      <c r="C1756" s="302">
        <v>1952356250</v>
      </c>
      <c r="D1756" s="302">
        <v>1586325000</v>
      </c>
      <c r="E1756" s="302">
        <v>1424235000</v>
      </c>
      <c r="F1756" s="303">
        <f t="shared" si="109"/>
        <v>47643750</v>
      </c>
      <c r="G1756" s="384">
        <f t="shared" si="110"/>
        <v>97.617812499999999</v>
      </c>
      <c r="H1756" s="384">
        <f t="shared" si="111"/>
        <v>79.316249999999997</v>
      </c>
      <c r="I1756" s="384">
        <f t="shared" si="108"/>
        <v>71.211749999999995</v>
      </c>
    </row>
    <row r="1757" spans="1:9" x14ac:dyDescent="0.2">
      <c r="A1757" s="383" t="s">
        <v>522</v>
      </c>
      <c r="B1757" s="302">
        <v>3300000000</v>
      </c>
      <c r="C1757" s="302">
        <v>3074076201</v>
      </c>
      <c r="D1757" s="302">
        <v>2541716264.9699998</v>
      </c>
      <c r="E1757" s="302">
        <v>2534116264.9699998</v>
      </c>
      <c r="F1757" s="303">
        <f t="shared" si="109"/>
        <v>225923799</v>
      </c>
      <c r="G1757" s="384">
        <f t="shared" si="110"/>
        <v>93.153824272727263</v>
      </c>
      <c r="H1757" s="384">
        <f t="shared" si="111"/>
        <v>77.0217049990909</v>
      </c>
      <c r="I1757" s="384">
        <f t="shared" si="108"/>
        <v>76.791401968787881</v>
      </c>
    </row>
    <row r="1758" spans="1:9" x14ac:dyDescent="0.2">
      <c r="A1758" s="383" t="s">
        <v>523</v>
      </c>
      <c r="B1758" s="302">
        <v>3900000000</v>
      </c>
      <c r="C1758" s="302">
        <v>3787961924</v>
      </c>
      <c r="D1758" s="302">
        <v>3029612211</v>
      </c>
      <c r="E1758" s="302">
        <v>3013110636</v>
      </c>
      <c r="F1758" s="303">
        <f t="shared" si="109"/>
        <v>112038076</v>
      </c>
      <c r="G1758" s="384">
        <f t="shared" si="110"/>
        <v>97.127228820512826</v>
      </c>
      <c r="H1758" s="384">
        <f t="shared" si="111"/>
        <v>77.682364384615383</v>
      </c>
      <c r="I1758" s="384">
        <f t="shared" si="108"/>
        <v>77.259247076923074</v>
      </c>
    </row>
    <row r="1759" spans="1:9" x14ac:dyDescent="0.2">
      <c r="A1759" s="383" t="s">
        <v>524</v>
      </c>
      <c r="B1759" s="302">
        <v>7485686974</v>
      </c>
      <c r="C1759" s="302">
        <v>6855788223.5</v>
      </c>
      <c r="D1759" s="302">
        <v>4071612660.5</v>
      </c>
      <c r="E1759" s="302">
        <v>3913791586.5</v>
      </c>
      <c r="F1759" s="303">
        <f t="shared" si="109"/>
        <v>629898750.5</v>
      </c>
      <c r="G1759" s="384">
        <f t="shared" si="110"/>
        <v>91.585291334144429</v>
      </c>
      <c r="H1759" s="384">
        <f t="shared" si="111"/>
        <v>54.391970631979568</v>
      </c>
      <c r="I1759" s="384">
        <f t="shared" si="108"/>
        <v>52.283666149730188</v>
      </c>
    </row>
    <row r="1760" spans="1:9" x14ac:dyDescent="0.2">
      <c r="A1760" s="383" t="s">
        <v>525</v>
      </c>
      <c r="B1760" s="302">
        <v>17295550735</v>
      </c>
      <c r="C1760" s="302">
        <v>17197804678</v>
      </c>
      <c r="D1760" s="302">
        <v>13963104987.5</v>
      </c>
      <c r="E1760" s="302">
        <v>13736738823.5</v>
      </c>
      <c r="F1760" s="305">
        <f t="shared" si="109"/>
        <v>97746057</v>
      </c>
      <c r="G1760" s="385">
        <f t="shared" si="110"/>
        <v>99.434848542855619</v>
      </c>
      <c r="H1760" s="385">
        <f t="shared" si="111"/>
        <v>80.73235250753639</v>
      </c>
      <c r="I1760" s="385">
        <f t="shared" si="108"/>
        <v>79.423540967109886</v>
      </c>
    </row>
    <row r="1761" spans="1:9" x14ac:dyDescent="0.2">
      <c r="A1761" s="383" t="s">
        <v>526</v>
      </c>
      <c r="B1761" s="302">
        <v>200000000</v>
      </c>
      <c r="C1761" s="302">
        <v>200000000</v>
      </c>
      <c r="D1761" s="302">
        <v>114758832</v>
      </c>
      <c r="E1761" s="302">
        <v>114758832</v>
      </c>
      <c r="F1761" s="303">
        <f t="shared" si="109"/>
        <v>0</v>
      </c>
      <c r="G1761" s="384">
        <f t="shared" si="110"/>
        <v>100</v>
      </c>
      <c r="H1761" s="384">
        <f t="shared" si="111"/>
        <v>57.379416000000006</v>
      </c>
      <c r="I1761" s="384">
        <f t="shared" si="108"/>
        <v>57.379416000000006</v>
      </c>
    </row>
    <row r="1762" spans="1:9" x14ac:dyDescent="0.2">
      <c r="A1762" s="383" t="s">
        <v>527</v>
      </c>
      <c r="B1762" s="302">
        <v>100000000</v>
      </c>
      <c r="C1762" s="302">
        <v>100000000</v>
      </c>
      <c r="D1762" s="302">
        <v>100000000</v>
      </c>
      <c r="E1762" s="302">
        <v>100000000</v>
      </c>
      <c r="F1762" s="305">
        <f t="shared" si="109"/>
        <v>0</v>
      </c>
      <c r="G1762" s="385">
        <f t="shared" si="110"/>
        <v>100</v>
      </c>
      <c r="H1762" s="385">
        <f t="shared" si="111"/>
        <v>100</v>
      </c>
      <c r="I1762" s="385">
        <f t="shared" si="108"/>
        <v>100</v>
      </c>
    </row>
    <row r="1763" spans="1:9" x14ac:dyDescent="0.2">
      <c r="A1763" s="383" t="s">
        <v>528</v>
      </c>
      <c r="B1763" s="302">
        <v>200000000</v>
      </c>
      <c r="C1763" s="302">
        <v>193011250</v>
      </c>
      <c r="D1763" s="302">
        <v>82724909</v>
      </c>
      <c r="E1763" s="302">
        <v>82724909</v>
      </c>
      <c r="F1763" s="303">
        <f t="shared" si="109"/>
        <v>6988750</v>
      </c>
      <c r="G1763" s="384">
        <f t="shared" si="110"/>
        <v>96.505624999999995</v>
      </c>
      <c r="H1763" s="384">
        <f t="shared" si="111"/>
        <v>41.362454499999998</v>
      </c>
      <c r="I1763" s="384">
        <f t="shared" si="108"/>
        <v>41.362454499999998</v>
      </c>
    </row>
    <row r="1764" spans="1:9" hidden="1" x14ac:dyDescent="0.2">
      <c r="A1764" s="380" t="s">
        <v>529</v>
      </c>
      <c r="B1764" s="370">
        <v>60093627174</v>
      </c>
      <c r="C1764" s="370">
        <v>36770080431.18</v>
      </c>
      <c r="D1764" s="370">
        <v>33382891624.219997</v>
      </c>
      <c r="E1764" s="370">
        <v>33327403537.659996</v>
      </c>
      <c r="F1764" s="142">
        <f t="shared" si="109"/>
        <v>23323546742.82</v>
      </c>
      <c r="G1764" s="379">
        <f t="shared" si="110"/>
        <v>61.187986414454407</v>
      </c>
      <c r="H1764" s="379">
        <f t="shared" si="111"/>
        <v>55.55146725885001</v>
      </c>
      <c r="I1764" s="379">
        <f t="shared" si="108"/>
        <v>55.459131200653125</v>
      </c>
    </row>
    <row r="1765" spans="1:9" hidden="1" x14ac:dyDescent="0.2">
      <c r="A1765" s="381" t="s">
        <v>109</v>
      </c>
      <c r="B1765" s="370">
        <v>45792134760</v>
      </c>
      <c r="C1765" s="370">
        <v>28975974869.049999</v>
      </c>
      <c r="D1765" s="370">
        <v>27631148220.98</v>
      </c>
      <c r="E1765" s="370">
        <v>27590469791.419998</v>
      </c>
      <c r="F1765" s="142">
        <f t="shared" si="109"/>
        <v>16816159890.950001</v>
      </c>
      <c r="G1765" s="379">
        <f t="shared" si="110"/>
        <v>63.277187274441879</v>
      </c>
      <c r="H1765" s="379">
        <f t="shared" si="111"/>
        <v>60.340380211136505</v>
      </c>
      <c r="I1765" s="379">
        <f t="shared" si="108"/>
        <v>60.251547424079945</v>
      </c>
    </row>
    <row r="1766" spans="1:9" hidden="1" x14ac:dyDescent="0.2">
      <c r="A1766" s="382" t="s">
        <v>28</v>
      </c>
      <c r="B1766" s="370">
        <v>26877440609</v>
      </c>
      <c r="C1766" s="370">
        <v>22562811004.23</v>
      </c>
      <c r="D1766" s="370">
        <v>22562791004.23</v>
      </c>
      <c r="E1766" s="370">
        <v>22547709185.23</v>
      </c>
      <c r="F1766" s="142">
        <f t="shared" si="109"/>
        <v>4314629604.7700005</v>
      </c>
      <c r="G1766" s="379">
        <f t="shared" si="110"/>
        <v>83.947022086153424</v>
      </c>
      <c r="H1766" s="379">
        <f t="shared" si="111"/>
        <v>83.946947674306358</v>
      </c>
      <c r="I1766" s="379">
        <f t="shared" si="108"/>
        <v>83.890834373864536</v>
      </c>
    </row>
    <row r="1767" spans="1:9" x14ac:dyDescent="0.2">
      <c r="A1767" s="383" t="s">
        <v>110</v>
      </c>
      <c r="B1767" s="302">
        <v>14857412525</v>
      </c>
      <c r="C1767" s="302">
        <v>12435757989.23</v>
      </c>
      <c r="D1767" s="302">
        <v>12435757989.23</v>
      </c>
      <c r="E1767" s="302">
        <v>12428010405.23</v>
      </c>
      <c r="F1767" s="303">
        <f t="shared" si="109"/>
        <v>2421654535.7700005</v>
      </c>
      <c r="G1767" s="384">
        <f t="shared" si="110"/>
        <v>83.700698007172008</v>
      </c>
      <c r="H1767" s="384">
        <f t="shared" si="111"/>
        <v>83.700698007172008</v>
      </c>
      <c r="I1767" s="384">
        <f t="shared" si="108"/>
        <v>83.648551753664108</v>
      </c>
    </row>
    <row r="1768" spans="1:9" ht="11.25" customHeight="1" x14ac:dyDescent="0.2">
      <c r="A1768" s="383" t="s">
        <v>111</v>
      </c>
      <c r="B1768" s="302">
        <v>4955511096</v>
      </c>
      <c r="C1768" s="302">
        <v>4756347530</v>
      </c>
      <c r="D1768" s="302">
        <v>4756347530</v>
      </c>
      <c r="E1768" s="302">
        <v>4754645830</v>
      </c>
      <c r="F1768" s="305">
        <f t="shared" si="109"/>
        <v>199163566</v>
      </c>
      <c r="G1768" s="385">
        <f t="shared" si="110"/>
        <v>95.980968216159141</v>
      </c>
      <c r="H1768" s="385">
        <f t="shared" si="111"/>
        <v>95.980968216159141</v>
      </c>
      <c r="I1768" s="385">
        <f t="shared" si="108"/>
        <v>95.946628670408288</v>
      </c>
    </row>
    <row r="1769" spans="1:9" x14ac:dyDescent="0.2">
      <c r="A1769" s="383" t="s">
        <v>112</v>
      </c>
      <c r="B1769" s="302">
        <v>779900655</v>
      </c>
      <c r="C1769" s="302">
        <v>297352814</v>
      </c>
      <c r="D1769" s="302">
        <v>297332814</v>
      </c>
      <c r="E1769" s="302">
        <v>291700279</v>
      </c>
      <c r="F1769" s="303">
        <f t="shared" si="109"/>
        <v>482547841</v>
      </c>
      <c r="G1769" s="384">
        <f t="shared" si="110"/>
        <v>38.12701170253537</v>
      </c>
      <c r="H1769" s="384">
        <f t="shared" si="111"/>
        <v>38.124447273351755</v>
      </c>
      <c r="I1769" s="384">
        <f t="shared" si="108"/>
        <v>37.402235416765997</v>
      </c>
    </row>
    <row r="1770" spans="1:9" x14ac:dyDescent="0.2">
      <c r="A1770" s="383" t="s">
        <v>149</v>
      </c>
      <c r="B1770" s="302">
        <v>5382953770</v>
      </c>
      <c r="C1770" s="302">
        <v>4236618271</v>
      </c>
      <c r="D1770" s="302">
        <v>4236618271</v>
      </c>
      <c r="E1770" s="302">
        <v>4236618271</v>
      </c>
      <c r="F1770" s="303">
        <f t="shared" si="109"/>
        <v>1146335499</v>
      </c>
      <c r="G1770" s="384">
        <f t="shared" si="110"/>
        <v>78.704340628212378</v>
      </c>
      <c r="H1770" s="384">
        <f t="shared" si="111"/>
        <v>78.704340628212378</v>
      </c>
      <c r="I1770" s="384">
        <f t="shared" si="108"/>
        <v>78.704340628212378</v>
      </c>
    </row>
    <row r="1771" spans="1:9" x14ac:dyDescent="0.2">
      <c r="A1771" s="383" t="s">
        <v>151</v>
      </c>
      <c r="B1771" s="302">
        <v>901662563</v>
      </c>
      <c r="C1771" s="302">
        <v>836734400</v>
      </c>
      <c r="D1771" s="302">
        <v>836734400</v>
      </c>
      <c r="E1771" s="302">
        <v>836734400</v>
      </c>
      <c r="F1771" s="305">
        <f t="shared" si="109"/>
        <v>64928163</v>
      </c>
      <c r="G1771" s="385">
        <f t="shared" si="110"/>
        <v>92.799061903604837</v>
      </c>
      <c r="H1771" s="385">
        <f t="shared" si="111"/>
        <v>92.799061903604837</v>
      </c>
      <c r="I1771" s="385">
        <f t="shared" si="108"/>
        <v>92.799061903604837</v>
      </c>
    </row>
    <row r="1772" spans="1:9" hidden="1" x14ac:dyDescent="0.2">
      <c r="A1772" s="382" t="s">
        <v>29</v>
      </c>
      <c r="B1772" s="370">
        <v>12099690623</v>
      </c>
      <c r="C1772" s="370">
        <v>5031308588.8200006</v>
      </c>
      <c r="D1772" s="370">
        <v>3974189405.75</v>
      </c>
      <c r="E1772" s="370">
        <v>3958018370.1900001</v>
      </c>
      <c r="F1772" s="142">
        <f t="shared" si="109"/>
        <v>7068382034.1799994</v>
      </c>
      <c r="G1772" s="379">
        <f t="shared" si="110"/>
        <v>41.582125903749237</v>
      </c>
      <c r="H1772" s="379">
        <f t="shared" si="111"/>
        <v>32.845380345473977</v>
      </c>
      <c r="I1772" s="379">
        <f t="shared" si="108"/>
        <v>32.711732006323381</v>
      </c>
    </row>
    <row r="1773" spans="1:9" x14ac:dyDescent="0.2">
      <c r="A1773" s="383" t="s">
        <v>113</v>
      </c>
      <c r="B1773" s="302">
        <v>12099690623</v>
      </c>
      <c r="C1773" s="302">
        <v>5031308588.8200006</v>
      </c>
      <c r="D1773" s="302">
        <v>3974189405.75</v>
      </c>
      <c r="E1773" s="302">
        <v>3958018370.1900001</v>
      </c>
      <c r="F1773" s="303">
        <f t="shared" si="109"/>
        <v>7068382034.1799994</v>
      </c>
      <c r="G1773" s="384">
        <f t="shared" si="110"/>
        <v>41.582125903749237</v>
      </c>
      <c r="H1773" s="384">
        <f t="shared" si="111"/>
        <v>32.845380345473977</v>
      </c>
      <c r="I1773" s="384">
        <f t="shared" si="108"/>
        <v>32.711732006323381</v>
      </c>
    </row>
    <row r="1774" spans="1:9" hidden="1" x14ac:dyDescent="0.2">
      <c r="A1774" s="382" t="s">
        <v>30</v>
      </c>
      <c r="B1774" s="370">
        <v>5455152328</v>
      </c>
      <c r="C1774" s="370">
        <v>673821381</v>
      </c>
      <c r="D1774" s="370">
        <v>515056047</v>
      </c>
      <c r="E1774" s="370">
        <v>515056047</v>
      </c>
      <c r="F1774" s="142">
        <f t="shared" si="109"/>
        <v>4781330947</v>
      </c>
      <c r="G1774" s="379">
        <f t="shared" si="110"/>
        <v>12.352017697864</v>
      </c>
      <c r="H1774" s="379">
        <f t="shared" si="111"/>
        <v>9.4416437164612201</v>
      </c>
      <c r="I1774" s="379">
        <f t="shared" si="108"/>
        <v>9.4416437164612201</v>
      </c>
    </row>
    <row r="1775" spans="1:9" x14ac:dyDescent="0.2">
      <c r="A1775" s="383" t="s">
        <v>115</v>
      </c>
      <c r="B1775" s="302">
        <v>4253236328</v>
      </c>
      <c r="C1775" s="302">
        <v>0</v>
      </c>
      <c r="D1775" s="302">
        <v>0</v>
      </c>
      <c r="E1775" s="302">
        <v>0</v>
      </c>
      <c r="F1775" s="303">
        <f t="shared" si="109"/>
        <v>4253236328</v>
      </c>
      <c r="G1775" s="384">
        <f t="shared" si="110"/>
        <v>0</v>
      </c>
      <c r="H1775" s="384">
        <f t="shared" si="111"/>
        <v>0</v>
      </c>
      <c r="I1775" s="384">
        <f t="shared" si="108"/>
        <v>0</v>
      </c>
    </row>
    <row r="1776" spans="1:9" x14ac:dyDescent="0.2">
      <c r="A1776" s="383" t="s">
        <v>530</v>
      </c>
      <c r="B1776" s="302">
        <v>978015000</v>
      </c>
      <c r="C1776" s="302">
        <v>668360381</v>
      </c>
      <c r="D1776" s="302">
        <v>509595047</v>
      </c>
      <c r="E1776" s="302">
        <v>509595047</v>
      </c>
      <c r="F1776" s="303">
        <f t="shared" si="109"/>
        <v>309654619</v>
      </c>
      <c r="G1776" s="384">
        <f t="shared" si="110"/>
        <v>68.338459123837566</v>
      </c>
      <c r="H1776" s="384">
        <f t="shared" si="111"/>
        <v>52.105033869623675</v>
      </c>
      <c r="I1776" s="384">
        <f t="shared" si="108"/>
        <v>52.105033869623675</v>
      </c>
    </row>
    <row r="1777" spans="1:9" x14ac:dyDescent="0.2">
      <c r="A1777" s="383" t="s">
        <v>118</v>
      </c>
      <c r="B1777" s="302">
        <v>5461000</v>
      </c>
      <c r="C1777" s="302">
        <v>5461000</v>
      </c>
      <c r="D1777" s="302">
        <v>5461000</v>
      </c>
      <c r="E1777" s="302">
        <v>5461000</v>
      </c>
      <c r="F1777" s="303">
        <f t="shared" si="109"/>
        <v>0</v>
      </c>
      <c r="G1777" s="384">
        <f t="shared" si="110"/>
        <v>100</v>
      </c>
      <c r="H1777" s="384">
        <f t="shared" si="111"/>
        <v>100</v>
      </c>
      <c r="I1777" s="384">
        <f t="shared" si="108"/>
        <v>100</v>
      </c>
    </row>
    <row r="1778" spans="1:9" x14ac:dyDescent="0.2">
      <c r="A1778" s="383" t="s">
        <v>124</v>
      </c>
      <c r="B1778" s="302">
        <v>218440000</v>
      </c>
      <c r="C1778" s="302">
        <v>0</v>
      </c>
      <c r="D1778" s="302">
        <v>0</v>
      </c>
      <c r="E1778" s="302">
        <v>0</v>
      </c>
      <c r="F1778" s="303">
        <f t="shared" si="109"/>
        <v>218440000</v>
      </c>
      <c r="G1778" s="384">
        <f t="shared" si="110"/>
        <v>0</v>
      </c>
      <c r="H1778" s="384">
        <f t="shared" si="111"/>
        <v>0</v>
      </c>
      <c r="I1778" s="384">
        <f t="shared" si="108"/>
        <v>0</v>
      </c>
    </row>
    <row r="1779" spans="1:9" hidden="1" x14ac:dyDescent="0.2">
      <c r="A1779" s="382" t="s">
        <v>31</v>
      </c>
      <c r="B1779" s="370">
        <v>1200000000</v>
      </c>
      <c r="C1779" s="370">
        <v>678329895</v>
      </c>
      <c r="D1779" s="370">
        <v>549407764</v>
      </c>
      <c r="E1779" s="370">
        <v>539982189</v>
      </c>
      <c r="F1779" s="142">
        <f t="shared" si="109"/>
        <v>521670105</v>
      </c>
      <c r="G1779" s="379">
        <f t="shared" si="110"/>
        <v>56.527491249999997</v>
      </c>
      <c r="H1779" s="379">
        <f t="shared" si="111"/>
        <v>45.783980333333332</v>
      </c>
      <c r="I1779" s="379">
        <f t="shared" si="108"/>
        <v>44.998515750000003</v>
      </c>
    </row>
    <row r="1780" spans="1:9" x14ac:dyDescent="0.2">
      <c r="A1780" s="383" t="s">
        <v>427</v>
      </c>
      <c r="B1780" s="302">
        <v>1200000000</v>
      </c>
      <c r="C1780" s="302">
        <v>678329895</v>
      </c>
      <c r="D1780" s="302">
        <v>549407764</v>
      </c>
      <c r="E1780" s="302">
        <v>539982189</v>
      </c>
      <c r="F1780" s="305">
        <f t="shared" si="109"/>
        <v>521670105</v>
      </c>
      <c r="G1780" s="385">
        <f t="shared" si="110"/>
        <v>56.527491249999997</v>
      </c>
      <c r="H1780" s="385">
        <f t="shared" si="111"/>
        <v>45.783980333333332</v>
      </c>
      <c r="I1780" s="385">
        <f t="shared" si="108"/>
        <v>44.998515750000003</v>
      </c>
    </row>
    <row r="1781" spans="1:9" hidden="1" x14ac:dyDescent="0.2">
      <c r="A1781" s="382" t="s">
        <v>127</v>
      </c>
      <c r="B1781" s="370">
        <v>159851200</v>
      </c>
      <c r="C1781" s="370">
        <v>29704000</v>
      </c>
      <c r="D1781" s="370">
        <v>29704000</v>
      </c>
      <c r="E1781" s="370">
        <v>29704000</v>
      </c>
      <c r="F1781" s="143">
        <f t="shared" si="109"/>
        <v>130147200</v>
      </c>
      <c r="G1781" s="379">
        <f t="shared" si="110"/>
        <v>18.58228152181529</v>
      </c>
      <c r="H1781" s="379">
        <f t="shared" si="111"/>
        <v>18.58228152181529</v>
      </c>
      <c r="I1781" s="379">
        <f t="shared" si="108"/>
        <v>18.58228152181529</v>
      </c>
    </row>
    <row r="1782" spans="1:9" s="301" customFormat="1" x14ac:dyDescent="0.2">
      <c r="A1782" s="383" t="s">
        <v>128</v>
      </c>
      <c r="B1782" s="302">
        <v>55000000</v>
      </c>
      <c r="C1782" s="302">
        <v>29704000</v>
      </c>
      <c r="D1782" s="302">
        <v>29704000</v>
      </c>
      <c r="E1782" s="302">
        <v>29704000</v>
      </c>
      <c r="F1782" s="303">
        <f t="shared" si="109"/>
        <v>25296000</v>
      </c>
      <c r="G1782" s="384">
        <f t="shared" si="110"/>
        <v>54.007272727272728</v>
      </c>
      <c r="H1782" s="384">
        <f t="shared" si="111"/>
        <v>54.007272727272728</v>
      </c>
      <c r="I1782" s="384">
        <f t="shared" si="108"/>
        <v>54.007272727272728</v>
      </c>
    </row>
    <row r="1783" spans="1:9" x14ac:dyDescent="0.2">
      <c r="A1783" s="383" t="s">
        <v>130</v>
      </c>
      <c r="B1783" s="302">
        <v>99390200</v>
      </c>
      <c r="C1783" s="302">
        <v>0</v>
      </c>
      <c r="D1783" s="302">
        <v>0</v>
      </c>
      <c r="E1783" s="302">
        <v>0</v>
      </c>
      <c r="F1783" s="303">
        <f t="shared" si="109"/>
        <v>99390200</v>
      </c>
      <c r="G1783" s="384">
        <f t="shared" si="110"/>
        <v>0</v>
      </c>
      <c r="H1783" s="384">
        <f t="shared" si="111"/>
        <v>0</v>
      </c>
      <c r="I1783" s="384">
        <f t="shared" si="108"/>
        <v>0</v>
      </c>
    </row>
    <row r="1784" spans="1:9" x14ac:dyDescent="0.2">
      <c r="A1784" s="383" t="s">
        <v>188</v>
      </c>
      <c r="B1784" s="302">
        <v>5461000</v>
      </c>
      <c r="C1784" s="302">
        <v>0</v>
      </c>
      <c r="D1784" s="302">
        <v>0</v>
      </c>
      <c r="E1784" s="302">
        <v>0</v>
      </c>
      <c r="F1784" s="303">
        <f t="shared" si="109"/>
        <v>5461000</v>
      </c>
      <c r="G1784" s="384">
        <f t="shared" si="110"/>
        <v>0</v>
      </c>
      <c r="H1784" s="384">
        <f t="shared" si="111"/>
        <v>0</v>
      </c>
      <c r="I1784" s="384">
        <f t="shared" si="108"/>
        <v>0</v>
      </c>
    </row>
    <row r="1785" spans="1:9" hidden="1" x14ac:dyDescent="0.2">
      <c r="A1785" s="381" t="s">
        <v>131</v>
      </c>
      <c r="B1785" s="370">
        <v>14301492414</v>
      </c>
      <c r="C1785" s="370">
        <v>7794105562.1300001</v>
      </c>
      <c r="D1785" s="370">
        <v>5751743403.2399998</v>
      </c>
      <c r="E1785" s="370">
        <v>5736933746.2399998</v>
      </c>
      <c r="F1785" s="142">
        <f t="shared" si="109"/>
        <v>6507386851.8699999</v>
      </c>
      <c r="G1785" s="379">
        <f t="shared" si="110"/>
        <v>54.498546980315169</v>
      </c>
      <c r="H1785" s="379">
        <f t="shared" si="111"/>
        <v>40.217784527225355</v>
      </c>
      <c r="I1785" s="379">
        <f t="shared" si="108"/>
        <v>40.114231299553097</v>
      </c>
    </row>
    <row r="1786" spans="1:9" hidden="1" x14ac:dyDescent="0.2">
      <c r="A1786" s="382" t="s">
        <v>1651</v>
      </c>
      <c r="B1786" s="370">
        <v>14301492414</v>
      </c>
      <c r="C1786" s="370">
        <v>7794105562.1300001</v>
      </c>
      <c r="D1786" s="370">
        <v>5751743403.2399998</v>
      </c>
      <c r="E1786" s="370">
        <v>5736933746.2399998</v>
      </c>
      <c r="F1786" s="142">
        <f t="shared" si="109"/>
        <v>6507386851.8699999</v>
      </c>
      <c r="G1786" s="379">
        <f t="shared" si="110"/>
        <v>54.498546980315169</v>
      </c>
      <c r="H1786" s="379">
        <f t="shared" si="111"/>
        <v>40.217784527225355</v>
      </c>
      <c r="I1786" s="379">
        <f t="shared" si="108"/>
        <v>40.114231299553097</v>
      </c>
    </row>
    <row r="1787" spans="1:9" x14ac:dyDescent="0.2">
      <c r="A1787" s="383" t="s">
        <v>531</v>
      </c>
      <c r="B1787" s="302">
        <v>11301492414</v>
      </c>
      <c r="C1787" s="302">
        <v>5512927844.2299995</v>
      </c>
      <c r="D1787" s="302">
        <v>3882791062.5999999</v>
      </c>
      <c r="E1787" s="302">
        <v>3880479414.5999999</v>
      </c>
      <c r="F1787" s="305">
        <f t="shared" si="109"/>
        <v>5788564569.7700005</v>
      </c>
      <c r="G1787" s="385">
        <f t="shared" si="110"/>
        <v>48.780529529009151</v>
      </c>
      <c r="H1787" s="385">
        <f t="shared" si="111"/>
        <v>34.356445329203581</v>
      </c>
      <c r="I1787" s="385">
        <f t="shared" si="108"/>
        <v>34.335990968705701</v>
      </c>
    </row>
    <row r="1788" spans="1:9" x14ac:dyDescent="0.2">
      <c r="A1788" s="383" t="s">
        <v>532</v>
      </c>
      <c r="B1788" s="302">
        <v>1200000000</v>
      </c>
      <c r="C1788" s="302">
        <v>589279938.60000002</v>
      </c>
      <c r="D1788" s="302">
        <v>508578016.60000002</v>
      </c>
      <c r="E1788" s="302">
        <v>496080007.60000002</v>
      </c>
      <c r="F1788" s="303">
        <f t="shared" si="109"/>
        <v>610720061.39999998</v>
      </c>
      <c r="G1788" s="384">
        <f t="shared" si="110"/>
        <v>49.106661550000005</v>
      </c>
      <c r="H1788" s="384">
        <f t="shared" si="111"/>
        <v>42.381501383333337</v>
      </c>
      <c r="I1788" s="384">
        <f t="shared" si="108"/>
        <v>41.340000633333332</v>
      </c>
    </row>
    <row r="1789" spans="1:9" x14ac:dyDescent="0.2">
      <c r="A1789" s="383" t="s">
        <v>533</v>
      </c>
      <c r="B1789" s="302">
        <v>1800000000</v>
      </c>
      <c r="C1789" s="302">
        <v>1691897779.3</v>
      </c>
      <c r="D1789" s="302">
        <v>1360374324.04</v>
      </c>
      <c r="E1789" s="302">
        <v>1360374324.04</v>
      </c>
      <c r="F1789" s="305">
        <f t="shared" si="109"/>
        <v>108102220.70000005</v>
      </c>
      <c r="G1789" s="385">
        <f t="shared" si="110"/>
        <v>93.99432107222222</v>
      </c>
      <c r="H1789" s="385">
        <f t="shared" si="111"/>
        <v>75.576351335555557</v>
      </c>
      <c r="I1789" s="385">
        <f t="shared" si="108"/>
        <v>75.576351335555557</v>
      </c>
    </row>
    <row r="1790" spans="1:9" hidden="1" x14ac:dyDescent="0.2">
      <c r="A1790" s="380" t="s">
        <v>534</v>
      </c>
      <c r="B1790" s="370">
        <v>13695577583</v>
      </c>
      <c r="C1790" s="370">
        <v>9345295226.7999992</v>
      </c>
      <c r="D1790" s="370">
        <v>6578284896.8000002</v>
      </c>
      <c r="E1790" s="370">
        <v>6296021774.8000002</v>
      </c>
      <c r="F1790" s="142">
        <f t="shared" si="109"/>
        <v>4350282356.2000008</v>
      </c>
      <c r="G1790" s="379">
        <f t="shared" si="110"/>
        <v>68.235860591962876</v>
      </c>
      <c r="H1790" s="379">
        <f t="shared" si="111"/>
        <v>48.032183067368194</v>
      </c>
      <c r="I1790" s="379">
        <f t="shared" si="108"/>
        <v>45.971203015308419</v>
      </c>
    </row>
    <row r="1791" spans="1:9" hidden="1" x14ac:dyDescent="0.2">
      <c r="A1791" s="381" t="s">
        <v>109</v>
      </c>
      <c r="B1791" s="370">
        <v>9557345185</v>
      </c>
      <c r="C1791" s="370">
        <v>6506555859.8000002</v>
      </c>
      <c r="D1791" s="370">
        <v>4971914773.8000002</v>
      </c>
      <c r="E1791" s="370">
        <v>4946587665.8000002</v>
      </c>
      <c r="F1791" s="142">
        <f t="shared" si="109"/>
        <v>3050789325.1999998</v>
      </c>
      <c r="G1791" s="379">
        <f t="shared" si="110"/>
        <v>68.079113329629109</v>
      </c>
      <c r="H1791" s="379">
        <f t="shared" si="111"/>
        <v>52.021923217791574</v>
      </c>
      <c r="I1791" s="379">
        <f t="shared" si="108"/>
        <v>51.756921718842364</v>
      </c>
    </row>
    <row r="1792" spans="1:9" hidden="1" x14ac:dyDescent="0.2">
      <c r="A1792" s="382" t="s">
        <v>28</v>
      </c>
      <c r="B1792" s="370">
        <v>4027878159</v>
      </c>
      <c r="C1792" s="370">
        <v>2970909099.8000002</v>
      </c>
      <c r="D1792" s="370">
        <v>2859158128.8000002</v>
      </c>
      <c r="E1792" s="370">
        <v>2837117108.8000002</v>
      </c>
      <c r="F1792" s="142">
        <f t="shared" si="109"/>
        <v>1056969059.1999998</v>
      </c>
      <c r="G1792" s="379">
        <f t="shared" si="110"/>
        <v>73.758663557429628</v>
      </c>
      <c r="H1792" s="379">
        <f t="shared" si="111"/>
        <v>70.984225836410161</v>
      </c>
      <c r="I1792" s="379">
        <f t="shared" si="108"/>
        <v>70.437014150010185</v>
      </c>
    </row>
    <row r="1793" spans="1:9" x14ac:dyDescent="0.2">
      <c r="A1793" s="383" t="s">
        <v>110</v>
      </c>
      <c r="B1793" s="302">
        <v>1695449479</v>
      </c>
      <c r="C1793" s="302">
        <v>1596955940.8</v>
      </c>
      <c r="D1793" s="302">
        <v>1496884732.8</v>
      </c>
      <c r="E1793" s="302">
        <v>1496884732.8</v>
      </c>
      <c r="F1793" s="303">
        <f t="shared" si="109"/>
        <v>98493538.200000048</v>
      </c>
      <c r="G1793" s="384">
        <f t="shared" si="110"/>
        <v>94.190712290755314</v>
      </c>
      <c r="H1793" s="384">
        <f t="shared" si="111"/>
        <v>88.288371392987997</v>
      </c>
      <c r="I1793" s="384">
        <f t="shared" si="108"/>
        <v>88.288371392987997</v>
      </c>
    </row>
    <row r="1794" spans="1:9" x14ac:dyDescent="0.2">
      <c r="A1794" s="383" t="s">
        <v>111</v>
      </c>
      <c r="B1794" s="302">
        <v>771491344</v>
      </c>
      <c r="C1794" s="302">
        <v>480440365</v>
      </c>
      <c r="D1794" s="302">
        <v>479691040</v>
      </c>
      <c r="E1794" s="302">
        <v>479691040</v>
      </c>
      <c r="F1794" s="305">
        <f t="shared" si="109"/>
        <v>291050979</v>
      </c>
      <c r="G1794" s="385">
        <f t="shared" si="110"/>
        <v>62.274239203907392</v>
      </c>
      <c r="H1794" s="385">
        <f t="shared" si="111"/>
        <v>62.177112385074274</v>
      </c>
      <c r="I1794" s="385">
        <f t="shared" si="108"/>
        <v>62.177112385074274</v>
      </c>
    </row>
    <row r="1795" spans="1:9" x14ac:dyDescent="0.2">
      <c r="A1795" s="383" t="s">
        <v>112</v>
      </c>
      <c r="B1795" s="302">
        <v>198491344</v>
      </c>
      <c r="C1795" s="302">
        <v>170304831</v>
      </c>
      <c r="D1795" s="302">
        <v>160664782</v>
      </c>
      <c r="E1795" s="302">
        <v>160664782</v>
      </c>
      <c r="F1795" s="303">
        <f t="shared" si="109"/>
        <v>28186513</v>
      </c>
      <c r="G1795" s="384">
        <f t="shared" si="110"/>
        <v>85.799626103594733</v>
      </c>
      <c r="H1795" s="384">
        <f t="shared" si="111"/>
        <v>80.942966460038676</v>
      </c>
      <c r="I1795" s="384">
        <f t="shared" si="108"/>
        <v>80.942966460038676</v>
      </c>
    </row>
    <row r="1796" spans="1:9" x14ac:dyDescent="0.2">
      <c r="A1796" s="383" t="s">
        <v>149</v>
      </c>
      <c r="B1796" s="302">
        <v>1070828592</v>
      </c>
      <c r="C1796" s="302">
        <v>590012844</v>
      </c>
      <c r="D1796" s="302">
        <v>590012844</v>
      </c>
      <c r="E1796" s="302">
        <v>584929329</v>
      </c>
      <c r="F1796" s="303">
        <f t="shared" si="109"/>
        <v>480815748</v>
      </c>
      <c r="G1796" s="384">
        <f t="shared" si="110"/>
        <v>55.098719665117045</v>
      </c>
      <c r="H1796" s="384">
        <f t="shared" si="111"/>
        <v>55.098719665117045</v>
      </c>
      <c r="I1796" s="384">
        <f t="shared" si="108"/>
        <v>54.623992426978454</v>
      </c>
    </row>
    <row r="1797" spans="1:9" x14ac:dyDescent="0.2">
      <c r="A1797" s="383" t="s">
        <v>150</v>
      </c>
      <c r="B1797" s="302">
        <v>49149000</v>
      </c>
      <c r="C1797" s="302">
        <v>668226</v>
      </c>
      <c r="D1797" s="302">
        <v>668226</v>
      </c>
      <c r="E1797" s="302">
        <v>461163</v>
      </c>
      <c r="F1797" s="305">
        <f t="shared" si="109"/>
        <v>48480774</v>
      </c>
      <c r="G1797" s="385">
        <f t="shared" si="110"/>
        <v>1.3595922602697919</v>
      </c>
      <c r="H1797" s="385">
        <f t="shared" si="111"/>
        <v>1.3595922602697919</v>
      </c>
      <c r="I1797" s="385">
        <f t="shared" si="108"/>
        <v>0.93829579442104627</v>
      </c>
    </row>
    <row r="1798" spans="1:9" x14ac:dyDescent="0.2">
      <c r="A1798" s="383" t="s">
        <v>151</v>
      </c>
      <c r="B1798" s="302">
        <v>242468400</v>
      </c>
      <c r="C1798" s="302">
        <v>132526893</v>
      </c>
      <c r="D1798" s="302">
        <v>131236504</v>
      </c>
      <c r="E1798" s="302">
        <v>114486062</v>
      </c>
      <c r="F1798" s="305">
        <f t="shared" si="109"/>
        <v>109941507</v>
      </c>
      <c r="G1798" s="385">
        <f t="shared" si="110"/>
        <v>54.65738751936334</v>
      </c>
      <c r="H1798" s="385">
        <f t="shared" si="111"/>
        <v>54.125198995003068</v>
      </c>
      <c r="I1798" s="385">
        <f t="shared" si="108"/>
        <v>47.216900016661967</v>
      </c>
    </row>
    <row r="1799" spans="1:9" hidden="1" x14ac:dyDescent="0.2">
      <c r="A1799" s="382" t="s">
        <v>29</v>
      </c>
      <c r="B1799" s="370">
        <v>4693166117</v>
      </c>
      <c r="C1799" s="370">
        <v>3382712540</v>
      </c>
      <c r="D1799" s="370">
        <v>1993796267</v>
      </c>
      <c r="E1799" s="370">
        <v>1990510179</v>
      </c>
      <c r="F1799" s="142">
        <f t="shared" si="109"/>
        <v>1310453577</v>
      </c>
      <c r="G1799" s="379">
        <f t="shared" si="110"/>
        <v>72.077409059671695</v>
      </c>
      <c r="H1799" s="379">
        <f t="shared" si="111"/>
        <v>42.482968156142938</v>
      </c>
      <c r="I1799" s="379">
        <f t="shared" ref="I1799:I1862" si="112">IFERROR(IF(E1799&gt;0,+E1799/B1799*100,0),0)</f>
        <v>42.412949581942108</v>
      </c>
    </row>
    <row r="1800" spans="1:9" x14ac:dyDescent="0.2">
      <c r="A1800" s="383" t="s">
        <v>113</v>
      </c>
      <c r="B1800" s="302">
        <v>4693166117</v>
      </c>
      <c r="C1800" s="302">
        <v>3382712540</v>
      </c>
      <c r="D1800" s="302">
        <v>1993796267</v>
      </c>
      <c r="E1800" s="302">
        <v>1990510179</v>
      </c>
      <c r="F1800" s="303">
        <f t="shared" si="109"/>
        <v>1310453577</v>
      </c>
      <c r="G1800" s="384">
        <f t="shared" si="110"/>
        <v>72.077409059671695</v>
      </c>
      <c r="H1800" s="384">
        <f t="shared" si="111"/>
        <v>42.482968156142938</v>
      </c>
      <c r="I1800" s="384">
        <f t="shared" si="112"/>
        <v>42.412949581942108</v>
      </c>
    </row>
    <row r="1801" spans="1:9" hidden="1" x14ac:dyDescent="0.2">
      <c r="A1801" s="382" t="s">
        <v>30</v>
      </c>
      <c r="B1801" s="370">
        <v>816641309</v>
      </c>
      <c r="C1801" s="370">
        <v>152934220</v>
      </c>
      <c r="D1801" s="370">
        <v>118960378</v>
      </c>
      <c r="E1801" s="370">
        <v>118960378</v>
      </c>
      <c r="F1801" s="142">
        <f t="shared" ref="F1801:F1864" si="113">+B1801-C1801</f>
        <v>663707089</v>
      </c>
      <c r="G1801" s="379">
        <f t="shared" ref="G1801:G1864" si="114">IFERROR(IF(C1801&gt;0,+C1801/B1801*100,0),0)</f>
        <v>18.727220667697082</v>
      </c>
      <c r="H1801" s="379">
        <f t="shared" ref="H1801:H1864" si="115">IFERROR(IF(D1801&gt;0,+D1801/B1801*100,0),0)</f>
        <v>14.567029207188931</v>
      </c>
      <c r="I1801" s="379">
        <f t="shared" si="112"/>
        <v>14.567029207188931</v>
      </c>
    </row>
    <row r="1802" spans="1:9" x14ac:dyDescent="0.2">
      <c r="A1802" s="383" t="s">
        <v>115</v>
      </c>
      <c r="B1802" s="302">
        <v>625148705</v>
      </c>
      <c r="C1802" s="302">
        <v>0</v>
      </c>
      <c r="D1802" s="302">
        <v>0</v>
      </c>
      <c r="E1802" s="302">
        <v>0</v>
      </c>
      <c r="F1802" s="305">
        <f t="shared" si="113"/>
        <v>625148705</v>
      </c>
      <c r="G1802" s="385">
        <f t="shared" si="114"/>
        <v>0</v>
      </c>
      <c r="H1802" s="385">
        <f t="shared" si="115"/>
        <v>0</v>
      </c>
      <c r="I1802" s="385">
        <f t="shared" si="112"/>
        <v>0</v>
      </c>
    </row>
    <row r="1803" spans="1:9" x14ac:dyDescent="0.2">
      <c r="A1803" s="383" t="s">
        <v>530</v>
      </c>
      <c r="B1803" s="302">
        <v>181492604</v>
      </c>
      <c r="C1803" s="302">
        <v>152934220</v>
      </c>
      <c r="D1803" s="302">
        <v>118960378</v>
      </c>
      <c r="E1803" s="302">
        <v>118960378</v>
      </c>
      <c r="F1803" s="305">
        <f t="shared" si="113"/>
        <v>28558384</v>
      </c>
      <c r="G1803" s="385">
        <f t="shared" si="114"/>
        <v>84.264711965893653</v>
      </c>
      <c r="H1803" s="385">
        <f t="shared" si="115"/>
        <v>65.545578926180369</v>
      </c>
      <c r="I1803" s="385">
        <f t="shared" si="112"/>
        <v>65.545578926180369</v>
      </c>
    </row>
    <row r="1804" spans="1:9" x14ac:dyDescent="0.2">
      <c r="A1804" s="383" t="s">
        <v>124</v>
      </c>
      <c r="B1804" s="302">
        <v>10000000</v>
      </c>
      <c r="C1804" s="302">
        <v>0</v>
      </c>
      <c r="D1804" s="302">
        <v>0</v>
      </c>
      <c r="E1804" s="302">
        <v>0</v>
      </c>
      <c r="F1804" s="303">
        <f t="shared" si="113"/>
        <v>10000000</v>
      </c>
      <c r="G1804" s="384">
        <f t="shared" si="114"/>
        <v>0</v>
      </c>
      <c r="H1804" s="384">
        <f t="shared" si="115"/>
        <v>0</v>
      </c>
      <c r="I1804" s="384">
        <f t="shared" si="112"/>
        <v>0</v>
      </c>
    </row>
    <row r="1805" spans="1:9" hidden="1" x14ac:dyDescent="0.2">
      <c r="A1805" s="382" t="s">
        <v>127</v>
      </c>
      <c r="B1805" s="370">
        <v>19659600</v>
      </c>
      <c r="C1805" s="370">
        <v>0</v>
      </c>
      <c r="D1805" s="370">
        <v>0</v>
      </c>
      <c r="E1805" s="370">
        <v>0</v>
      </c>
      <c r="F1805" s="142">
        <f t="shared" si="113"/>
        <v>19659600</v>
      </c>
      <c r="G1805" s="379">
        <f t="shared" si="114"/>
        <v>0</v>
      </c>
      <c r="H1805" s="379">
        <f t="shared" si="115"/>
        <v>0</v>
      </c>
      <c r="I1805" s="379">
        <f t="shared" si="112"/>
        <v>0</v>
      </c>
    </row>
    <row r="1806" spans="1:9" x14ac:dyDescent="0.2">
      <c r="A1806" s="383" t="s">
        <v>130</v>
      </c>
      <c r="B1806" s="302">
        <v>19659600</v>
      </c>
      <c r="C1806" s="302">
        <v>0</v>
      </c>
      <c r="D1806" s="302">
        <v>0</v>
      </c>
      <c r="E1806" s="302">
        <v>0</v>
      </c>
      <c r="F1806" s="303">
        <f t="shared" si="113"/>
        <v>19659600</v>
      </c>
      <c r="G1806" s="384">
        <f t="shared" si="114"/>
        <v>0</v>
      </c>
      <c r="H1806" s="384">
        <f t="shared" si="115"/>
        <v>0</v>
      </c>
      <c r="I1806" s="384">
        <f t="shared" si="112"/>
        <v>0</v>
      </c>
    </row>
    <row r="1807" spans="1:9" hidden="1" x14ac:dyDescent="0.2">
      <c r="A1807" s="381" t="s">
        <v>131</v>
      </c>
      <c r="B1807" s="370">
        <v>4138232398</v>
      </c>
      <c r="C1807" s="370">
        <v>2838739367</v>
      </c>
      <c r="D1807" s="370">
        <v>1606370123</v>
      </c>
      <c r="E1807" s="370">
        <v>1349434109</v>
      </c>
      <c r="F1807" s="142">
        <f t="shared" si="113"/>
        <v>1299493031</v>
      </c>
      <c r="G1807" s="379">
        <f t="shared" si="114"/>
        <v>68.597872085964951</v>
      </c>
      <c r="H1807" s="379">
        <f t="shared" si="115"/>
        <v>38.817784225370126</v>
      </c>
      <c r="I1807" s="379">
        <f t="shared" si="112"/>
        <v>32.608949406809032</v>
      </c>
    </row>
    <row r="1808" spans="1:9" hidden="1" x14ac:dyDescent="0.2">
      <c r="A1808" s="382" t="s">
        <v>1651</v>
      </c>
      <c r="B1808" s="370">
        <v>4138232398</v>
      </c>
      <c r="C1808" s="370">
        <v>2838739367</v>
      </c>
      <c r="D1808" s="370">
        <v>1606370123</v>
      </c>
      <c r="E1808" s="370">
        <v>1349434109</v>
      </c>
      <c r="F1808" s="142">
        <f t="shared" si="113"/>
        <v>1299493031</v>
      </c>
      <c r="G1808" s="379">
        <f t="shared" si="114"/>
        <v>68.597872085964951</v>
      </c>
      <c r="H1808" s="379">
        <f t="shared" si="115"/>
        <v>38.817784225370126</v>
      </c>
      <c r="I1808" s="379">
        <f t="shared" si="112"/>
        <v>32.608949406809032</v>
      </c>
    </row>
    <row r="1809" spans="1:9" x14ac:dyDescent="0.2">
      <c r="A1809" s="383" t="s">
        <v>535</v>
      </c>
      <c r="B1809" s="302">
        <v>0</v>
      </c>
      <c r="C1809" s="302">
        <v>0</v>
      </c>
      <c r="D1809" s="302">
        <v>0</v>
      </c>
      <c r="E1809" s="302">
        <v>0</v>
      </c>
      <c r="F1809" s="305">
        <f t="shared" si="113"/>
        <v>0</v>
      </c>
      <c r="G1809" s="385">
        <f t="shared" si="114"/>
        <v>0</v>
      </c>
      <c r="H1809" s="385">
        <f t="shared" si="115"/>
        <v>0</v>
      </c>
      <c r="I1809" s="385">
        <f t="shared" si="112"/>
        <v>0</v>
      </c>
    </row>
    <row r="1810" spans="1:9" x14ac:dyDescent="0.2">
      <c r="A1810" s="383" t="s">
        <v>1690</v>
      </c>
      <c r="B1810" s="302">
        <v>4138232398</v>
      </c>
      <c r="C1810" s="302">
        <v>2838739367</v>
      </c>
      <c r="D1810" s="302">
        <v>1606370123</v>
      </c>
      <c r="E1810" s="302">
        <v>1349434109</v>
      </c>
      <c r="F1810" s="303">
        <f t="shared" si="113"/>
        <v>1299493031</v>
      </c>
      <c r="G1810" s="384">
        <f t="shared" si="114"/>
        <v>68.597872085964951</v>
      </c>
      <c r="H1810" s="384">
        <f t="shared" si="115"/>
        <v>38.817784225370126</v>
      </c>
      <c r="I1810" s="384">
        <f t="shared" si="112"/>
        <v>32.608949406809032</v>
      </c>
    </row>
    <row r="1811" spans="1:9" hidden="1" x14ac:dyDescent="0.2">
      <c r="A1811" s="380" t="s">
        <v>536</v>
      </c>
      <c r="B1811" s="370">
        <v>19411583603</v>
      </c>
      <c r="C1811" s="370">
        <v>13053218382.5</v>
      </c>
      <c r="D1811" s="370">
        <v>10749295719.92</v>
      </c>
      <c r="E1811" s="370">
        <v>10688262773.42</v>
      </c>
      <c r="F1811" s="142">
        <f t="shared" si="113"/>
        <v>6358365220.5</v>
      </c>
      <c r="G1811" s="379">
        <f t="shared" si="114"/>
        <v>67.244479633710384</v>
      </c>
      <c r="H1811" s="379">
        <f t="shared" si="115"/>
        <v>55.375676399007091</v>
      </c>
      <c r="I1811" s="379">
        <f t="shared" si="112"/>
        <v>55.061261317021874</v>
      </c>
    </row>
    <row r="1812" spans="1:9" hidden="1" x14ac:dyDescent="0.2">
      <c r="A1812" s="381" t="s">
        <v>109</v>
      </c>
      <c r="B1812" s="370">
        <v>11650796957</v>
      </c>
      <c r="C1812" s="370">
        <v>8788736025.5</v>
      </c>
      <c r="D1812" s="370">
        <v>7392813760.1599998</v>
      </c>
      <c r="E1812" s="370">
        <v>7331780813.6599998</v>
      </c>
      <c r="F1812" s="142">
        <f t="shared" si="113"/>
        <v>2862060931.5</v>
      </c>
      <c r="G1812" s="379">
        <f t="shared" si="114"/>
        <v>75.434633853262511</v>
      </c>
      <c r="H1812" s="379">
        <f t="shared" si="115"/>
        <v>63.453288109344911</v>
      </c>
      <c r="I1812" s="379">
        <f t="shared" si="112"/>
        <v>62.929435992401693</v>
      </c>
    </row>
    <row r="1813" spans="1:9" hidden="1" x14ac:dyDescent="0.2">
      <c r="A1813" s="382" t="s">
        <v>28</v>
      </c>
      <c r="B1813" s="370">
        <v>6138606180</v>
      </c>
      <c r="C1813" s="370">
        <v>5366929452</v>
      </c>
      <c r="D1813" s="370">
        <v>5325561048</v>
      </c>
      <c r="E1813" s="370">
        <v>5264528101.5</v>
      </c>
      <c r="F1813" s="142">
        <f t="shared" si="113"/>
        <v>771676728</v>
      </c>
      <c r="G1813" s="379">
        <f t="shared" si="114"/>
        <v>87.429121442679019</v>
      </c>
      <c r="H1813" s="379">
        <f t="shared" si="115"/>
        <v>86.755215953599418</v>
      </c>
      <c r="I1813" s="379">
        <f t="shared" si="112"/>
        <v>85.760968322942659</v>
      </c>
    </row>
    <row r="1814" spans="1:9" x14ac:dyDescent="0.2">
      <c r="A1814" s="383" t="s">
        <v>110</v>
      </c>
      <c r="B1814" s="302">
        <v>3242798008</v>
      </c>
      <c r="C1814" s="302">
        <v>2895687961</v>
      </c>
      <c r="D1814" s="302">
        <v>2895687961</v>
      </c>
      <c r="E1814" s="302">
        <v>2895687961</v>
      </c>
      <c r="F1814" s="305">
        <f t="shared" si="113"/>
        <v>347110047</v>
      </c>
      <c r="G1814" s="385">
        <f t="shared" si="114"/>
        <v>89.295970759088988</v>
      </c>
      <c r="H1814" s="385">
        <f t="shared" si="115"/>
        <v>89.295970759088988</v>
      </c>
      <c r="I1814" s="385">
        <f t="shared" si="112"/>
        <v>89.295970759088988</v>
      </c>
    </row>
    <row r="1815" spans="1:9" x14ac:dyDescent="0.2">
      <c r="A1815" s="383" t="s">
        <v>111</v>
      </c>
      <c r="B1815" s="302">
        <v>1076415073</v>
      </c>
      <c r="C1815" s="302">
        <v>996228467</v>
      </c>
      <c r="D1815" s="302">
        <v>996228467</v>
      </c>
      <c r="E1815" s="302">
        <v>940891820.5</v>
      </c>
      <c r="F1815" s="303">
        <f t="shared" si="113"/>
        <v>80186606</v>
      </c>
      <c r="G1815" s="384">
        <f t="shared" si="114"/>
        <v>92.55058684968823</v>
      </c>
      <c r="H1815" s="384">
        <f t="shared" si="115"/>
        <v>92.55058684968823</v>
      </c>
      <c r="I1815" s="384">
        <f t="shared" si="112"/>
        <v>87.409758939709675</v>
      </c>
    </row>
    <row r="1816" spans="1:9" x14ac:dyDescent="0.2">
      <c r="A1816" s="383" t="s">
        <v>112</v>
      </c>
      <c r="B1816" s="302">
        <v>486005848</v>
      </c>
      <c r="C1816" s="302">
        <v>382603030</v>
      </c>
      <c r="D1816" s="302">
        <v>382603030</v>
      </c>
      <c r="E1816" s="302">
        <v>382603030</v>
      </c>
      <c r="F1816" s="303">
        <f t="shared" si="113"/>
        <v>103402818</v>
      </c>
      <c r="G1816" s="384">
        <f t="shared" si="114"/>
        <v>78.723956012973744</v>
      </c>
      <c r="H1816" s="384">
        <f t="shared" si="115"/>
        <v>78.723956012973744</v>
      </c>
      <c r="I1816" s="384">
        <f t="shared" si="112"/>
        <v>78.723956012973744</v>
      </c>
    </row>
    <row r="1817" spans="1:9" x14ac:dyDescent="0.2">
      <c r="A1817" s="383" t="s">
        <v>149</v>
      </c>
      <c r="B1817" s="302">
        <v>992166750</v>
      </c>
      <c r="C1817" s="302">
        <v>816065606</v>
      </c>
      <c r="D1817" s="302">
        <v>774697202</v>
      </c>
      <c r="E1817" s="302">
        <v>774697202</v>
      </c>
      <c r="F1817" s="305">
        <f t="shared" si="113"/>
        <v>176101144</v>
      </c>
      <c r="G1817" s="385">
        <f t="shared" si="114"/>
        <v>82.250852087111369</v>
      </c>
      <c r="H1817" s="385">
        <f t="shared" si="115"/>
        <v>78.081350942268529</v>
      </c>
      <c r="I1817" s="385">
        <f t="shared" si="112"/>
        <v>78.081350942268529</v>
      </c>
    </row>
    <row r="1818" spans="1:9" x14ac:dyDescent="0.2">
      <c r="A1818" s="383" t="s">
        <v>150</v>
      </c>
      <c r="B1818" s="302">
        <v>18370125</v>
      </c>
      <c r="C1818" s="302">
        <v>2613965</v>
      </c>
      <c r="D1818" s="302">
        <v>2613965</v>
      </c>
      <c r="E1818" s="302">
        <v>2613965</v>
      </c>
      <c r="F1818" s="305">
        <f t="shared" si="113"/>
        <v>15756160</v>
      </c>
      <c r="G1818" s="385">
        <f t="shared" si="114"/>
        <v>14.229435020175421</v>
      </c>
      <c r="H1818" s="385">
        <f t="shared" si="115"/>
        <v>14.229435020175421</v>
      </c>
      <c r="I1818" s="385">
        <f t="shared" si="112"/>
        <v>14.229435020175421</v>
      </c>
    </row>
    <row r="1819" spans="1:9" x14ac:dyDescent="0.2">
      <c r="A1819" s="383" t="s">
        <v>151</v>
      </c>
      <c r="B1819" s="302">
        <v>322850376</v>
      </c>
      <c r="C1819" s="302">
        <v>273730423</v>
      </c>
      <c r="D1819" s="302">
        <v>273730423</v>
      </c>
      <c r="E1819" s="302">
        <v>268034123</v>
      </c>
      <c r="F1819" s="305">
        <f t="shared" si="113"/>
        <v>49119953</v>
      </c>
      <c r="G1819" s="385">
        <f t="shared" si="114"/>
        <v>84.785536381100584</v>
      </c>
      <c r="H1819" s="385">
        <f t="shared" si="115"/>
        <v>84.785536381100584</v>
      </c>
      <c r="I1819" s="385">
        <f t="shared" si="112"/>
        <v>83.021158693028752</v>
      </c>
    </row>
    <row r="1820" spans="1:9" hidden="1" x14ac:dyDescent="0.2">
      <c r="A1820" s="382" t="s">
        <v>29</v>
      </c>
      <c r="B1820" s="370">
        <v>4137400056</v>
      </c>
      <c r="C1820" s="370">
        <v>3126506068.5</v>
      </c>
      <c r="D1820" s="370">
        <v>2053822603.1600001</v>
      </c>
      <c r="E1820" s="370">
        <v>2053822603.1600001</v>
      </c>
      <c r="F1820" s="142">
        <f t="shared" si="113"/>
        <v>1010893987.5</v>
      </c>
      <c r="G1820" s="379">
        <f t="shared" si="114"/>
        <v>75.566926721673539</v>
      </c>
      <c r="H1820" s="379">
        <f t="shared" si="115"/>
        <v>49.640416091298093</v>
      </c>
      <c r="I1820" s="379">
        <f t="shared" si="112"/>
        <v>49.640416091298093</v>
      </c>
    </row>
    <row r="1821" spans="1:9" x14ac:dyDescent="0.2">
      <c r="A1821" s="383" t="s">
        <v>113</v>
      </c>
      <c r="B1821" s="302">
        <v>4137400056</v>
      </c>
      <c r="C1821" s="302">
        <v>3126506068.5</v>
      </c>
      <c r="D1821" s="302">
        <v>2053822603.1600001</v>
      </c>
      <c r="E1821" s="302">
        <v>2053822603.1600001</v>
      </c>
      <c r="F1821" s="303">
        <f t="shared" si="113"/>
        <v>1010893987.5</v>
      </c>
      <c r="G1821" s="384">
        <f t="shared" si="114"/>
        <v>75.566926721673539</v>
      </c>
      <c r="H1821" s="384">
        <f t="shared" si="115"/>
        <v>49.640416091298093</v>
      </c>
      <c r="I1821" s="384">
        <f t="shared" si="112"/>
        <v>49.640416091298093</v>
      </c>
    </row>
    <row r="1822" spans="1:9" hidden="1" x14ac:dyDescent="0.2">
      <c r="A1822" s="382" t="s">
        <v>30</v>
      </c>
      <c r="B1822" s="370">
        <v>1338322163</v>
      </c>
      <c r="C1822" s="370">
        <v>260714455</v>
      </c>
      <c r="D1822" s="370">
        <v>688059</v>
      </c>
      <c r="E1822" s="370">
        <v>688059</v>
      </c>
      <c r="F1822" s="142">
        <f t="shared" si="113"/>
        <v>1077607708</v>
      </c>
      <c r="G1822" s="379">
        <f t="shared" si="114"/>
        <v>19.480694724174572</v>
      </c>
      <c r="H1822" s="379">
        <f t="shared" si="115"/>
        <v>5.1412060490550207E-2</v>
      </c>
      <c r="I1822" s="379">
        <f t="shared" si="112"/>
        <v>5.1412060490550207E-2</v>
      </c>
    </row>
    <row r="1823" spans="1:9" x14ac:dyDescent="0.2">
      <c r="A1823" s="383" t="s">
        <v>115</v>
      </c>
      <c r="B1823" s="302">
        <v>1045851748</v>
      </c>
      <c r="C1823" s="302">
        <v>0</v>
      </c>
      <c r="D1823" s="302">
        <v>0</v>
      </c>
      <c r="E1823" s="302">
        <v>0</v>
      </c>
      <c r="F1823" s="305">
        <f t="shared" si="113"/>
        <v>1045851748</v>
      </c>
      <c r="G1823" s="385">
        <f t="shared" si="114"/>
        <v>0</v>
      </c>
      <c r="H1823" s="385">
        <f t="shared" si="115"/>
        <v>0</v>
      </c>
      <c r="I1823" s="385">
        <f t="shared" si="112"/>
        <v>0</v>
      </c>
    </row>
    <row r="1824" spans="1:9" x14ac:dyDescent="0.2">
      <c r="A1824" s="383" t="s">
        <v>530</v>
      </c>
      <c r="B1824" s="302">
        <v>260026396</v>
      </c>
      <c r="C1824" s="302">
        <v>260026396</v>
      </c>
      <c r="D1824" s="302">
        <v>0</v>
      </c>
      <c r="E1824" s="302">
        <v>0</v>
      </c>
      <c r="F1824" s="305">
        <f t="shared" si="113"/>
        <v>0</v>
      </c>
      <c r="G1824" s="385">
        <f t="shared" si="114"/>
        <v>100</v>
      </c>
      <c r="H1824" s="385">
        <f t="shared" si="115"/>
        <v>0</v>
      </c>
      <c r="I1824" s="385">
        <f t="shared" si="112"/>
        <v>0</v>
      </c>
    </row>
    <row r="1825" spans="1:9" x14ac:dyDescent="0.2">
      <c r="A1825" s="383" t="s">
        <v>118</v>
      </c>
      <c r="B1825" s="302">
        <v>32444019</v>
      </c>
      <c r="C1825" s="302">
        <v>688059</v>
      </c>
      <c r="D1825" s="302">
        <v>688059</v>
      </c>
      <c r="E1825" s="302">
        <v>688059</v>
      </c>
      <c r="F1825" s="303">
        <f t="shared" si="113"/>
        <v>31755960</v>
      </c>
      <c r="G1825" s="384">
        <f t="shared" si="114"/>
        <v>2.1207576040440612</v>
      </c>
      <c r="H1825" s="384">
        <f t="shared" si="115"/>
        <v>2.1207576040440612</v>
      </c>
      <c r="I1825" s="384">
        <f t="shared" si="112"/>
        <v>2.1207576040440612</v>
      </c>
    </row>
    <row r="1826" spans="1:9" hidden="1" x14ac:dyDescent="0.2">
      <c r="A1826" s="382" t="s">
        <v>127</v>
      </c>
      <c r="B1826" s="370">
        <v>36468558</v>
      </c>
      <c r="C1826" s="370">
        <v>34586050</v>
      </c>
      <c r="D1826" s="370">
        <v>12742050</v>
      </c>
      <c r="E1826" s="370">
        <v>12742050</v>
      </c>
      <c r="F1826" s="142">
        <f t="shared" si="113"/>
        <v>1882508</v>
      </c>
      <c r="G1826" s="379">
        <f t="shared" si="114"/>
        <v>94.837997159087024</v>
      </c>
      <c r="H1826" s="379">
        <f t="shared" si="115"/>
        <v>34.939824053366735</v>
      </c>
      <c r="I1826" s="379">
        <f t="shared" si="112"/>
        <v>34.939824053366735</v>
      </c>
    </row>
    <row r="1827" spans="1:9" x14ac:dyDescent="0.2">
      <c r="A1827" s="383" t="s">
        <v>128</v>
      </c>
      <c r="B1827" s="302">
        <v>14624558</v>
      </c>
      <c r="C1827" s="302">
        <v>12742050</v>
      </c>
      <c r="D1827" s="302">
        <v>12742050</v>
      </c>
      <c r="E1827" s="302">
        <v>12742050</v>
      </c>
      <c r="F1827" s="305">
        <f t="shared" si="113"/>
        <v>1882508</v>
      </c>
      <c r="G1827" s="385">
        <f t="shared" si="114"/>
        <v>87.127761399694947</v>
      </c>
      <c r="H1827" s="385">
        <f t="shared" si="115"/>
        <v>87.127761399694947</v>
      </c>
      <c r="I1827" s="385">
        <f t="shared" si="112"/>
        <v>87.127761399694947</v>
      </c>
    </row>
    <row r="1828" spans="1:9" x14ac:dyDescent="0.2">
      <c r="A1828" s="383" t="s">
        <v>130</v>
      </c>
      <c r="B1828" s="302">
        <v>21844000</v>
      </c>
      <c r="C1828" s="302">
        <v>21844000</v>
      </c>
      <c r="D1828" s="302">
        <v>0</v>
      </c>
      <c r="E1828" s="302">
        <v>0</v>
      </c>
      <c r="F1828" s="305">
        <f t="shared" si="113"/>
        <v>0</v>
      </c>
      <c r="G1828" s="385">
        <f t="shared" si="114"/>
        <v>100</v>
      </c>
      <c r="H1828" s="385">
        <f t="shared" si="115"/>
        <v>0</v>
      </c>
      <c r="I1828" s="385">
        <f t="shared" si="112"/>
        <v>0</v>
      </c>
    </row>
    <row r="1829" spans="1:9" hidden="1" x14ac:dyDescent="0.2">
      <c r="A1829" s="381" t="s">
        <v>131</v>
      </c>
      <c r="B1829" s="370">
        <v>7760786646</v>
      </c>
      <c r="C1829" s="370">
        <v>4264482357</v>
      </c>
      <c r="D1829" s="370">
        <v>3356481959.7600002</v>
      </c>
      <c r="E1829" s="370">
        <v>3356481959.7600002</v>
      </c>
      <c r="F1829" s="142">
        <f t="shared" si="113"/>
        <v>3496304289</v>
      </c>
      <c r="G1829" s="379">
        <f t="shared" si="114"/>
        <v>54.94909925397787</v>
      </c>
      <c r="H1829" s="379">
        <f t="shared" si="115"/>
        <v>43.249249243180394</v>
      </c>
      <c r="I1829" s="379">
        <f t="shared" si="112"/>
        <v>43.249249243180394</v>
      </c>
    </row>
    <row r="1830" spans="1:9" hidden="1" x14ac:dyDescent="0.2">
      <c r="A1830" s="382" t="s">
        <v>1651</v>
      </c>
      <c r="B1830" s="370">
        <v>7760786646</v>
      </c>
      <c r="C1830" s="370">
        <v>4264482357</v>
      </c>
      <c r="D1830" s="370">
        <v>3356481959.7600002</v>
      </c>
      <c r="E1830" s="370">
        <v>3356481959.7600002</v>
      </c>
      <c r="F1830" s="142">
        <f t="shared" si="113"/>
        <v>3496304289</v>
      </c>
      <c r="G1830" s="379">
        <f t="shared" si="114"/>
        <v>54.94909925397787</v>
      </c>
      <c r="H1830" s="379">
        <f t="shared" si="115"/>
        <v>43.249249243180394</v>
      </c>
      <c r="I1830" s="379">
        <f t="shared" si="112"/>
        <v>43.249249243180394</v>
      </c>
    </row>
    <row r="1831" spans="1:9" s="387" customFormat="1" x14ac:dyDescent="0.2">
      <c r="A1831" s="383" t="s">
        <v>533</v>
      </c>
      <c r="B1831" s="302">
        <v>7760786646</v>
      </c>
      <c r="C1831" s="302">
        <v>4264482357</v>
      </c>
      <c r="D1831" s="302">
        <v>3356481959.7600002</v>
      </c>
      <c r="E1831" s="302">
        <v>3356481959.7600002</v>
      </c>
      <c r="F1831" s="303">
        <f t="shared" si="113"/>
        <v>3496304289</v>
      </c>
      <c r="G1831" s="384">
        <f t="shared" si="114"/>
        <v>54.94909925397787</v>
      </c>
      <c r="H1831" s="384">
        <f t="shared" si="115"/>
        <v>43.249249243180394</v>
      </c>
      <c r="I1831" s="384">
        <f t="shared" si="112"/>
        <v>43.249249243180394</v>
      </c>
    </row>
    <row r="1832" spans="1:9" hidden="1" x14ac:dyDescent="0.2">
      <c r="A1832" s="380" t="s">
        <v>537</v>
      </c>
      <c r="B1832" s="370">
        <v>36237002751</v>
      </c>
      <c r="C1832" s="370">
        <v>24187451325</v>
      </c>
      <c r="D1832" s="370">
        <v>17804126868.010002</v>
      </c>
      <c r="E1832" s="370">
        <v>17804126868.010002</v>
      </c>
      <c r="F1832" s="142">
        <f t="shared" si="113"/>
        <v>12049551426</v>
      </c>
      <c r="G1832" s="379">
        <f t="shared" si="114"/>
        <v>66.74793578045724</v>
      </c>
      <c r="H1832" s="379">
        <f t="shared" si="115"/>
        <v>49.132448923410692</v>
      </c>
      <c r="I1832" s="379">
        <f t="shared" si="112"/>
        <v>49.132448923410692</v>
      </c>
    </row>
    <row r="1833" spans="1:9" hidden="1" x14ac:dyDescent="0.2">
      <c r="A1833" s="381" t="s">
        <v>109</v>
      </c>
      <c r="B1833" s="370">
        <v>27744712630</v>
      </c>
      <c r="C1833" s="370">
        <v>18600715388</v>
      </c>
      <c r="D1833" s="370">
        <v>15759704351.01</v>
      </c>
      <c r="E1833" s="370">
        <v>15759704351.01</v>
      </c>
      <c r="F1833" s="142">
        <f t="shared" si="113"/>
        <v>9143997242</v>
      </c>
      <c r="G1833" s="379">
        <f t="shared" si="114"/>
        <v>67.042378978859148</v>
      </c>
      <c r="H1833" s="379">
        <f t="shared" si="115"/>
        <v>56.802550313565817</v>
      </c>
      <c r="I1833" s="379">
        <f t="shared" si="112"/>
        <v>56.802550313565817</v>
      </c>
    </row>
    <row r="1834" spans="1:9" hidden="1" x14ac:dyDescent="0.2">
      <c r="A1834" s="382" t="s">
        <v>28</v>
      </c>
      <c r="B1834" s="370">
        <v>15653311685</v>
      </c>
      <c r="C1834" s="370">
        <v>12385671208</v>
      </c>
      <c r="D1834" s="370">
        <v>11248499289</v>
      </c>
      <c r="E1834" s="370">
        <v>11248499289</v>
      </c>
      <c r="F1834" s="142">
        <f t="shared" si="113"/>
        <v>3267640477</v>
      </c>
      <c r="G1834" s="379">
        <f t="shared" si="114"/>
        <v>79.124925493362142</v>
      </c>
      <c r="H1834" s="379">
        <f t="shared" si="115"/>
        <v>71.860188536199843</v>
      </c>
      <c r="I1834" s="379">
        <f t="shared" si="112"/>
        <v>71.860188536199843</v>
      </c>
    </row>
    <row r="1835" spans="1:9" x14ac:dyDescent="0.2">
      <c r="A1835" s="383" t="s">
        <v>110</v>
      </c>
      <c r="B1835" s="302">
        <v>6557608844</v>
      </c>
      <c r="C1835" s="302">
        <v>4988854098</v>
      </c>
      <c r="D1835" s="302">
        <v>4988854098</v>
      </c>
      <c r="E1835" s="302">
        <v>4988854098</v>
      </c>
      <c r="F1835" s="303">
        <f t="shared" si="113"/>
        <v>1568754746</v>
      </c>
      <c r="G1835" s="384">
        <f t="shared" si="114"/>
        <v>76.077335758820681</v>
      </c>
      <c r="H1835" s="384">
        <f t="shared" si="115"/>
        <v>76.077335758820681</v>
      </c>
      <c r="I1835" s="384">
        <f t="shared" si="112"/>
        <v>76.077335758820681</v>
      </c>
    </row>
    <row r="1836" spans="1:9" x14ac:dyDescent="0.2">
      <c r="A1836" s="383" t="s">
        <v>111</v>
      </c>
      <c r="B1836" s="302">
        <v>2197352673</v>
      </c>
      <c r="C1836" s="302">
        <v>1784086908</v>
      </c>
      <c r="D1836" s="302">
        <v>1784086908</v>
      </c>
      <c r="E1836" s="302">
        <v>1784086908</v>
      </c>
      <c r="F1836" s="303">
        <f t="shared" si="113"/>
        <v>413265765</v>
      </c>
      <c r="G1836" s="384">
        <f t="shared" si="114"/>
        <v>81.192560935802035</v>
      </c>
      <c r="H1836" s="384">
        <f t="shared" si="115"/>
        <v>81.192560935802035</v>
      </c>
      <c r="I1836" s="384">
        <f t="shared" si="112"/>
        <v>81.192560935802035</v>
      </c>
    </row>
    <row r="1837" spans="1:9" x14ac:dyDescent="0.2">
      <c r="A1837" s="383" t="s">
        <v>112</v>
      </c>
      <c r="B1837" s="302">
        <v>399502515</v>
      </c>
      <c r="C1837" s="302">
        <v>258032710</v>
      </c>
      <c r="D1837" s="302">
        <v>258032710</v>
      </c>
      <c r="E1837" s="302">
        <v>258032710</v>
      </c>
      <c r="F1837" s="303">
        <f t="shared" si="113"/>
        <v>141469805</v>
      </c>
      <c r="G1837" s="384">
        <f t="shared" si="114"/>
        <v>64.588507033553967</v>
      </c>
      <c r="H1837" s="384">
        <f t="shared" si="115"/>
        <v>64.588507033553967</v>
      </c>
      <c r="I1837" s="384">
        <f t="shared" si="112"/>
        <v>64.588507033553967</v>
      </c>
    </row>
    <row r="1838" spans="1:9" x14ac:dyDescent="0.2">
      <c r="A1838" s="383" t="s">
        <v>149</v>
      </c>
      <c r="B1838" s="302">
        <v>5340631379</v>
      </c>
      <c r="C1838" s="302">
        <v>4581755759</v>
      </c>
      <c r="D1838" s="302">
        <v>3566819968</v>
      </c>
      <c r="E1838" s="302">
        <v>3566819968</v>
      </c>
      <c r="F1838" s="305">
        <f t="shared" si="113"/>
        <v>758875620</v>
      </c>
      <c r="G1838" s="385">
        <f t="shared" si="114"/>
        <v>85.790526135467999</v>
      </c>
      <c r="H1838" s="385">
        <f t="shared" si="115"/>
        <v>66.786484871904122</v>
      </c>
      <c r="I1838" s="385">
        <f t="shared" si="112"/>
        <v>66.786484871904122</v>
      </c>
    </row>
    <row r="1839" spans="1:9" x14ac:dyDescent="0.2">
      <c r="A1839" s="383" t="s">
        <v>150</v>
      </c>
      <c r="B1839" s="302">
        <v>144823844</v>
      </c>
      <c r="C1839" s="302">
        <v>128047383</v>
      </c>
      <c r="D1839" s="302">
        <v>88340415</v>
      </c>
      <c r="E1839" s="302">
        <v>88340415</v>
      </c>
      <c r="F1839" s="305">
        <f t="shared" si="113"/>
        <v>16776461</v>
      </c>
      <c r="G1839" s="385">
        <f t="shared" si="114"/>
        <v>88.4159537983262</v>
      </c>
      <c r="H1839" s="385">
        <f t="shared" si="115"/>
        <v>60.998529358190488</v>
      </c>
      <c r="I1839" s="385">
        <f t="shared" si="112"/>
        <v>60.998529358190488</v>
      </c>
    </row>
    <row r="1840" spans="1:9" x14ac:dyDescent="0.2">
      <c r="A1840" s="383" t="s">
        <v>151</v>
      </c>
      <c r="B1840" s="302">
        <v>1013392430</v>
      </c>
      <c r="C1840" s="302">
        <v>644894350</v>
      </c>
      <c r="D1840" s="302">
        <v>562365190</v>
      </c>
      <c r="E1840" s="302">
        <v>562365190</v>
      </c>
      <c r="F1840" s="305">
        <f t="shared" si="113"/>
        <v>368498080</v>
      </c>
      <c r="G1840" s="385">
        <f t="shared" si="114"/>
        <v>63.637178540992259</v>
      </c>
      <c r="H1840" s="385">
        <f t="shared" si="115"/>
        <v>55.493328482826733</v>
      </c>
      <c r="I1840" s="385">
        <f t="shared" si="112"/>
        <v>55.493328482826733</v>
      </c>
    </row>
    <row r="1841" spans="1:9" hidden="1" x14ac:dyDescent="0.2">
      <c r="A1841" s="382" t="s">
        <v>29</v>
      </c>
      <c r="B1841" s="370">
        <v>8862790727</v>
      </c>
      <c r="C1841" s="370">
        <v>5470094746</v>
      </c>
      <c r="D1841" s="370">
        <v>3901977670.0100002</v>
      </c>
      <c r="E1841" s="370">
        <v>3901977670.0100002</v>
      </c>
      <c r="F1841" s="142">
        <f t="shared" si="113"/>
        <v>3392695981</v>
      </c>
      <c r="G1841" s="379">
        <f t="shared" si="114"/>
        <v>61.719777827266753</v>
      </c>
      <c r="H1841" s="379">
        <f t="shared" si="115"/>
        <v>44.026512530898891</v>
      </c>
      <c r="I1841" s="379">
        <f t="shared" si="112"/>
        <v>44.026512530898891</v>
      </c>
    </row>
    <row r="1842" spans="1:9" x14ac:dyDescent="0.2">
      <c r="A1842" s="383" t="s">
        <v>113</v>
      </c>
      <c r="B1842" s="302">
        <v>8862790727</v>
      </c>
      <c r="C1842" s="302">
        <v>5470094746</v>
      </c>
      <c r="D1842" s="302">
        <v>3901977670.0100002</v>
      </c>
      <c r="E1842" s="302">
        <v>3901977670.0100002</v>
      </c>
      <c r="F1842" s="303">
        <f t="shared" si="113"/>
        <v>3392695981</v>
      </c>
      <c r="G1842" s="384">
        <f t="shared" si="114"/>
        <v>61.719777827266753</v>
      </c>
      <c r="H1842" s="384">
        <f t="shared" si="115"/>
        <v>44.026512530898891</v>
      </c>
      <c r="I1842" s="384">
        <f t="shared" si="112"/>
        <v>44.026512530898891</v>
      </c>
    </row>
    <row r="1843" spans="1:9" hidden="1" x14ac:dyDescent="0.2">
      <c r="A1843" s="382" t="s">
        <v>30</v>
      </c>
      <c r="B1843" s="370">
        <v>2882277663</v>
      </c>
      <c r="C1843" s="370">
        <v>561532996</v>
      </c>
      <c r="D1843" s="370">
        <v>490455399</v>
      </c>
      <c r="E1843" s="370">
        <v>490455399</v>
      </c>
      <c r="F1843" s="142">
        <f t="shared" si="113"/>
        <v>2320744667</v>
      </c>
      <c r="G1843" s="379">
        <f t="shared" si="114"/>
        <v>19.482265820827685</v>
      </c>
      <c r="H1843" s="379">
        <f t="shared" si="115"/>
        <v>17.016243968997514</v>
      </c>
      <c r="I1843" s="379">
        <f t="shared" si="112"/>
        <v>17.016243968997514</v>
      </c>
    </row>
    <row r="1844" spans="1:9" x14ac:dyDescent="0.2">
      <c r="A1844" s="383" t="s">
        <v>115</v>
      </c>
      <c r="B1844" s="302">
        <v>2253997335</v>
      </c>
      <c r="C1844" s="302">
        <v>0</v>
      </c>
      <c r="D1844" s="302">
        <v>0</v>
      </c>
      <c r="E1844" s="302">
        <v>0</v>
      </c>
      <c r="F1844" s="305">
        <f t="shared" si="113"/>
        <v>2253997335</v>
      </c>
      <c r="G1844" s="385">
        <f t="shared" si="114"/>
        <v>0</v>
      </c>
      <c r="H1844" s="385">
        <f t="shared" si="115"/>
        <v>0</v>
      </c>
      <c r="I1844" s="385">
        <f t="shared" si="112"/>
        <v>0</v>
      </c>
    </row>
    <row r="1845" spans="1:9" x14ac:dyDescent="0.2">
      <c r="A1845" s="383" t="s">
        <v>530</v>
      </c>
      <c r="B1845" s="302">
        <v>594105390</v>
      </c>
      <c r="C1845" s="302">
        <v>560032996</v>
      </c>
      <c r="D1845" s="302">
        <v>488955399</v>
      </c>
      <c r="E1845" s="302">
        <v>488955399</v>
      </c>
      <c r="F1845" s="305">
        <f t="shared" si="113"/>
        <v>34072394</v>
      </c>
      <c r="G1845" s="385">
        <f t="shared" si="114"/>
        <v>94.26492427547241</v>
      </c>
      <c r="H1845" s="385">
        <f t="shared" si="115"/>
        <v>82.301121523236816</v>
      </c>
      <c r="I1845" s="385">
        <f t="shared" si="112"/>
        <v>82.301121523236816</v>
      </c>
    </row>
    <row r="1846" spans="1:9" x14ac:dyDescent="0.2">
      <c r="A1846" s="383" t="s">
        <v>124</v>
      </c>
      <c r="B1846" s="302">
        <v>34174938</v>
      </c>
      <c r="C1846" s="302">
        <v>1500000</v>
      </c>
      <c r="D1846" s="302">
        <v>1500000</v>
      </c>
      <c r="E1846" s="302">
        <v>1500000</v>
      </c>
      <c r="F1846" s="305">
        <f t="shared" si="113"/>
        <v>32674938</v>
      </c>
      <c r="G1846" s="385">
        <f t="shared" si="114"/>
        <v>4.3891813351643822</v>
      </c>
      <c r="H1846" s="385">
        <f t="shared" si="115"/>
        <v>4.3891813351643822</v>
      </c>
      <c r="I1846" s="385">
        <f t="shared" si="112"/>
        <v>4.3891813351643822</v>
      </c>
    </row>
    <row r="1847" spans="1:9" hidden="1" x14ac:dyDescent="0.2">
      <c r="A1847" s="382" t="s">
        <v>31</v>
      </c>
      <c r="B1847" s="370">
        <v>242882195</v>
      </c>
      <c r="C1847" s="370">
        <v>120700372</v>
      </c>
      <c r="D1847" s="370">
        <v>118771993</v>
      </c>
      <c r="E1847" s="370">
        <v>118771993</v>
      </c>
      <c r="F1847" s="142">
        <f t="shared" si="113"/>
        <v>122181823</v>
      </c>
      <c r="G1847" s="379">
        <f t="shared" si="114"/>
        <v>49.695026842128136</v>
      </c>
      <c r="H1847" s="379">
        <f t="shared" si="115"/>
        <v>48.901070331647816</v>
      </c>
      <c r="I1847" s="379">
        <f t="shared" si="112"/>
        <v>48.901070331647816</v>
      </c>
    </row>
    <row r="1848" spans="1:9" x14ac:dyDescent="0.2">
      <c r="A1848" s="383" t="s">
        <v>427</v>
      </c>
      <c r="B1848" s="302">
        <v>242882195</v>
      </c>
      <c r="C1848" s="302">
        <v>120700372</v>
      </c>
      <c r="D1848" s="302">
        <v>118771993</v>
      </c>
      <c r="E1848" s="302">
        <v>118771993</v>
      </c>
      <c r="F1848" s="303">
        <f t="shared" si="113"/>
        <v>122181823</v>
      </c>
      <c r="G1848" s="384">
        <f t="shared" si="114"/>
        <v>49.695026842128136</v>
      </c>
      <c r="H1848" s="384">
        <f t="shared" si="115"/>
        <v>48.901070331647816</v>
      </c>
      <c r="I1848" s="384">
        <f t="shared" si="112"/>
        <v>48.901070331647816</v>
      </c>
    </row>
    <row r="1849" spans="1:9" ht="13.5" hidden="1" customHeight="1" x14ac:dyDescent="0.2">
      <c r="A1849" s="382" t="s">
        <v>127</v>
      </c>
      <c r="B1849" s="370">
        <v>103450360</v>
      </c>
      <c r="C1849" s="370">
        <v>62716066</v>
      </c>
      <c r="D1849" s="370">
        <v>0</v>
      </c>
      <c r="E1849" s="370">
        <v>0</v>
      </c>
      <c r="F1849" s="142">
        <f t="shared" si="113"/>
        <v>40734294</v>
      </c>
      <c r="G1849" s="379">
        <f t="shared" si="114"/>
        <v>60.62430908891956</v>
      </c>
      <c r="H1849" s="379">
        <f t="shared" si="115"/>
        <v>0</v>
      </c>
      <c r="I1849" s="379">
        <f t="shared" si="112"/>
        <v>0</v>
      </c>
    </row>
    <row r="1850" spans="1:9" x14ac:dyDescent="0.2">
      <c r="A1850" s="383" t="s">
        <v>128</v>
      </c>
      <c r="B1850" s="302">
        <v>35733960</v>
      </c>
      <c r="C1850" s="302">
        <v>0</v>
      </c>
      <c r="D1850" s="302">
        <v>0</v>
      </c>
      <c r="E1850" s="302">
        <v>0</v>
      </c>
      <c r="F1850" s="305">
        <f t="shared" si="113"/>
        <v>35733960</v>
      </c>
      <c r="G1850" s="385">
        <f t="shared" si="114"/>
        <v>0</v>
      </c>
      <c r="H1850" s="385">
        <f t="shared" si="115"/>
        <v>0</v>
      </c>
      <c r="I1850" s="385">
        <f t="shared" si="112"/>
        <v>0</v>
      </c>
    </row>
    <row r="1851" spans="1:9" x14ac:dyDescent="0.2">
      <c r="A1851" s="383" t="s">
        <v>130</v>
      </c>
      <c r="B1851" s="302">
        <v>67716400</v>
      </c>
      <c r="C1851" s="302">
        <v>62716066</v>
      </c>
      <c r="D1851" s="302">
        <v>0</v>
      </c>
      <c r="E1851" s="302">
        <v>0</v>
      </c>
      <c r="F1851" s="305">
        <f t="shared" si="113"/>
        <v>5000334</v>
      </c>
      <c r="G1851" s="385">
        <f t="shared" si="114"/>
        <v>92.615771068751442</v>
      </c>
      <c r="H1851" s="385">
        <f t="shared" si="115"/>
        <v>0</v>
      </c>
      <c r="I1851" s="385">
        <f t="shared" si="112"/>
        <v>0</v>
      </c>
    </row>
    <row r="1852" spans="1:9" hidden="1" x14ac:dyDescent="0.2">
      <c r="A1852" s="381" t="s">
        <v>131</v>
      </c>
      <c r="B1852" s="370">
        <v>8492290121</v>
      </c>
      <c r="C1852" s="370">
        <v>5586735937</v>
      </c>
      <c r="D1852" s="370">
        <v>2044422517</v>
      </c>
      <c r="E1852" s="370">
        <v>2044422517</v>
      </c>
      <c r="F1852" s="142">
        <f t="shared" si="113"/>
        <v>2905554184</v>
      </c>
      <c r="G1852" s="379">
        <f t="shared" si="114"/>
        <v>65.78597595464791</v>
      </c>
      <c r="H1852" s="379">
        <f t="shared" si="115"/>
        <v>24.073865681348877</v>
      </c>
      <c r="I1852" s="379">
        <f t="shared" si="112"/>
        <v>24.073865681348877</v>
      </c>
    </row>
    <row r="1853" spans="1:9" hidden="1" x14ac:dyDescent="0.2">
      <c r="A1853" s="382" t="s">
        <v>1651</v>
      </c>
      <c r="B1853" s="370">
        <v>8492290121</v>
      </c>
      <c r="C1853" s="370">
        <v>5586735937</v>
      </c>
      <c r="D1853" s="370">
        <v>2044422517</v>
      </c>
      <c r="E1853" s="370">
        <v>2044422517</v>
      </c>
      <c r="F1853" s="142">
        <f t="shared" si="113"/>
        <v>2905554184</v>
      </c>
      <c r="G1853" s="379">
        <f t="shared" si="114"/>
        <v>65.78597595464791</v>
      </c>
      <c r="H1853" s="379">
        <f t="shared" si="115"/>
        <v>24.073865681348877</v>
      </c>
      <c r="I1853" s="379">
        <f t="shared" si="112"/>
        <v>24.073865681348877</v>
      </c>
    </row>
    <row r="1854" spans="1:9" x14ac:dyDescent="0.2">
      <c r="A1854" s="383" t="s">
        <v>531</v>
      </c>
      <c r="B1854" s="302">
        <v>2000000000</v>
      </c>
      <c r="C1854" s="302">
        <v>1799968901</v>
      </c>
      <c r="D1854" s="302">
        <v>143216458</v>
      </c>
      <c r="E1854" s="302">
        <v>143216458</v>
      </c>
      <c r="F1854" s="305">
        <f t="shared" si="113"/>
        <v>200031099</v>
      </c>
      <c r="G1854" s="385">
        <f t="shared" si="114"/>
        <v>89.998445050000001</v>
      </c>
      <c r="H1854" s="385">
        <f t="shared" si="115"/>
        <v>7.1608228999999994</v>
      </c>
      <c r="I1854" s="385">
        <f t="shared" si="112"/>
        <v>7.1608228999999994</v>
      </c>
    </row>
    <row r="1855" spans="1:9" x14ac:dyDescent="0.2">
      <c r="A1855" s="383" t="s">
        <v>532</v>
      </c>
      <c r="B1855" s="302">
        <v>1250000000</v>
      </c>
      <c r="C1855" s="302">
        <v>1241874949</v>
      </c>
      <c r="D1855" s="302">
        <v>620239795</v>
      </c>
      <c r="E1855" s="302">
        <v>620239795</v>
      </c>
      <c r="F1855" s="305">
        <f t="shared" si="113"/>
        <v>8125051</v>
      </c>
      <c r="G1855" s="385">
        <f t="shared" si="114"/>
        <v>99.349995919999998</v>
      </c>
      <c r="H1855" s="385">
        <f t="shared" si="115"/>
        <v>49.6191836</v>
      </c>
      <c r="I1855" s="385">
        <f t="shared" si="112"/>
        <v>49.6191836</v>
      </c>
    </row>
    <row r="1856" spans="1:9" x14ac:dyDescent="0.2">
      <c r="A1856" s="383" t="s">
        <v>533</v>
      </c>
      <c r="B1856" s="302">
        <v>1200000000</v>
      </c>
      <c r="C1856" s="302">
        <v>1195699710</v>
      </c>
      <c r="D1856" s="302">
        <v>607591000</v>
      </c>
      <c r="E1856" s="302">
        <v>607591000</v>
      </c>
      <c r="F1856" s="303">
        <f t="shared" si="113"/>
        <v>4300290</v>
      </c>
      <c r="G1856" s="384">
        <f t="shared" si="114"/>
        <v>99.641642500000003</v>
      </c>
      <c r="H1856" s="384">
        <f t="shared" si="115"/>
        <v>50.632583333333336</v>
      </c>
      <c r="I1856" s="384">
        <f t="shared" si="112"/>
        <v>50.632583333333336</v>
      </c>
    </row>
    <row r="1857" spans="1:9" x14ac:dyDescent="0.2">
      <c r="A1857" s="383" t="s">
        <v>538</v>
      </c>
      <c r="B1857" s="302">
        <v>350000000</v>
      </c>
      <c r="C1857" s="302">
        <v>0</v>
      </c>
      <c r="D1857" s="302">
        <v>0</v>
      </c>
      <c r="E1857" s="302">
        <v>0</v>
      </c>
      <c r="F1857" s="303">
        <f t="shared" si="113"/>
        <v>350000000</v>
      </c>
      <c r="G1857" s="384">
        <f t="shared" si="114"/>
        <v>0</v>
      </c>
      <c r="H1857" s="384">
        <f t="shared" si="115"/>
        <v>0</v>
      </c>
      <c r="I1857" s="384">
        <f t="shared" si="112"/>
        <v>0</v>
      </c>
    </row>
    <row r="1858" spans="1:9" x14ac:dyDescent="0.2">
      <c r="A1858" s="383" t="s">
        <v>539</v>
      </c>
      <c r="B1858" s="302">
        <v>500000000</v>
      </c>
      <c r="C1858" s="302">
        <v>421743725</v>
      </c>
      <c r="D1858" s="302">
        <v>323375264</v>
      </c>
      <c r="E1858" s="302">
        <v>323375264</v>
      </c>
      <c r="F1858" s="303">
        <f t="shared" si="113"/>
        <v>78256275</v>
      </c>
      <c r="G1858" s="384">
        <f t="shared" si="114"/>
        <v>84.348745000000008</v>
      </c>
      <c r="H1858" s="384">
        <f t="shared" si="115"/>
        <v>64.675052800000003</v>
      </c>
      <c r="I1858" s="384">
        <f t="shared" si="112"/>
        <v>64.675052800000003</v>
      </c>
    </row>
    <row r="1859" spans="1:9" x14ac:dyDescent="0.2">
      <c r="A1859" s="383" t="s">
        <v>540</v>
      </c>
      <c r="B1859" s="302">
        <v>3192290121</v>
      </c>
      <c r="C1859" s="302">
        <v>927448652</v>
      </c>
      <c r="D1859" s="302">
        <v>350000000</v>
      </c>
      <c r="E1859" s="302">
        <v>350000000</v>
      </c>
      <c r="F1859" s="305">
        <f t="shared" si="113"/>
        <v>2264841469</v>
      </c>
      <c r="G1859" s="385">
        <f t="shared" si="114"/>
        <v>29.052768290041016</v>
      </c>
      <c r="H1859" s="385">
        <f t="shared" si="115"/>
        <v>10.963915769985242</v>
      </c>
      <c r="I1859" s="385">
        <f t="shared" si="112"/>
        <v>10.963915769985242</v>
      </c>
    </row>
    <row r="1860" spans="1:9" hidden="1" x14ac:dyDescent="0.2">
      <c r="A1860" s="380" t="s">
        <v>541</v>
      </c>
      <c r="B1860" s="370">
        <v>23055013285</v>
      </c>
      <c r="C1860" s="370">
        <v>19578762670.900002</v>
      </c>
      <c r="D1860" s="370">
        <v>18356128551.300003</v>
      </c>
      <c r="E1860" s="370">
        <v>18354057451.300003</v>
      </c>
      <c r="F1860" s="142">
        <f t="shared" si="113"/>
        <v>3476250614.0999985</v>
      </c>
      <c r="G1860" s="379">
        <f t="shared" si="114"/>
        <v>84.92193185435417</v>
      </c>
      <c r="H1860" s="379">
        <f t="shared" si="115"/>
        <v>79.618815762048698</v>
      </c>
      <c r="I1860" s="379">
        <f t="shared" si="112"/>
        <v>79.609832466422731</v>
      </c>
    </row>
    <row r="1861" spans="1:9" hidden="1" x14ac:dyDescent="0.2">
      <c r="A1861" s="381" t="s">
        <v>109</v>
      </c>
      <c r="B1861" s="370">
        <v>15435013285</v>
      </c>
      <c r="C1861" s="370">
        <v>12025722762.480001</v>
      </c>
      <c r="D1861" s="370">
        <v>11486355772.860001</v>
      </c>
      <c r="E1861" s="370">
        <v>11484365682.860001</v>
      </c>
      <c r="F1861" s="142">
        <f t="shared" si="113"/>
        <v>3409290522.5199986</v>
      </c>
      <c r="G1861" s="379">
        <f t="shared" si="114"/>
        <v>77.911968978781488</v>
      </c>
      <c r="H1861" s="379">
        <f t="shared" si="115"/>
        <v>74.417530848662309</v>
      </c>
      <c r="I1861" s="379">
        <f t="shared" si="112"/>
        <v>74.404637500511228</v>
      </c>
    </row>
    <row r="1862" spans="1:9" hidden="1" x14ac:dyDescent="0.2">
      <c r="A1862" s="382" t="s">
        <v>28</v>
      </c>
      <c r="B1862" s="370">
        <v>12094651638</v>
      </c>
      <c r="C1862" s="370">
        <v>9650569856.2900009</v>
      </c>
      <c r="D1862" s="370">
        <v>9501283511.4900017</v>
      </c>
      <c r="E1862" s="370">
        <v>9501283511.4900017</v>
      </c>
      <c r="F1862" s="142">
        <f t="shared" si="113"/>
        <v>2444081781.7099991</v>
      </c>
      <c r="G1862" s="379">
        <f t="shared" si="114"/>
        <v>79.792044823920548</v>
      </c>
      <c r="H1862" s="379">
        <f t="shared" si="115"/>
        <v>78.557727794639945</v>
      </c>
      <c r="I1862" s="379">
        <f t="shared" si="112"/>
        <v>78.557727794639945</v>
      </c>
    </row>
    <row r="1863" spans="1:9" x14ac:dyDescent="0.2">
      <c r="A1863" s="383" t="s">
        <v>110</v>
      </c>
      <c r="B1863" s="302">
        <v>3940991121</v>
      </c>
      <c r="C1863" s="302">
        <v>3027487783</v>
      </c>
      <c r="D1863" s="302">
        <v>3020443215</v>
      </c>
      <c r="E1863" s="302">
        <v>3020443215</v>
      </c>
      <c r="F1863" s="303">
        <f t="shared" si="113"/>
        <v>913503338</v>
      </c>
      <c r="G1863" s="384">
        <f t="shared" si="114"/>
        <v>76.820466985264233</v>
      </c>
      <c r="H1863" s="384">
        <f t="shared" si="115"/>
        <v>76.641715808625904</v>
      </c>
      <c r="I1863" s="384">
        <f t="shared" ref="I1863:I1926" si="116">IFERROR(IF(E1863&gt;0,+E1863/B1863*100,0),0)</f>
        <v>76.641715808625904</v>
      </c>
    </row>
    <row r="1864" spans="1:9" x14ac:dyDescent="0.2">
      <c r="A1864" s="383" t="s">
        <v>111</v>
      </c>
      <c r="B1864" s="302">
        <v>1294400775</v>
      </c>
      <c r="C1864" s="302">
        <v>1032756827.6</v>
      </c>
      <c r="D1864" s="302">
        <v>1032756826.8</v>
      </c>
      <c r="E1864" s="302">
        <v>1032756826.8</v>
      </c>
      <c r="F1864" s="303">
        <f t="shared" si="113"/>
        <v>261643947.39999998</v>
      </c>
      <c r="G1864" s="384">
        <f t="shared" si="114"/>
        <v>79.786480937482438</v>
      </c>
      <c r="H1864" s="384">
        <f t="shared" si="115"/>
        <v>79.786480875677782</v>
      </c>
      <c r="I1864" s="384">
        <f t="shared" si="116"/>
        <v>79.786480875677782</v>
      </c>
    </row>
    <row r="1865" spans="1:9" x14ac:dyDescent="0.2">
      <c r="A1865" s="383" t="s">
        <v>112</v>
      </c>
      <c r="B1865" s="302">
        <v>262956147</v>
      </c>
      <c r="C1865" s="302">
        <v>237147814</v>
      </c>
      <c r="D1865" s="302">
        <v>237147814</v>
      </c>
      <c r="E1865" s="302">
        <v>237147814</v>
      </c>
      <c r="F1865" s="305">
        <f t="shared" ref="F1865:F1928" si="117">+B1865-C1865</f>
        <v>25808333</v>
      </c>
      <c r="G1865" s="385">
        <f t="shared" ref="G1865:G1928" si="118">IFERROR(IF(C1865&gt;0,+C1865/B1865*100,0),0)</f>
        <v>90.185309111636784</v>
      </c>
      <c r="H1865" s="385">
        <f t="shared" ref="H1865:H1928" si="119">IFERROR(IF(D1865&gt;0,+D1865/B1865*100,0),0)</f>
        <v>90.185309111636784</v>
      </c>
      <c r="I1865" s="385">
        <f t="shared" si="116"/>
        <v>90.185309111636784</v>
      </c>
    </row>
    <row r="1866" spans="1:9" x14ac:dyDescent="0.2">
      <c r="A1866" s="383" t="s">
        <v>149</v>
      </c>
      <c r="B1866" s="302">
        <v>5879723857</v>
      </c>
      <c r="C1866" s="302">
        <v>5195815033.6900005</v>
      </c>
      <c r="D1866" s="302">
        <v>5053573257.6900005</v>
      </c>
      <c r="E1866" s="302">
        <v>5053573257.6900005</v>
      </c>
      <c r="F1866" s="305">
        <f t="shared" si="117"/>
        <v>683908823.30999947</v>
      </c>
      <c r="G1866" s="385">
        <f t="shared" si="118"/>
        <v>88.368351304529654</v>
      </c>
      <c r="H1866" s="385">
        <f t="shared" si="119"/>
        <v>85.949159868682599</v>
      </c>
      <c r="I1866" s="385">
        <f t="shared" si="116"/>
        <v>85.949159868682599</v>
      </c>
    </row>
    <row r="1867" spans="1:9" x14ac:dyDescent="0.2">
      <c r="A1867" s="383" t="s">
        <v>151</v>
      </c>
      <c r="B1867" s="302">
        <v>716579738</v>
      </c>
      <c r="C1867" s="302">
        <v>157362398</v>
      </c>
      <c r="D1867" s="302">
        <v>157362398</v>
      </c>
      <c r="E1867" s="302">
        <v>157362398</v>
      </c>
      <c r="F1867" s="305">
        <f t="shared" si="117"/>
        <v>559217340</v>
      </c>
      <c r="G1867" s="385">
        <f t="shared" si="118"/>
        <v>21.960207588230745</v>
      </c>
      <c r="H1867" s="385">
        <f t="shared" si="119"/>
        <v>21.960207588230745</v>
      </c>
      <c r="I1867" s="385">
        <f t="shared" si="116"/>
        <v>21.960207588230745</v>
      </c>
    </row>
    <row r="1868" spans="1:9" hidden="1" x14ac:dyDescent="0.2">
      <c r="A1868" s="382" t="s">
        <v>29</v>
      </c>
      <c r="B1868" s="370">
        <v>2552081754</v>
      </c>
      <c r="C1868" s="370">
        <v>2025637337.1900001</v>
      </c>
      <c r="D1868" s="370">
        <v>1737025528.3699999</v>
      </c>
      <c r="E1868" s="370">
        <v>1737025528.3699999</v>
      </c>
      <c r="F1868" s="142">
        <f t="shared" si="117"/>
        <v>526444416.80999994</v>
      </c>
      <c r="G1868" s="379">
        <f t="shared" si="118"/>
        <v>79.371961106462265</v>
      </c>
      <c r="H1868" s="379">
        <f t="shared" si="119"/>
        <v>68.063083231854804</v>
      </c>
      <c r="I1868" s="379">
        <f t="shared" si="116"/>
        <v>68.063083231854804</v>
      </c>
    </row>
    <row r="1869" spans="1:9" x14ac:dyDescent="0.2">
      <c r="A1869" s="383" t="s">
        <v>113</v>
      </c>
      <c r="B1869" s="302">
        <v>2552081754</v>
      </c>
      <c r="C1869" s="302">
        <v>2025637337.1900001</v>
      </c>
      <c r="D1869" s="302">
        <v>1737025528.3699999</v>
      </c>
      <c r="E1869" s="302">
        <v>1737025528.3699999</v>
      </c>
      <c r="F1869" s="303">
        <f t="shared" si="117"/>
        <v>526444416.80999994</v>
      </c>
      <c r="G1869" s="384">
        <f t="shared" si="118"/>
        <v>79.371961106462265</v>
      </c>
      <c r="H1869" s="384">
        <f t="shared" si="119"/>
        <v>68.063083231854804</v>
      </c>
      <c r="I1869" s="384">
        <f t="shared" si="116"/>
        <v>68.063083231854804</v>
      </c>
    </row>
    <row r="1870" spans="1:9" hidden="1" x14ac:dyDescent="0.2">
      <c r="A1870" s="382" t="s">
        <v>30</v>
      </c>
      <c r="B1870" s="370">
        <v>311676740</v>
      </c>
      <c r="C1870" s="370">
        <v>239609817</v>
      </c>
      <c r="D1870" s="370">
        <v>172054729</v>
      </c>
      <c r="E1870" s="370">
        <v>170064639</v>
      </c>
      <c r="F1870" s="142">
        <f t="shared" si="117"/>
        <v>72066923</v>
      </c>
      <c r="G1870" s="379">
        <f t="shared" si="118"/>
        <v>76.877670435079622</v>
      </c>
      <c r="H1870" s="379">
        <f t="shared" si="119"/>
        <v>55.202941676045505</v>
      </c>
      <c r="I1870" s="379">
        <f t="shared" si="116"/>
        <v>54.564430762462415</v>
      </c>
    </row>
    <row r="1871" spans="1:9" ht="11.45" customHeight="1" x14ac:dyDescent="0.2">
      <c r="A1871" s="383" t="s">
        <v>115</v>
      </c>
      <c r="B1871" s="302">
        <v>0</v>
      </c>
      <c r="C1871" s="302">
        <v>0</v>
      </c>
      <c r="D1871" s="302">
        <v>0</v>
      </c>
      <c r="E1871" s="302">
        <v>0</v>
      </c>
      <c r="F1871" s="305">
        <f t="shared" si="117"/>
        <v>0</v>
      </c>
      <c r="G1871" s="385">
        <f t="shared" si="118"/>
        <v>0</v>
      </c>
      <c r="H1871" s="385">
        <f t="shared" si="119"/>
        <v>0</v>
      </c>
      <c r="I1871" s="385">
        <f t="shared" si="116"/>
        <v>0</v>
      </c>
    </row>
    <row r="1872" spans="1:9" x14ac:dyDescent="0.2">
      <c r="A1872" s="383" t="s">
        <v>530</v>
      </c>
      <c r="B1872" s="302">
        <v>311676740</v>
      </c>
      <c r="C1872" s="302">
        <v>239609817</v>
      </c>
      <c r="D1872" s="302">
        <v>172054729</v>
      </c>
      <c r="E1872" s="302">
        <v>170064639</v>
      </c>
      <c r="F1872" s="305">
        <f t="shared" si="117"/>
        <v>72066923</v>
      </c>
      <c r="G1872" s="385">
        <f t="shared" si="118"/>
        <v>76.877670435079622</v>
      </c>
      <c r="H1872" s="385">
        <f t="shared" si="119"/>
        <v>55.202941676045505</v>
      </c>
      <c r="I1872" s="385">
        <f t="shared" si="116"/>
        <v>54.564430762462415</v>
      </c>
    </row>
    <row r="1873" spans="1:9" hidden="1" x14ac:dyDescent="0.2">
      <c r="A1873" s="382" t="s">
        <v>31</v>
      </c>
      <c r="B1873" s="370">
        <v>365660749</v>
      </c>
      <c r="C1873" s="370">
        <v>0</v>
      </c>
      <c r="D1873" s="370">
        <v>0</v>
      </c>
      <c r="E1873" s="370">
        <v>0</v>
      </c>
      <c r="F1873" s="142">
        <f t="shared" si="117"/>
        <v>365660749</v>
      </c>
      <c r="G1873" s="379">
        <f t="shared" si="118"/>
        <v>0</v>
      </c>
      <c r="H1873" s="379">
        <f t="shared" si="119"/>
        <v>0</v>
      </c>
      <c r="I1873" s="379">
        <f t="shared" si="116"/>
        <v>0</v>
      </c>
    </row>
    <row r="1874" spans="1:9" x14ac:dyDescent="0.2">
      <c r="A1874" s="383" t="s">
        <v>427</v>
      </c>
      <c r="B1874" s="302">
        <v>365660749</v>
      </c>
      <c r="C1874" s="302">
        <v>0</v>
      </c>
      <c r="D1874" s="302">
        <v>0</v>
      </c>
      <c r="E1874" s="302">
        <v>0</v>
      </c>
      <c r="F1874" s="303">
        <f t="shared" si="117"/>
        <v>365660749</v>
      </c>
      <c r="G1874" s="384">
        <f t="shared" si="118"/>
        <v>0</v>
      </c>
      <c r="H1874" s="384">
        <f t="shared" si="119"/>
        <v>0</v>
      </c>
      <c r="I1874" s="384">
        <f t="shared" si="116"/>
        <v>0</v>
      </c>
    </row>
    <row r="1875" spans="1:9" hidden="1" x14ac:dyDescent="0.2">
      <c r="A1875" s="382" t="s">
        <v>127</v>
      </c>
      <c r="B1875" s="370">
        <v>110942404</v>
      </c>
      <c r="C1875" s="370">
        <v>109905752</v>
      </c>
      <c r="D1875" s="370">
        <v>75992004</v>
      </c>
      <c r="E1875" s="370">
        <v>75992004</v>
      </c>
      <c r="F1875" s="142">
        <f t="shared" si="117"/>
        <v>1036652</v>
      </c>
      <c r="G1875" s="379">
        <f t="shared" si="118"/>
        <v>99.065594432224486</v>
      </c>
      <c r="H1875" s="379">
        <f t="shared" si="119"/>
        <v>68.496806685386048</v>
      </c>
      <c r="I1875" s="379">
        <f t="shared" si="116"/>
        <v>68.496806685386048</v>
      </c>
    </row>
    <row r="1876" spans="1:9" x14ac:dyDescent="0.2">
      <c r="A1876" s="383" t="s">
        <v>130</v>
      </c>
      <c r="B1876" s="302">
        <v>34950400</v>
      </c>
      <c r="C1876" s="302">
        <v>33913748</v>
      </c>
      <c r="D1876" s="302">
        <v>0</v>
      </c>
      <c r="E1876" s="302">
        <v>0</v>
      </c>
      <c r="F1876" s="305">
        <f t="shared" si="117"/>
        <v>1036652</v>
      </c>
      <c r="G1876" s="385">
        <f t="shared" si="118"/>
        <v>97.033933803332729</v>
      </c>
      <c r="H1876" s="385">
        <f t="shared" si="119"/>
        <v>0</v>
      </c>
      <c r="I1876" s="385">
        <f t="shared" si="116"/>
        <v>0</v>
      </c>
    </row>
    <row r="1877" spans="1:9" x14ac:dyDescent="0.2">
      <c r="A1877" s="383" t="s">
        <v>393</v>
      </c>
      <c r="B1877" s="302">
        <v>75992004</v>
      </c>
      <c r="C1877" s="302">
        <v>75992004</v>
      </c>
      <c r="D1877" s="302">
        <v>75992004</v>
      </c>
      <c r="E1877" s="302">
        <v>75992004</v>
      </c>
      <c r="F1877" s="305">
        <f t="shared" si="117"/>
        <v>0</v>
      </c>
      <c r="G1877" s="385">
        <f t="shared" si="118"/>
        <v>100</v>
      </c>
      <c r="H1877" s="385">
        <f t="shared" si="119"/>
        <v>100</v>
      </c>
      <c r="I1877" s="385">
        <f t="shared" si="116"/>
        <v>100</v>
      </c>
    </row>
    <row r="1878" spans="1:9" hidden="1" x14ac:dyDescent="0.2">
      <c r="A1878" s="381" t="s">
        <v>131</v>
      </c>
      <c r="B1878" s="370">
        <v>7620000000</v>
      </c>
      <c r="C1878" s="370">
        <v>7553039908.4200001</v>
      </c>
      <c r="D1878" s="370">
        <v>6869772778.4400005</v>
      </c>
      <c r="E1878" s="370">
        <v>6869691768.4400005</v>
      </c>
      <c r="F1878" s="142">
        <f t="shared" si="117"/>
        <v>66960091.579999924</v>
      </c>
      <c r="G1878" s="379">
        <f t="shared" si="118"/>
        <v>99.121258640682413</v>
      </c>
      <c r="H1878" s="379">
        <f t="shared" si="119"/>
        <v>90.154498404724421</v>
      </c>
      <c r="I1878" s="379">
        <f t="shared" si="116"/>
        <v>90.153435281364835</v>
      </c>
    </row>
    <row r="1879" spans="1:9" hidden="1" x14ac:dyDescent="0.2">
      <c r="A1879" s="382" t="s">
        <v>1651</v>
      </c>
      <c r="B1879" s="370">
        <v>7620000000</v>
      </c>
      <c r="C1879" s="370">
        <v>7553039908.4200001</v>
      </c>
      <c r="D1879" s="370">
        <v>6869772778.4400005</v>
      </c>
      <c r="E1879" s="370">
        <v>6869691768.4400005</v>
      </c>
      <c r="F1879" s="142">
        <f t="shared" si="117"/>
        <v>66960091.579999924</v>
      </c>
      <c r="G1879" s="379">
        <f t="shared" si="118"/>
        <v>99.121258640682413</v>
      </c>
      <c r="H1879" s="379">
        <f t="shared" si="119"/>
        <v>90.154498404724421</v>
      </c>
      <c r="I1879" s="379">
        <f t="shared" si="116"/>
        <v>90.153435281364835</v>
      </c>
    </row>
    <row r="1880" spans="1:9" s="387" customFormat="1" x14ac:dyDescent="0.2">
      <c r="A1880" s="383" t="s">
        <v>542</v>
      </c>
      <c r="B1880" s="302">
        <v>220000000</v>
      </c>
      <c r="C1880" s="302">
        <v>190495454</v>
      </c>
      <c r="D1880" s="302">
        <v>133786054</v>
      </c>
      <c r="E1880" s="302">
        <v>133786054</v>
      </c>
      <c r="F1880" s="305">
        <f t="shared" si="117"/>
        <v>29504546</v>
      </c>
      <c r="G1880" s="385">
        <f t="shared" si="118"/>
        <v>86.588842727272734</v>
      </c>
      <c r="H1880" s="385">
        <f t="shared" si="119"/>
        <v>60.811842727272726</v>
      </c>
      <c r="I1880" s="385">
        <f t="shared" si="116"/>
        <v>60.811842727272726</v>
      </c>
    </row>
    <row r="1881" spans="1:9" x14ac:dyDescent="0.2">
      <c r="A1881" s="383" t="s">
        <v>543</v>
      </c>
      <c r="B1881" s="302">
        <v>7400000000</v>
      </c>
      <c r="C1881" s="302">
        <v>7362544454.4200001</v>
      </c>
      <c r="D1881" s="302">
        <v>6735986724.4400005</v>
      </c>
      <c r="E1881" s="302">
        <v>6735905714.4400005</v>
      </c>
      <c r="F1881" s="305">
        <f t="shared" si="117"/>
        <v>37455545.579999924</v>
      </c>
      <c r="G1881" s="385">
        <f t="shared" si="118"/>
        <v>99.493843978648655</v>
      </c>
      <c r="H1881" s="385">
        <f t="shared" si="119"/>
        <v>91.026847627567577</v>
      </c>
      <c r="I1881" s="385">
        <f t="shared" si="116"/>
        <v>91.025752897837847</v>
      </c>
    </row>
    <row r="1882" spans="1:9" hidden="1" x14ac:dyDescent="0.2">
      <c r="A1882" s="380" t="s">
        <v>544</v>
      </c>
      <c r="B1882" s="370">
        <v>2015817624535</v>
      </c>
      <c r="C1882" s="370">
        <v>1998105874029.3799</v>
      </c>
      <c r="D1882" s="370">
        <v>1654569669961.23</v>
      </c>
      <c r="E1882" s="370">
        <v>1654569669961.23</v>
      </c>
      <c r="F1882" s="142">
        <f t="shared" si="117"/>
        <v>17711750505.620117</v>
      </c>
      <c r="G1882" s="379">
        <f t="shared" si="118"/>
        <v>99.121361461967282</v>
      </c>
      <c r="H1882" s="379">
        <f t="shared" si="119"/>
        <v>82.079333458695146</v>
      </c>
      <c r="I1882" s="379">
        <f t="shared" si="116"/>
        <v>82.079333458695146</v>
      </c>
    </row>
    <row r="1883" spans="1:9" hidden="1" x14ac:dyDescent="0.2">
      <c r="A1883" s="381" t="s">
        <v>109</v>
      </c>
      <c r="B1883" s="370">
        <v>15817624535</v>
      </c>
      <c r="C1883" s="370">
        <v>8809143809.0599995</v>
      </c>
      <c r="D1883" s="370">
        <v>8341694708.8900003</v>
      </c>
      <c r="E1883" s="370">
        <v>8341694708.8900003</v>
      </c>
      <c r="F1883" s="142">
        <f t="shared" si="117"/>
        <v>7008480725.9400005</v>
      </c>
      <c r="G1883" s="379">
        <f t="shared" si="118"/>
        <v>55.691951655369088</v>
      </c>
      <c r="H1883" s="379">
        <f t="shared" si="119"/>
        <v>52.736709550995798</v>
      </c>
      <c r="I1883" s="379">
        <f t="shared" si="116"/>
        <v>52.736709550995798</v>
      </c>
    </row>
    <row r="1884" spans="1:9" hidden="1" x14ac:dyDescent="0.2">
      <c r="A1884" s="382" t="s">
        <v>28</v>
      </c>
      <c r="B1884" s="370">
        <v>9623311413</v>
      </c>
      <c r="C1884" s="370">
        <v>6397423809</v>
      </c>
      <c r="D1884" s="370">
        <v>6397423809</v>
      </c>
      <c r="E1884" s="370">
        <v>6397423809</v>
      </c>
      <c r="F1884" s="142">
        <f t="shared" si="117"/>
        <v>3225887604</v>
      </c>
      <c r="G1884" s="379">
        <f t="shared" si="118"/>
        <v>66.478403685012282</v>
      </c>
      <c r="H1884" s="379">
        <f t="shared" si="119"/>
        <v>66.478403685012282</v>
      </c>
      <c r="I1884" s="379">
        <f t="shared" si="116"/>
        <v>66.478403685012282</v>
      </c>
    </row>
    <row r="1885" spans="1:9" x14ac:dyDescent="0.2">
      <c r="A1885" s="383" t="s">
        <v>110</v>
      </c>
      <c r="B1885" s="302">
        <v>6322525553</v>
      </c>
      <c r="C1885" s="302">
        <v>4343771456</v>
      </c>
      <c r="D1885" s="302">
        <v>4343771456</v>
      </c>
      <c r="E1885" s="302">
        <v>4343771456</v>
      </c>
      <c r="F1885" s="305">
        <f t="shared" si="117"/>
        <v>1978754097</v>
      </c>
      <c r="G1885" s="385">
        <f t="shared" si="118"/>
        <v>68.703106370822127</v>
      </c>
      <c r="H1885" s="385">
        <f t="shared" si="119"/>
        <v>68.703106370822127</v>
      </c>
      <c r="I1885" s="385">
        <f t="shared" si="116"/>
        <v>68.703106370822127</v>
      </c>
    </row>
    <row r="1886" spans="1:9" ht="13.5" customHeight="1" x14ac:dyDescent="0.2">
      <c r="A1886" s="383" t="s">
        <v>111</v>
      </c>
      <c r="B1886" s="302">
        <v>2293583644</v>
      </c>
      <c r="C1886" s="302">
        <v>1665428625</v>
      </c>
      <c r="D1886" s="302">
        <v>1665428625</v>
      </c>
      <c r="E1886" s="302">
        <v>1665428625</v>
      </c>
      <c r="F1886" s="305">
        <f t="shared" si="117"/>
        <v>628155019</v>
      </c>
      <c r="G1886" s="385">
        <f t="shared" si="118"/>
        <v>72.612508785400109</v>
      </c>
      <c r="H1886" s="385">
        <f t="shared" si="119"/>
        <v>72.612508785400109</v>
      </c>
      <c r="I1886" s="385">
        <f t="shared" si="116"/>
        <v>72.612508785400109</v>
      </c>
    </row>
    <row r="1887" spans="1:9" x14ac:dyDescent="0.2">
      <c r="A1887" s="383" t="s">
        <v>112</v>
      </c>
      <c r="B1887" s="302">
        <v>1007202216</v>
      </c>
      <c r="C1887" s="302">
        <v>388223728</v>
      </c>
      <c r="D1887" s="302">
        <v>388223728</v>
      </c>
      <c r="E1887" s="302">
        <v>388223728</v>
      </c>
      <c r="F1887" s="305">
        <f t="shared" si="117"/>
        <v>618978488</v>
      </c>
      <c r="G1887" s="385">
        <f t="shared" si="118"/>
        <v>38.544765076251579</v>
      </c>
      <c r="H1887" s="385">
        <f t="shared" si="119"/>
        <v>38.544765076251579</v>
      </c>
      <c r="I1887" s="385">
        <f t="shared" si="116"/>
        <v>38.544765076251579</v>
      </c>
    </row>
    <row r="1888" spans="1:9" hidden="1" x14ac:dyDescent="0.2">
      <c r="A1888" s="382" t="s">
        <v>29</v>
      </c>
      <c r="B1888" s="370">
        <v>3088245322</v>
      </c>
      <c r="C1888" s="370">
        <v>2384998645.0599999</v>
      </c>
      <c r="D1888" s="370">
        <v>1943257302.8900001</v>
      </c>
      <c r="E1888" s="370">
        <v>1943257302.8900001</v>
      </c>
      <c r="F1888" s="142">
        <f t="shared" si="117"/>
        <v>703246676.94000006</v>
      </c>
      <c r="G1888" s="379">
        <f t="shared" si="118"/>
        <v>77.228276784547489</v>
      </c>
      <c r="H1888" s="379">
        <f t="shared" si="119"/>
        <v>62.924317865768309</v>
      </c>
      <c r="I1888" s="379">
        <f t="shared" si="116"/>
        <v>62.924317865768309</v>
      </c>
    </row>
    <row r="1889" spans="1:9" s="387" customFormat="1" ht="11.45" customHeight="1" x14ac:dyDescent="0.2">
      <c r="A1889" s="383" t="s">
        <v>113</v>
      </c>
      <c r="B1889" s="302">
        <v>3088245322</v>
      </c>
      <c r="C1889" s="302">
        <v>2384998645.0599999</v>
      </c>
      <c r="D1889" s="302">
        <v>1943257302.8900001</v>
      </c>
      <c r="E1889" s="302">
        <v>1943257302.8900001</v>
      </c>
      <c r="F1889" s="303">
        <f t="shared" si="117"/>
        <v>703246676.94000006</v>
      </c>
      <c r="G1889" s="384">
        <f t="shared" si="118"/>
        <v>77.228276784547489</v>
      </c>
      <c r="H1889" s="384">
        <f t="shared" si="119"/>
        <v>62.924317865768309</v>
      </c>
      <c r="I1889" s="384">
        <f t="shared" si="116"/>
        <v>62.924317865768309</v>
      </c>
    </row>
    <row r="1890" spans="1:9" hidden="1" x14ac:dyDescent="0.2">
      <c r="A1890" s="382" t="s">
        <v>30</v>
      </c>
      <c r="B1890" s="370">
        <v>49000000</v>
      </c>
      <c r="C1890" s="370">
        <v>26721355</v>
      </c>
      <c r="D1890" s="370">
        <v>1013597</v>
      </c>
      <c r="E1890" s="370">
        <v>1013597</v>
      </c>
      <c r="F1890" s="142">
        <f t="shared" si="117"/>
        <v>22278645</v>
      </c>
      <c r="G1890" s="379">
        <f t="shared" si="118"/>
        <v>54.533377551020415</v>
      </c>
      <c r="H1890" s="379">
        <f t="shared" si="119"/>
        <v>2.0685653061224487</v>
      </c>
      <c r="I1890" s="379">
        <f t="shared" si="116"/>
        <v>2.0685653061224487</v>
      </c>
    </row>
    <row r="1891" spans="1:9" x14ac:dyDescent="0.2">
      <c r="A1891" s="383" t="s">
        <v>118</v>
      </c>
      <c r="B1891" s="302">
        <v>49000000</v>
      </c>
      <c r="C1891" s="302">
        <v>26721355</v>
      </c>
      <c r="D1891" s="302">
        <v>1013597</v>
      </c>
      <c r="E1891" s="302">
        <v>1013597</v>
      </c>
      <c r="F1891" s="305">
        <f t="shared" si="117"/>
        <v>22278645</v>
      </c>
      <c r="G1891" s="385">
        <f t="shared" si="118"/>
        <v>54.533377551020415</v>
      </c>
      <c r="H1891" s="385">
        <f t="shared" si="119"/>
        <v>2.0685653061224487</v>
      </c>
      <c r="I1891" s="385">
        <f t="shared" si="116"/>
        <v>2.0685653061224487</v>
      </c>
    </row>
    <row r="1892" spans="1:9" hidden="1" x14ac:dyDescent="0.2">
      <c r="A1892" s="382" t="s">
        <v>127</v>
      </c>
      <c r="B1892" s="370">
        <v>3057067800</v>
      </c>
      <c r="C1892" s="370">
        <v>0</v>
      </c>
      <c r="D1892" s="370">
        <v>0</v>
      </c>
      <c r="E1892" s="370">
        <v>0</v>
      </c>
      <c r="F1892" s="142">
        <f t="shared" si="117"/>
        <v>3057067800</v>
      </c>
      <c r="G1892" s="379">
        <f t="shared" si="118"/>
        <v>0</v>
      </c>
      <c r="H1892" s="379">
        <f t="shared" si="119"/>
        <v>0</v>
      </c>
      <c r="I1892" s="379">
        <f t="shared" si="116"/>
        <v>0</v>
      </c>
    </row>
    <row r="1893" spans="1:9" x14ac:dyDescent="0.2">
      <c r="A1893" s="383" t="s">
        <v>130</v>
      </c>
      <c r="B1893" s="302">
        <v>3057067800</v>
      </c>
      <c r="C1893" s="302">
        <v>0</v>
      </c>
      <c r="D1893" s="302">
        <v>0</v>
      </c>
      <c r="E1893" s="302">
        <v>0</v>
      </c>
      <c r="F1893" s="303">
        <f t="shared" si="117"/>
        <v>3057067800</v>
      </c>
      <c r="G1893" s="384">
        <f t="shared" si="118"/>
        <v>0</v>
      </c>
      <c r="H1893" s="384">
        <f t="shared" si="119"/>
        <v>0</v>
      </c>
      <c r="I1893" s="384">
        <f t="shared" si="116"/>
        <v>0</v>
      </c>
    </row>
    <row r="1894" spans="1:9" hidden="1" x14ac:dyDescent="0.2">
      <c r="A1894" s="381" t="s">
        <v>131</v>
      </c>
      <c r="B1894" s="370">
        <v>2000000000000</v>
      </c>
      <c r="C1894" s="370">
        <v>1989296730220.3201</v>
      </c>
      <c r="D1894" s="370">
        <v>1646227975252.3401</v>
      </c>
      <c r="E1894" s="370">
        <v>1646227975252.3401</v>
      </c>
      <c r="F1894" s="142">
        <f t="shared" si="117"/>
        <v>10703269779.679932</v>
      </c>
      <c r="G1894" s="379">
        <f t="shared" si="118"/>
        <v>99.464836511016003</v>
      </c>
      <c r="H1894" s="379">
        <f t="shared" si="119"/>
        <v>82.311398762617003</v>
      </c>
      <c r="I1894" s="379">
        <f t="shared" si="116"/>
        <v>82.311398762617003</v>
      </c>
    </row>
    <row r="1895" spans="1:9" hidden="1" x14ac:dyDescent="0.2">
      <c r="A1895" s="382" t="s">
        <v>1651</v>
      </c>
      <c r="B1895" s="370">
        <v>2000000000000</v>
      </c>
      <c r="C1895" s="370">
        <v>1989296730220.3201</v>
      </c>
      <c r="D1895" s="370">
        <v>1646227975252.3401</v>
      </c>
      <c r="E1895" s="370">
        <v>1646227975252.3401</v>
      </c>
      <c r="F1895" s="142">
        <f t="shared" si="117"/>
        <v>10703269779.679932</v>
      </c>
      <c r="G1895" s="379">
        <f t="shared" si="118"/>
        <v>99.464836511016003</v>
      </c>
      <c r="H1895" s="379">
        <f t="shared" si="119"/>
        <v>82.311398762617003</v>
      </c>
      <c r="I1895" s="379">
        <f t="shared" si="116"/>
        <v>82.311398762617003</v>
      </c>
    </row>
    <row r="1896" spans="1:9" s="387" customFormat="1" x14ac:dyDescent="0.2">
      <c r="A1896" s="383" t="s">
        <v>545</v>
      </c>
      <c r="B1896" s="302">
        <v>9173521103</v>
      </c>
      <c r="C1896" s="302">
        <v>999335210.32000005</v>
      </c>
      <c r="D1896" s="302">
        <v>607727741.27999997</v>
      </c>
      <c r="E1896" s="302">
        <v>607727741.27999997</v>
      </c>
      <c r="F1896" s="305">
        <f t="shared" si="117"/>
        <v>8174185892.6800003</v>
      </c>
      <c r="G1896" s="385">
        <f t="shared" si="118"/>
        <v>10.893692826336762</v>
      </c>
      <c r="H1896" s="385">
        <f t="shared" si="119"/>
        <v>6.6248034365043962</v>
      </c>
      <c r="I1896" s="385">
        <f t="shared" si="116"/>
        <v>6.6248034365043962</v>
      </c>
    </row>
    <row r="1897" spans="1:9" x14ac:dyDescent="0.2">
      <c r="A1897" s="383" t="s">
        <v>546</v>
      </c>
      <c r="B1897" s="302">
        <v>1990826478897</v>
      </c>
      <c r="C1897" s="302">
        <v>1988297395010</v>
      </c>
      <c r="D1897" s="302">
        <v>1645620247511.0601</v>
      </c>
      <c r="E1897" s="302">
        <v>1645620247511.0601</v>
      </c>
      <c r="F1897" s="303">
        <f t="shared" si="117"/>
        <v>2529083887</v>
      </c>
      <c r="G1897" s="384">
        <f t="shared" si="118"/>
        <v>99.872963117890549</v>
      </c>
      <c r="H1897" s="384">
        <f t="shared" si="119"/>
        <v>82.66015471236858</v>
      </c>
      <c r="I1897" s="384">
        <f t="shared" si="116"/>
        <v>82.66015471236858</v>
      </c>
    </row>
    <row r="1898" spans="1:9" hidden="1" x14ac:dyDescent="0.2">
      <c r="A1898" s="380" t="s">
        <v>547</v>
      </c>
      <c r="B1898" s="370">
        <v>1409770678458</v>
      </c>
      <c r="C1898" s="370">
        <v>1371539493067</v>
      </c>
      <c r="D1898" s="370">
        <v>1371539493067</v>
      </c>
      <c r="E1898" s="370">
        <v>1114733191853</v>
      </c>
      <c r="F1898" s="142">
        <f t="shared" si="117"/>
        <v>38231185391</v>
      </c>
      <c r="G1898" s="379">
        <f t="shared" si="118"/>
        <v>97.288127354668987</v>
      </c>
      <c r="H1898" s="379">
        <f t="shared" si="119"/>
        <v>97.288127354668987</v>
      </c>
      <c r="I1898" s="379">
        <f t="shared" si="116"/>
        <v>79.07195183491045</v>
      </c>
    </row>
    <row r="1899" spans="1:9" hidden="1" x14ac:dyDescent="0.2">
      <c r="A1899" s="381" t="s">
        <v>109</v>
      </c>
      <c r="B1899" s="370">
        <v>1330009827279</v>
      </c>
      <c r="C1899" s="370">
        <v>1291778641888</v>
      </c>
      <c r="D1899" s="370">
        <v>1291778641888</v>
      </c>
      <c r="E1899" s="370">
        <v>1034972340674</v>
      </c>
      <c r="F1899" s="142">
        <f t="shared" si="117"/>
        <v>38231185391</v>
      </c>
      <c r="G1899" s="379">
        <f t="shared" si="118"/>
        <v>97.125496022144802</v>
      </c>
      <c r="H1899" s="379">
        <f t="shared" si="119"/>
        <v>97.125496022144802</v>
      </c>
      <c r="I1899" s="379">
        <f t="shared" si="116"/>
        <v>77.816894239901799</v>
      </c>
    </row>
    <row r="1900" spans="1:9" hidden="1" x14ac:dyDescent="0.2">
      <c r="A1900" s="382" t="s">
        <v>30</v>
      </c>
      <c r="B1900" s="370">
        <v>1330009827279</v>
      </c>
      <c r="C1900" s="370">
        <v>1291778641888</v>
      </c>
      <c r="D1900" s="370">
        <v>1291778641888</v>
      </c>
      <c r="E1900" s="370">
        <v>1034972340674</v>
      </c>
      <c r="F1900" s="142">
        <f t="shared" si="117"/>
        <v>38231185391</v>
      </c>
      <c r="G1900" s="379">
        <f t="shared" si="118"/>
        <v>97.125496022144802</v>
      </c>
      <c r="H1900" s="379">
        <f t="shared" si="119"/>
        <v>97.125496022144802</v>
      </c>
      <c r="I1900" s="379">
        <f t="shared" si="116"/>
        <v>77.816894239901799</v>
      </c>
    </row>
    <row r="1901" spans="1:9" s="387" customFormat="1" x14ac:dyDescent="0.2">
      <c r="A1901" s="383" t="s">
        <v>548</v>
      </c>
      <c r="B1901" s="302">
        <v>1314641509109</v>
      </c>
      <c r="C1901" s="302">
        <v>1276410323718</v>
      </c>
      <c r="D1901" s="302">
        <v>1276410323718</v>
      </c>
      <c r="E1901" s="302">
        <v>1034972340674</v>
      </c>
      <c r="F1901" s="305">
        <f t="shared" si="117"/>
        <v>38231185391</v>
      </c>
      <c r="G1901" s="385">
        <f t="shared" si="118"/>
        <v>97.091892723141598</v>
      </c>
      <c r="H1901" s="385">
        <f t="shared" si="119"/>
        <v>97.091892723141598</v>
      </c>
      <c r="I1901" s="385">
        <f t="shared" si="116"/>
        <v>78.72658314093961</v>
      </c>
    </row>
    <row r="1902" spans="1:9" x14ac:dyDescent="0.2">
      <c r="A1902" s="383" t="s">
        <v>493</v>
      </c>
      <c r="B1902" s="302">
        <v>13844081699</v>
      </c>
      <c r="C1902" s="302">
        <v>13844081699</v>
      </c>
      <c r="D1902" s="302">
        <v>13844081699</v>
      </c>
      <c r="E1902" s="302">
        <v>0</v>
      </c>
      <c r="F1902" s="303">
        <f t="shared" si="117"/>
        <v>0</v>
      </c>
      <c r="G1902" s="384">
        <f t="shared" si="118"/>
        <v>100</v>
      </c>
      <c r="H1902" s="384">
        <f t="shared" si="119"/>
        <v>100</v>
      </c>
      <c r="I1902" s="384">
        <f t="shared" si="116"/>
        <v>0</v>
      </c>
    </row>
    <row r="1903" spans="1:9" x14ac:dyDescent="0.2">
      <c r="A1903" s="383" t="s">
        <v>549</v>
      </c>
      <c r="B1903" s="302">
        <v>1524236471</v>
      </c>
      <c r="C1903" s="302">
        <v>1524236471</v>
      </c>
      <c r="D1903" s="302">
        <v>1524236471</v>
      </c>
      <c r="E1903" s="302">
        <v>0</v>
      </c>
      <c r="F1903" s="305">
        <f t="shared" si="117"/>
        <v>0</v>
      </c>
      <c r="G1903" s="385">
        <f t="shared" si="118"/>
        <v>100</v>
      </c>
      <c r="H1903" s="385">
        <f t="shared" si="119"/>
        <v>100</v>
      </c>
      <c r="I1903" s="385">
        <f t="shared" si="116"/>
        <v>0</v>
      </c>
    </row>
    <row r="1904" spans="1:9" hidden="1" x14ac:dyDescent="0.2">
      <c r="A1904" s="381" t="s">
        <v>131</v>
      </c>
      <c r="B1904" s="370">
        <v>79760851179</v>
      </c>
      <c r="C1904" s="370">
        <v>79760851179</v>
      </c>
      <c r="D1904" s="370">
        <v>79760851179</v>
      </c>
      <c r="E1904" s="370">
        <v>79760851179</v>
      </c>
      <c r="F1904" s="142">
        <f t="shared" si="117"/>
        <v>0</v>
      </c>
      <c r="G1904" s="379">
        <f t="shared" si="118"/>
        <v>100</v>
      </c>
      <c r="H1904" s="379">
        <f t="shared" si="119"/>
        <v>100</v>
      </c>
      <c r="I1904" s="379">
        <f t="shared" si="116"/>
        <v>100</v>
      </c>
    </row>
    <row r="1905" spans="1:9" s="387" customFormat="1" ht="11.45" hidden="1" customHeight="1" x14ac:dyDescent="0.2">
      <c r="A1905" s="382" t="s">
        <v>1651</v>
      </c>
      <c r="B1905" s="370">
        <v>79760851179</v>
      </c>
      <c r="C1905" s="370">
        <v>79760851179</v>
      </c>
      <c r="D1905" s="370">
        <v>79760851179</v>
      </c>
      <c r="E1905" s="370">
        <v>79760851179</v>
      </c>
      <c r="F1905" s="142">
        <f t="shared" si="117"/>
        <v>0</v>
      </c>
      <c r="G1905" s="379">
        <f t="shared" si="118"/>
        <v>100</v>
      </c>
      <c r="H1905" s="379">
        <f t="shared" si="119"/>
        <v>100</v>
      </c>
      <c r="I1905" s="379">
        <f t="shared" si="116"/>
        <v>100</v>
      </c>
    </row>
    <row r="1906" spans="1:9" ht="11.45" customHeight="1" x14ac:dyDescent="0.2">
      <c r="A1906" s="383" t="s">
        <v>550</v>
      </c>
      <c r="B1906" s="302">
        <v>79760851179</v>
      </c>
      <c r="C1906" s="302">
        <v>79760851179</v>
      </c>
      <c r="D1906" s="302">
        <v>79760851179</v>
      </c>
      <c r="E1906" s="302">
        <v>79760851179</v>
      </c>
      <c r="F1906" s="303">
        <f t="shared" si="117"/>
        <v>0</v>
      </c>
      <c r="G1906" s="384">
        <f t="shared" si="118"/>
        <v>100</v>
      </c>
      <c r="H1906" s="384">
        <f t="shared" si="119"/>
        <v>100</v>
      </c>
      <c r="I1906" s="384">
        <f t="shared" si="116"/>
        <v>100</v>
      </c>
    </row>
    <row r="1907" spans="1:9" hidden="1" x14ac:dyDescent="0.2">
      <c r="A1907" s="380" t="s">
        <v>551</v>
      </c>
      <c r="B1907" s="370">
        <v>603922003348</v>
      </c>
      <c r="C1907" s="370">
        <v>603922003348</v>
      </c>
      <c r="D1907" s="370">
        <v>585347172234</v>
      </c>
      <c r="E1907" s="370">
        <v>546714420953</v>
      </c>
      <c r="F1907" s="142">
        <f t="shared" si="117"/>
        <v>0</v>
      </c>
      <c r="G1907" s="379">
        <f t="shared" si="118"/>
        <v>100</v>
      </c>
      <c r="H1907" s="379">
        <f t="shared" si="119"/>
        <v>96.924299659388865</v>
      </c>
      <c r="I1907" s="379">
        <f t="shared" si="116"/>
        <v>90.527322720838981</v>
      </c>
    </row>
    <row r="1908" spans="1:9" hidden="1" x14ac:dyDescent="0.2">
      <c r="A1908" s="381" t="s">
        <v>109</v>
      </c>
      <c r="B1908" s="370">
        <v>603922003348</v>
      </c>
      <c r="C1908" s="370">
        <v>603922003348</v>
      </c>
      <c r="D1908" s="370">
        <v>585347172234</v>
      </c>
      <c r="E1908" s="370">
        <v>546714420953</v>
      </c>
      <c r="F1908" s="142">
        <f t="shared" si="117"/>
        <v>0</v>
      </c>
      <c r="G1908" s="379">
        <f t="shared" si="118"/>
        <v>100</v>
      </c>
      <c r="H1908" s="379">
        <f t="shared" si="119"/>
        <v>96.924299659388865</v>
      </c>
      <c r="I1908" s="379">
        <f t="shared" si="116"/>
        <v>90.527322720838981</v>
      </c>
    </row>
    <row r="1909" spans="1:9" hidden="1" x14ac:dyDescent="0.2">
      <c r="A1909" s="382" t="s">
        <v>30</v>
      </c>
      <c r="B1909" s="370">
        <v>603922003348</v>
      </c>
      <c r="C1909" s="370">
        <v>603922003348</v>
      </c>
      <c r="D1909" s="370">
        <v>585347172234</v>
      </c>
      <c r="E1909" s="370">
        <v>546714420953</v>
      </c>
      <c r="F1909" s="142">
        <f t="shared" si="117"/>
        <v>0</v>
      </c>
      <c r="G1909" s="379">
        <f t="shared" si="118"/>
        <v>100</v>
      </c>
      <c r="H1909" s="379">
        <f t="shared" si="119"/>
        <v>96.924299659388865</v>
      </c>
      <c r="I1909" s="379">
        <f t="shared" si="116"/>
        <v>90.527322720838981</v>
      </c>
    </row>
    <row r="1910" spans="1:9" x14ac:dyDescent="0.2">
      <c r="A1910" s="383" t="s">
        <v>548</v>
      </c>
      <c r="B1910" s="302">
        <v>599801506589</v>
      </c>
      <c r="C1910" s="302">
        <v>599801506589</v>
      </c>
      <c r="D1910" s="302">
        <v>581226675475</v>
      </c>
      <c r="E1910" s="302">
        <v>542593924194</v>
      </c>
      <c r="F1910" s="305">
        <f t="shared" si="117"/>
        <v>0</v>
      </c>
      <c r="G1910" s="385">
        <f t="shared" si="118"/>
        <v>100</v>
      </c>
      <c r="H1910" s="385">
        <f t="shared" si="119"/>
        <v>96.903170313853849</v>
      </c>
      <c r="I1910" s="385">
        <f t="shared" si="116"/>
        <v>90.462247632498844</v>
      </c>
    </row>
    <row r="1911" spans="1:9" s="387" customFormat="1" x14ac:dyDescent="0.2">
      <c r="A1911" s="383" t="s">
        <v>493</v>
      </c>
      <c r="B1911" s="302">
        <v>2757094063</v>
      </c>
      <c r="C1911" s="302">
        <v>2757094063</v>
      </c>
      <c r="D1911" s="302">
        <v>2757094063</v>
      </c>
      <c r="E1911" s="302">
        <v>2757094063</v>
      </c>
      <c r="F1911" s="305">
        <f t="shared" si="117"/>
        <v>0</v>
      </c>
      <c r="G1911" s="385">
        <f t="shared" si="118"/>
        <v>100</v>
      </c>
      <c r="H1911" s="385">
        <f t="shared" si="119"/>
        <v>100</v>
      </c>
      <c r="I1911" s="385">
        <f t="shared" si="116"/>
        <v>100</v>
      </c>
    </row>
    <row r="1912" spans="1:9" x14ac:dyDescent="0.2">
      <c r="A1912" s="383" t="s">
        <v>549</v>
      </c>
      <c r="B1912" s="302">
        <v>1363402696</v>
      </c>
      <c r="C1912" s="302">
        <v>1363402696</v>
      </c>
      <c r="D1912" s="302">
        <v>1363402696</v>
      </c>
      <c r="E1912" s="302">
        <v>1363402696</v>
      </c>
      <c r="F1912" s="303">
        <f t="shared" si="117"/>
        <v>0</v>
      </c>
      <c r="G1912" s="384">
        <f t="shared" si="118"/>
        <v>100</v>
      </c>
      <c r="H1912" s="384">
        <f t="shared" si="119"/>
        <v>100</v>
      </c>
      <c r="I1912" s="384">
        <f t="shared" si="116"/>
        <v>100</v>
      </c>
    </row>
    <row r="1913" spans="1:9" hidden="1" x14ac:dyDescent="0.2">
      <c r="A1913" s="380" t="s">
        <v>552</v>
      </c>
      <c r="B1913" s="370">
        <v>453118833865</v>
      </c>
      <c r="C1913" s="370">
        <v>395691342102</v>
      </c>
      <c r="D1913" s="370">
        <v>395691342102</v>
      </c>
      <c r="E1913" s="370">
        <v>366977596220</v>
      </c>
      <c r="F1913" s="142">
        <f t="shared" si="117"/>
        <v>57427491763</v>
      </c>
      <c r="G1913" s="379">
        <f t="shared" si="118"/>
        <v>87.326174179705447</v>
      </c>
      <c r="H1913" s="379">
        <f t="shared" si="119"/>
        <v>87.326174179705447</v>
      </c>
      <c r="I1913" s="379">
        <f t="shared" si="116"/>
        <v>80.989261269447809</v>
      </c>
    </row>
    <row r="1914" spans="1:9" hidden="1" x14ac:dyDescent="0.2">
      <c r="A1914" s="381" t="s">
        <v>109</v>
      </c>
      <c r="B1914" s="370">
        <v>453118833865</v>
      </c>
      <c r="C1914" s="370">
        <v>395691342102</v>
      </c>
      <c r="D1914" s="370">
        <v>395691342102</v>
      </c>
      <c r="E1914" s="370">
        <v>366977596220</v>
      </c>
      <c r="F1914" s="142">
        <f t="shared" si="117"/>
        <v>57427491763</v>
      </c>
      <c r="G1914" s="379">
        <f t="shared" si="118"/>
        <v>87.326174179705447</v>
      </c>
      <c r="H1914" s="379">
        <f t="shared" si="119"/>
        <v>87.326174179705447</v>
      </c>
      <c r="I1914" s="379">
        <f t="shared" si="116"/>
        <v>80.989261269447809</v>
      </c>
    </row>
    <row r="1915" spans="1:9" hidden="1" x14ac:dyDescent="0.2">
      <c r="A1915" s="382" t="s">
        <v>30</v>
      </c>
      <c r="B1915" s="370">
        <v>453118833865</v>
      </c>
      <c r="C1915" s="370">
        <v>395691342102</v>
      </c>
      <c r="D1915" s="370">
        <v>395691342102</v>
      </c>
      <c r="E1915" s="370">
        <v>366977596220</v>
      </c>
      <c r="F1915" s="142">
        <f t="shared" si="117"/>
        <v>57427491763</v>
      </c>
      <c r="G1915" s="379">
        <f t="shared" si="118"/>
        <v>87.326174179705447</v>
      </c>
      <c r="H1915" s="379">
        <f t="shared" si="119"/>
        <v>87.326174179705447</v>
      </c>
      <c r="I1915" s="379">
        <f t="shared" si="116"/>
        <v>80.989261269447809</v>
      </c>
    </row>
    <row r="1916" spans="1:9" x14ac:dyDescent="0.2">
      <c r="A1916" s="383" t="s">
        <v>548</v>
      </c>
      <c r="B1916" s="302">
        <v>449789758589</v>
      </c>
      <c r="C1916" s="302">
        <v>392362266826</v>
      </c>
      <c r="D1916" s="302">
        <v>392362266826</v>
      </c>
      <c r="E1916" s="302">
        <v>363648520944</v>
      </c>
      <c r="F1916" s="305">
        <f t="shared" si="117"/>
        <v>57427491763</v>
      </c>
      <c r="G1916" s="385">
        <f t="shared" si="118"/>
        <v>87.232370087048835</v>
      </c>
      <c r="H1916" s="385">
        <f t="shared" si="119"/>
        <v>87.232370087048835</v>
      </c>
      <c r="I1916" s="385">
        <f t="shared" si="116"/>
        <v>80.848555130462088</v>
      </c>
    </row>
    <row r="1917" spans="1:9" s="387" customFormat="1" x14ac:dyDescent="0.2">
      <c r="A1917" s="383" t="s">
        <v>493</v>
      </c>
      <c r="B1917" s="302">
        <v>1870853190</v>
      </c>
      <c r="C1917" s="302">
        <v>1870853190</v>
      </c>
      <c r="D1917" s="302">
        <v>1870853190</v>
      </c>
      <c r="E1917" s="302">
        <v>1870853190</v>
      </c>
      <c r="F1917" s="303">
        <f t="shared" si="117"/>
        <v>0</v>
      </c>
      <c r="G1917" s="384">
        <f t="shared" si="118"/>
        <v>100</v>
      </c>
      <c r="H1917" s="384">
        <f t="shared" si="119"/>
        <v>100</v>
      </c>
      <c r="I1917" s="384">
        <f t="shared" si="116"/>
        <v>100</v>
      </c>
    </row>
    <row r="1918" spans="1:9" ht="11.45" customHeight="1" x14ac:dyDescent="0.2">
      <c r="A1918" s="383" t="s">
        <v>549</v>
      </c>
      <c r="B1918" s="302">
        <v>1458222086</v>
      </c>
      <c r="C1918" s="302">
        <v>1458222086</v>
      </c>
      <c r="D1918" s="302">
        <v>1458222086</v>
      </c>
      <c r="E1918" s="302">
        <v>1458222086</v>
      </c>
      <c r="F1918" s="305">
        <f t="shared" si="117"/>
        <v>0</v>
      </c>
      <c r="G1918" s="385">
        <f t="shared" si="118"/>
        <v>100</v>
      </c>
      <c r="H1918" s="385">
        <f t="shared" si="119"/>
        <v>100</v>
      </c>
      <c r="I1918" s="385">
        <f t="shared" si="116"/>
        <v>100</v>
      </c>
    </row>
    <row r="1919" spans="1:9" hidden="1" x14ac:dyDescent="0.2">
      <c r="A1919" s="380" t="s">
        <v>553</v>
      </c>
      <c r="B1919" s="370">
        <v>252999544272</v>
      </c>
      <c r="C1919" s="370">
        <v>252999544272</v>
      </c>
      <c r="D1919" s="370">
        <v>206101013134</v>
      </c>
      <c r="E1919" s="370">
        <v>206101013134</v>
      </c>
      <c r="F1919" s="142">
        <f t="shared" si="117"/>
        <v>0</v>
      </c>
      <c r="G1919" s="379">
        <f t="shared" si="118"/>
        <v>100</v>
      </c>
      <c r="H1919" s="379">
        <f t="shared" si="119"/>
        <v>81.462997780114833</v>
      </c>
      <c r="I1919" s="379">
        <f t="shared" si="116"/>
        <v>81.462997780114833</v>
      </c>
    </row>
    <row r="1920" spans="1:9" hidden="1" x14ac:dyDescent="0.2">
      <c r="A1920" s="381" t="s">
        <v>109</v>
      </c>
      <c r="B1920" s="370">
        <v>252999544272</v>
      </c>
      <c r="C1920" s="370">
        <v>252999544272</v>
      </c>
      <c r="D1920" s="370">
        <v>206101013134</v>
      </c>
      <c r="E1920" s="370">
        <v>206101013134</v>
      </c>
      <c r="F1920" s="142">
        <f t="shared" si="117"/>
        <v>0</v>
      </c>
      <c r="G1920" s="379">
        <f t="shared" si="118"/>
        <v>100</v>
      </c>
      <c r="H1920" s="379">
        <f t="shared" si="119"/>
        <v>81.462997780114833</v>
      </c>
      <c r="I1920" s="379">
        <f t="shared" si="116"/>
        <v>81.462997780114833</v>
      </c>
    </row>
    <row r="1921" spans="1:9" hidden="1" x14ac:dyDescent="0.2">
      <c r="A1921" s="382" t="s">
        <v>30</v>
      </c>
      <c r="B1921" s="370">
        <v>252999544272</v>
      </c>
      <c r="C1921" s="370">
        <v>252999544272</v>
      </c>
      <c r="D1921" s="370">
        <v>206101013134</v>
      </c>
      <c r="E1921" s="370">
        <v>206101013134</v>
      </c>
      <c r="F1921" s="142">
        <f t="shared" si="117"/>
        <v>0</v>
      </c>
      <c r="G1921" s="379">
        <f t="shared" si="118"/>
        <v>100</v>
      </c>
      <c r="H1921" s="379">
        <f t="shared" si="119"/>
        <v>81.462997780114833</v>
      </c>
      <c r="I1921" s="379">
        <f t="shared" si="116"/>
        <v>81.462997780114833</v>
      </c>
    </row>
    <row r="1922" spans="1:9" x14ac:dyDescent="0.2">
      <c r="A1922" s="383" t="s">
        <v>548</v>
      </c>
      <c r="B1922" s="302">
        <v>250571833958</v>
      </c>
      <c r="C1922" s="302">
        <v>250571833958</v>
      </c>
      <c r="D1922" s="302">
        <v>203673302820</v>
      </c>
      <c r="E1922" s="302">
        <v>203673302820</v>
      </c>
      <c r="F1922" s="303">
        <f t="shared" si="117"/>
        <v>0</v>
      </c>
      <c r="G1922" s="384">
        <f t="shared" si="118"/>
        <v>100</v>
      </c>
      <c r="H1922" s="384">
        <f t="shared" si="119"/>
        <v>81.283398697612213</v>
      </c>
      <c r="I1922" s="384">
        <f t="shared" si="116"/>
        <v>81.283398697612213</v>
      </c>
    </row>
    <row r="1923" spans="1:9" x14ac:dyDescent="0.2">
      <c r="A1923" s="383" t="s">
        <v>493</v>
      </c>
      <c r="B1923" s="302">
        <v>1015764935</v>
      </c>
      <c r="C1923" s="302">
        <v>1015764935</v>
      </c>
      <c r="D1923" s="302">
        <v>1015764935</v>
      </c>
      <c r="E1923" s="302">
        <v>1015764935</v>
      </c>
      <c r="F1923" s="303">
        <f t="shared" si="117"/>
        <v>0</v>
      </c>
      <c r="G1923" s="384">
        <f t="shared" si="118"/>
        <v>100</v>
      </c>
      <c r="H1923" s="384">
        <f t="shared" si="119"/>
        <v>100</v>
      </c>
      <c r="I1923" s="384">
        <f t="shared" si="116"/>
        <v>100</v>
      </c>
    </row>
    <row r="1924" spans="1:9" x14ac:dyDescent="0.2">
      <c r="A1924" s="383" t="s">
        <v>549</v>
      </c>
      <c r="B1924" s="302">
        <v>1411945379</v>
      </c>
      <c r="C1924" s="302">
        <v>1411945379</v>
      </c>
      <c r="D1924" s="302">
        <v>1411945379</v>
      </c>
      <c r="E1924" s="302">
        <v>1411945379</v>
      </c>
      <c r="F1924" s="305">
        <f t="shared" si="117"/>
        <v>0</v>
      </c>
      <c r="G1924" s="385">
        <f t="shared" si="118"/>
        <v>100</v>
      </c>
      <c r="H1924" s="385">
        <f t="shared" si="119"/>
        <v>100</v>
      </c>
      <c r="I1924" s="385">
        <f t="shared" si="116"/>
        <v>100</v>
      </c>
    </row>
    <row r="1925" spans="1:9" hidden="1" x14ac:dyDescent="0.2">
      <c r="A1925" s="380" t="s">
        <v>554</v>
      </c>
      <c r="B1925" s="370">
        <v>265193683196</v>
      </c>
      <c r="C1925" s="370">
        <v>265193683196</v>
      </c>
      <c r="D1925" s="370">
        <v>188911298868</v>
      </c>
      <c r="E1925" s="370">
        <v>188911298868</v>
      </c>
      <c r="F1925" s="142">
        <f t="shared" si="117"/>
        <v>0</v>
      </c>
      <c r="G1925" s="379">
        <f t="shared" si="118"/>
        <v>100</v>
      </c>
      <c r="H1925" s="379">
        <f t="shared" si="119"/>
        <v>71.235218196497911</v>
      </c>
      <c r="I1925" s="379">
        <f t="shared" si="116"/>
        <v>71.235218196497911</v>
      </c>
    </row>
    <row r="1926" spans="1:9" hidden="1" x14ac:dyDescent="0.2">
      <c r="A1926" s="381" t="s">
        <v>109</v>
      </c>
      <c r="B1926" s="370">
        <v>257908623284</v>
      </c>
      <c r="C1926" s="370">
        <v>257908623284</v>
      </c>
      <c r="D1926" s="370">
        <v>181626238956</v>
      </c>
      <c r="E1926" s="370">
        <v>181626238956</v>
      </c>
      <c r="F1926" s="142">
        <f t="shared" si="117"/>
        <v>0</v>
      </c>
      <c r="G1926" s="379">
        <f t="shared" si="118"/>
        <v>100</v>
      </c>
      <c r="H1926" s="379">
        <f t="shared" si="119"/>
        <v>70.422708881664462</v>
      </c>
      <c r="I1926" s="379">
        <f t="shared" si="116"/>
        <v>70.422708881664462</v>
      </c>
    </row>
    <row r="1927" spans="1:9" hidden="1" x14ac:dyDescent="0.2">
      <c r="A1927" s="382" t="s">
        <v>30</v>
      </c>
      <c r="B1927" s="370">
        <v>257908623284</v>
      </c>
      <c r="C1927" s="370">
        <v>257908623284</v>
      </c>
      <c r="D1927" s="370">
        <v>181626238956</v>
      </c>
      <c r="E1927" s="370">
        <v>181626238956</v>
      </c>
      <c r="F1927" s="142">
        <f t="shared" si="117"/>
        <v>0</v>
      </c>
      <c r="G1927" s="379">
        <f t="shared" si="118"/>
        <v>100</v>
      </c>
      <c r="H1927" s="379">
        <f t="shared" si="119"/>
        <v>70.422708881664462</v>
      </c>
      <c r="I1927" s="379">
        <f t="shared" ref="I1927:I1990" si="120">IFERROR(IF(E1927&gt;0,+E1927/B1927*100,0),0)</f>
        <v>70.422708881664462</v>
      </c>
    </row>
    <row r="1928" spans="1:9" s="387" customFormat="1" x14ac:dyDescent="0.2">
      <c r="A1928" s="383" t="s">
        <v>548</v>
      </c>
      <c r="B1928" s="302">
        <v>252310024180</v>
      </c>
      <c r="C1928" s="302">
        <v>252310024180</v>
      </c>
      <c r="D1928" s="302">
        <v>177520599616</v>
      </c>
      <c r="E1928" s="302">
        <v>177520599616</v>
      </c>
      <c r="F1928" s="305">
        <f t="shared" si="117"/>
        <v>0</v>
      </c>
      <c r="G1928" s="385">
        <f t="shared" si="118"/>
        <v>100</v>
      </c>
      <c r="H1928" s="385">
        <f t="shared" si="119"/>
        <v>70.35812397582562</v>
      </c>
      <c r="I1928" s="385">
        <f t="shared" si="120"/>
        <v>70.35812397582562</v>
      </c>
    </row>
    <row r="1929" spans="1:9" x14ac:dyDescent="0.2">
      <c r="A1929" s="383" t="s">
        <v>493</v>
      </c>
      <c r="B1929" s="302">
        <v>4531561319</v>
      </c>
      <c r="C1929" s="302">
        <v>4531561319</v>
      </c>
      <c r="D1929" s="302">
        <v>3323144968</v>
      </c>
      <c r="E1929" s="302">
        <v>3323144968</v>
      </c>
      <c r="F1929" s="305">
        <f t="shared" ref="F1929:F1992" si="121">+B1929-C1929</f>
        <v>0</v>
      </c>
      <c r="G1929" s="385">
        <f t="shared" ref="G1929:G1992" si="122">IFERROR(IF(C1929&gt;0,+C1929/B1929*100,0),0)</f>
        <v>100</v>
      </c>
      <c r="H1929" s="385">
        <f t="shared" ref="H1929:H1992" si="123">IFERROR(IF(D1929&gt;0,+D1929/B1929*100,0),0)</f>
        <v>73.333333349516124</v>
      </c>
      <c r="I1929" s="385">
        <f t="shared" si="120"/>
        <v>73.333333349516124</v>
      </c>
    </row>
    <row r="1930" spans="1:9" x14ac:dyDescent="0.2">
      <c r="A1930" s="383" t="s">
        <v>549</v>
      </c>
      <c r="B1930" s="302">
        <v>1067037785</v>
      </c>
      <c r="C1930" s="302">
        <v>1067037785</v>
      </c>
      <c r="D1930" s="302">
        <v>782494372</v>
      </c>
      <c r="E1930" s="302">
        <v>782494372</v>
      </c>
      <c r="F1930" s="303">
        <f t="shared" si="121"/>
        <v>0</v>
      </c>
      <c r="G1930" s="384">
        <f t="shared" si="122"/>
        <v>100</v>
      </c>
      <c r="H1930" s="384">
        <f t="shared" si="123"/>
        <v>73.333332989702896</v>
      </c>
      <c r="I1930" s="384">
        <f t="shared" si="120"/>
        <v>73.333332989702896</v>
      </c>
    </row>
    <row r="1931" spans="1:9" ht="11.45" hidden="1" customHeight="1" x14ac:dyDescent="0.2">
      <c r="A1931" s="381" t="s">
        <v>131</v>
      </c>
      <c r="B1931" s="370">
        <v>7285059912</v>
      </c>
      <c r="C1931" s="370">
        <v>7285059912</v>
      </c>
      <c r="D1931" s="370">
        <v>7285059912</v>
      </c>
      <c r="E1931" s="370">
        <v>7285059912</v>
      </c>
      <c r="F1931" s="142">
        <f t="shared" si="121"/>
        <v>0</v>
      </c>
      <c r="G1931" s="379">
        <f t="shared" si="122"/>
        <v>100</v>
      </c>
      <c r="H1931" s="379">
        <f t="shared" si="123"/>
        <v>100</v>
      </c>
      <c r="I1931" s="379">
        <f t="shared" si="120"/>
        <v>100</v>
      </c>
    </row>
    <row r="1932" spans="1:9" hidden="1" x14ac:dyDescent="0.2">
      <c r="A1932" s="382" t="s">
        <v>1651</v>
      </c>
      <c r="B1932" s="370">
        <v>7285059912</v>
      </c>
      <c r="C1932" s="370">
        <v>7285059912</v>
      </c>
      <c r="D1932" s="370">
        <v>7285059912</v>
      </c>
      <c r="E1932" s="370">
        <v>7285059912</v>
      </c>
      <c r="F1932" s="142">
        <f t="shared" si="121"/>
        <v>0</v>
      </c>
      <c r="G1932" s="379">
        <f t="shared" si="122"/>
        <v>100</v>
      </c>
      <c r="H1932" s="379">
        <f t="shared" si="123"/>
        <v>100</v>
      </c>
      <c r="I1932" s="379">
        <f t="shared" si="120"/>
        <v>100</v>
      </c>
    </row>
    <row r="1933" spans="1:9" s="387" customFormat="1" x14ac:dyDescent="0.2">
      <c r="A1933" s="383" t="s">
        <v>550</v>
      </c>
      <c r="B1933" s="302">
        <v>7285059912</v>
      </c>
      <c r="C1933" s="302">
        <v>7285059912</v>
      </c>
      <c r="D1933" s="302">
        <v>7285059912</v>
      </c>
      <c r="E1933" s="302">
        <v>7285059912</v>
      </c>
      <c r="F1933" s="305">
        <f t="shared" si="121"/>
        <v>0</v>
      </c>
      <c r="G1933" s="385">
        <f t="shared" si="122"/>
        <v>100</v>
      </c>
      <c r="H1933" s="385">
        <f t="shared" si="123"/>
        <v>100</v>
      </c>
      <c r="I1933" s="385">
        <f t="shared" si="120"/>
        <v>100</v>
      </c>
    </row>
    <row r="1934" spans="1:9" hidden="1" x14ac:dyDescent="0.2">
      <c r="A1934" s="380" t="s">
        <v>555</v>
      </c>
      <c r="B1934" s="370">
        <v>60780509251</v>
      </c>
      <c r="C1934" s="370">
        <v>51018649542</v>
      </c>
      <c r="D1934" s="370">
        <v>51018649542</v>
      </c>
      <c r="E1934" s="370">
        <v>51018649542</v>
      </c>
      <c r="F1934" s="142">
        <f t="shared" si="121"/>
        <v>9761859709</v>
      </c>
      <c r="G1934" s="379">
        <f t="shared" si="122"/>
        <v>83.939161041433039</v>
      </c>
      <c r="H1934" s="379">
        <f t="shared" si="123"/>
        <v>83.939161041433039</v>
      </c>
      <c r="I1934" s="379">
        <f t="shared" si="120"/>
        <v>83.939161041433039</v>
      </c>
    </row>
    <row r="1935" spans="1:9" hidden="1" x14ac:dyDescent="0.2">
      <c r="A1935" s="381" t="s">
        <v>109</v>
      </c>
      <c r="B1935" s="370">
        <v>60780509251</v>
      </c>
      <c r="C1935" s="370">
        <v>51018649542</v>
      </c>
      <c r="D1935" s="370">
        <v>51018649542</v>
      </c>
      <c r="E1935" s="370">
        <v>51018649542</v>
      </c>
      <c r="F1935" s="142">
        <f t="shared" si="121"/>
        <v>9761859709</v>
      </c>
      <c r="G1935" s="379">
        <f t="shared" si="122"/>
        <v>83.939161041433039</v>
      </c>
      <c r="H1935" s="379">
        <f t="shared" si="123"/>
        <v>83.939161041433039</v>
      </c>
      <c r="I1935" s="379">
        <f t="shared" si="120"/>
        <v>83.939161041433039</v>
      </c>
    </row>
    <row r="1936" spans="1:9" hidden="1" x14ac:dyDescent="0.2">
      <c r="A1936" s="382" t="s">
        <v>30</v>
      </c>
      <c r="B1936" s="370">
        <v>60780509251</v>
      </c>
      <c r="C1936" s="370">
        <v>51018649542</v>
      </c>
      <c r="D1936" s="370">
        <v>51018649542</v>
      </c>
      <c r="E1936" s="370">
        <v>51018649542</v>
      </c>
      <c r="F1936" s="142">
        <f t="shared" si="121"/>
        <v>9761859709</v>
      </c>
      <c r="G1936" s="379">
        <f t="shared" si="122"/>
        <v>83.939161041433039</v>
      </c>
      <c r="H1936" s="379">
        <f t="shared" si="123"/>
        <v>83.939161041433039</v>
      </c>
      <c r="I1936" s="379">
        <f t="shared" si="120"/>
        <v>83.939161041433039</v>
      </c>
    </row>
    <row r="1937" spans="1:9" x14ac:dyDescent="0.2">
      <c r="A1937" s="383" t="s">
        <v>548</v>
      </c>
      <c r="B1937" s="302">
        <v>58538593932</v>
      </c>
      <c r="C1937" s="302">
        <v>48776734223</v>
      </c>
      <c r="D1937" s="302">
        <v>48776734223</v>
      </c>
      <c r="E1937" s="302">
        <v>48776734223</v>
      </c>
      <c r="F1937" s="305">
        <f t="shared" si="121"/>
        <v>9761859709</v>
      </c>
      <c r="G1937" s="385">
        <f t="shared" si="122"/>
        <v>83.324061865340255</v>
      </c>
      <c r="H1937" s="385">
        <f t="shared" si="123"/>
        <v>83.324061865340255</v>
      </c>
      <c r="I1937" s="385">
        <f t="shared" si="120"/>
        <v>83.324061865340255</v>
      </c>
    </row>
    <row r="1938" spans="1:9" x14ac:dyDescent="0.2">
      <c r="A1938" s="383" t="s">
        <v>493</v>
      </c>
      <c r="B1938" s="302">
        <v>871288581</v>
      </c>
      <c r="C1938" s="302">
        <v>871288581</v>
      </c>
      <c r="D1938" s="302">
        <v>871288581</v>
      </c>
      <c r="E1938" s="302">
        <v>871288581</v>
      </c>
      <c r="F1938" s="305">
        <f t="shared" si="121"/>
        <v>0</v>
      </c>
      <c r="G1938" s="385">
        <f t="shared" si="122"/>
        <v>100</v>
      </c>
      <c r="H1938" s="385">
        <f t="shared" si="123"/>
        <v>100</v>
      </c>
      <c r="I1938" s="385">
        <f t="shared" si="120"/>
        <v>100</v>
      </c>
    </row>
    <row r="1939" spans="1:9" x14ac:dyDescent="0.2">
      <c r="A1939" s="383" t="s">
        <v>549</v>
      </c>
      <c r="B1939" s="302">
        <v>1370626738</v>
      </c>
      <c r="C1939" s="302">
        <v>1370626738</v>
      </c>
      <c r="D1939" s="302">
        <v>1370626738</v>
      </c>
      <c r="E1939" s="302">
        <v>1370626738</v>
      </c>
      <c r="F1939" s="303">
        <f t="shared" si="121"/>
        <v>0</v>
      </c>
      <c r="G1939" s="384">
        <f t="shared" si="122"/>
        <v>100</v>
      </c>
      <c r="H1939" s="384">
        <f t="shared" si="123"/>
        <v>100</v>
      </c>
      <c r="I1939" s="384">
        <f t="shared" si="120"/>
        <v>100</v>
      </c>
    </row>
    <row r="1940" spans="1:9" hidden="1" x14ac:dyDescent="0.2">
      <c r="A1940" s="380" t="s">
        <v>556</v>
      </c>
      <c r="B1940" s="370">
        <v>177379332829</v>
      </c>
      <c r="C1940" s="370">
        <v>177292122191</v>
      </c>
      <c r="D1940" s="370">
        <v>145541635659.79999</v>
      </c>
      <c r="E1940" s="370">
        <v>145541635659.79999</v>
      </c>
      <c r="F1940" s="142">
        <f t="shared" si="121"/>
        <v>87210638</v>
      </c>
      <c r="G1940" s="379">
        <f t="shared" si="122"/>
        <v>99.950833822289724</v>
      </c>
      <c r="H1940" s="379">
        <f t="shared" si="123"/>
        <v>82.051067245870925</v>
      </c>
      <c r="I1940" s="379">
        <f t="shared" si="120"/>
        <v>82.051067245870925</v>
      </c>
    </row>
    <row r="1941" spans="1:9" hidden="1" x14ac:dyDescent="0.2">
      <c r="A1941" s="381" t="s">
        <v>109</v>
      </c>
      <c r="B1941" s="370">
        <v>177379332829</v>
      </c>
      <c r="C1941" s="370">
        <v>177292122191</v>
      </c>
      <c r="D1941" s="370">
        <v>145541635659.79999</v>
      </c>
      <c r="E1941" s="370">
        <v>145541635659.79999</v>
      </c>
      <c r="F1941" s="142">
        <f t="shared" si="121"/>
        <v>87210638</v>
      </c>
      <c r="G1941" s="379">
        <f t="shared" si="122"/>
        <v>99.950833822289724</v>
      </c>
      <c r="H1941" s="379">
        <f t="shared" si="123"/>
        <v>82.051067245870925</v>
      </c>
      <c r="I1941" s="379">
        <f t="shared" si="120"/>
        <v>82.051067245870925</v>
      </c>
    </row>
    <row r="1942" spans="1:9" hidden="1" x14ac:dyDescent="0.2">
      <c r="A1942" s="382" t="s">
        <v>30</v>
      </c>
      <c r="B1942" s="370">
        <v>177379332829</v>
      </c>
      <c r="C1942" s="370">
        <v>177292122191</v>
      </c>
      <c r="D1942" s="370">
        <v>145541635659.79999</v>
      </c>
      <c r="E1942" s="370">
        <v>145541635659.79999</v>
      </c>
      <c r="F1942" s="142">
        <f t="shared" si="121"/>
        <v>87210638</v>
      </c>
      <c r="G1942" s="379">
        <f t="shared" si="122"/>
        <v>99.950833822289724</v>
      </c>
      <c r="H1942" s="379">
        <f t="shared" si="123"/>
        <v>82.051067245870925</v>
      </c>
      <c r="I1942" s="379">
        <f t="shared" si="120"/>
        <v>82.051067245870925</v>
      </c>
    </row>
    <row r="1943" spans="1:9" x14ac:dyDescent="0.2">
      <c r="A1943" s="383" t="s">
        <v>548</v>
      </c>
      <c r="B1943" s="302">
        <v>172946173616</v>
      </c>
      <c r="C1943" s="302">
        <v>172858962978</v>
      </c>
      <c r="D1943" s="302">
        <v>141108476446.79999</v>
      </c>
      <c r="E1943" s="302">
        <v>141108476446.79999</v>
      </c>
      <c r="F1943" s="305">
        <f t="shared" si="121"/>
        <v>87210638</v>
      </c>
      <c r="G1943" s="385">
        <f t="shared" si="122"/>
        <v>99.949573537143621</v>
      </c>
      <c r="H1943" s="385">
        <f t="shared" si="123"/>
        <v>81.590979144823024</v>
      </c>
      <c r="I1943" s="385">
        <f t="shared" si="120"/>
        <v>81.590979144823024</v>
      </c>
    </row>
    <row r="1944" spans="1:9" x14ac:dyDescent="0.2">
      <c r="A1944" s="383" t="s">
        <v>493</v>
      </c>
      <c r="B1944" s="302">
        <v>3187610835</v>
      </c>
      <c r="C1944" s="302">
        <v>3187610835</v>
      </c>
      <c r="D1944" s="302">
        <v>3187610835</v>
      </c>
      <c r="E1944" s="302">
        <v>3187610835</v>
      </c>
      <c r="F1944" s="305">
        <f t="shared" si="121"/>
        <v>0</v>
      </c>
      <c r="G1944" s="385">
        <f t="shared" si="122"/>
        <v>100</v>
      </c>
      <c r="H1944" s="385">
        <f t="shared" si="123"/>
        <v>100</v>
      </c>
      <c r="I1944" s="385">
        <f t="shared" si="120"/>
        <v>100</v>
      </c>
    </row>
    <row r="1945" spans="1:9" x14ac:dyDescent="0.2">
      <c r="A1945" s="383" t="s">
        <v>549</v>
      </c>
      <c r="B1945" s="302">
        <v>1245548378</v>
      </c>
      <c r="C1945" s="302">
        <v>1245548378</v>
      </c>
      <c r="D1945" s="302">
        <v>1245548378</v>
      </c>
      <c r="E1945" s="302">
        <v>1245548378</v>
      </c>
      <c r="F1945" s="303">
        <f t="shared" si="121"/>
        <v>0</v>
      </c>
      <c r="G1945" s="384">
        <f t="shared" si="122"/>
        <v>100</v>
      </c>
      <c r="H1945" s="384">
        <f t="shared" si="123"/>
        <v>100</v>
      </c>
      <c r="I1945" s="384">
        <f t="shared" si="120"/>
        <v>100</v>
      </c>
    </row>
    <row r="1946" spans="1:9" hidden="1" x14ac:dyDescent="0.2">
      <c r="A1946" s="380" t="s">
        <v>557</v>
      </c>
      <c r="B1946" s="370">
        <v>140552085313</v>
      </c>
      <c r="C1946" s="370">
        <v>140552085313</v>
      </c>
      <c r="D1946" s="370">
        <v>112076147577</v>
      </c>
      <c r="E1946" s="370">
        <v>112076147577</v>
      </c>
      <c r="F1946" s="142">
        <f t="shared" si="121"/>
        <v>0</v>
      </c>
      <c r="G1946" s="379">
        <f t="shared" si="122"/>
        <v>100</v>
      </c>
      <c r="H1946" s="379">
        <f t="shared" si="123"/>
        <v>79.739939345200028</v>
      </c>
      <c r="I1946" s="379">
        <f t="shared" si="120"/>
        <v>79.739939345200028</v>
      </c>
    </row>
    <row r="1947" spans="1:9" hidden="1" x14ac:dyDescent="0.2">
      <c r="A1947" s="381" t="s">
        <v>109</v>
      </c>
      <c r="B1947" s="370">
        <v>140552085313</v>
      </c>
      <c r="C1947" s="370">
        <v>140552085313</v>
      </c>
      <c r="D1947" s="370">
        <v>112076147577</v>
      </c>
      <c r="E1947" s="370">
        <v>112076147577</v>
      </c>
      <c r="F1947" s="142">
        <f t="shared" si="121"/>
        <v>0</v>
      </c>
      <c r="G1947" s="379">
        <f t="shared" si="122"/>
        <v>100</v>
      </c>
      <c r="H1947" s="379">
        <f t="shared" si="123"/>
        <v>79.739939345200028</v>
      </c>
      <c r="I1947" s="379">
        <f t="shared" si="120"/>
        <v>79.739939345200028</v>
      </c>
    </row>
    <row r="1948" spans="1:9" hidden="1" x14ac:dyDescent="0.2">
      <c r="A1948" s="382" t="s">
        <v>30</v>
      </c>
      <c r="B1948" s="370">
        <v>140552085313</v>
      </c>
      <c r="C1948" s="370">
        <v>140552085313</v>
      </c>
      <c r="D1948" s="370">
        <v>112076147577</v>
      </c>
      <c r="E1948" s="370">
        <v>112076147577</v>
      </c>
      <c r="F1948" s="142">
        <f t="shared" si="121"/>
        <v>0</v>
      </c>
      <c r="G1948" s="379">
        <f t="shared" si="122"/>
        <v>100</v>
      </c>
      <c r="H1948" s="379">
        <f t="shared" si="123"/>
        <v>79.739939345200028</v>
      </c>
      <c r="I1948" s="379">
        <f t="shared" si="120"/>
        <v>79.739939345200028</v>
      </c>
    </row>
    <row r="1949" spans="1:9" x14ac:dyDescent="0.2">
      <c r="A1949" s="383" t="s">
        <v>548</v>
      </c>
      <c r="B1949" s="302">
        <v>139435139825</v>
      </c>
      <c r="C1949" s="302">
        <v>139435139825</v>
      </c>
      <c r="D1949" s="302">
        <v>110959202089</v>
      </c>
      <c r="E1949" s="302">
        <v>110959202089</v>
      </c>
      <c r="F1949" s="305">
        <f t="shared" si="121"/>
        <v>0</v>
      </c>
      <c r="G1949" s="385">
        <f t="shared" si="122"/>
        <v>100</v>
      </c>
      <c r="H1949" s="385">
        <f t="shared" si="123"/>
        <v>79.577646085671716</v>
      </c>
      <c r="I1949" s="385">
        <f t="shared" si="120"/>
        <v>79.577646085671716</v>
      </c>
    </row>
    <row r="1950" spans="1:9" x14ac:dyDescent="0.2">
      <c r="A1950" s="383" t="s">
        <v>549</v>
      </c>
      <c r="B1950" s="302">
        <v>1116945488</v>
      </c>
      <c r="C1950" s="302">
        <v>1116945488</v>
      </c>
      <c r="D1950" s="302">
        <v>1116945488</v>
      </c>
      <c r="E1950" s="302">
        <v>1116945488</v>
      </c>
      <c r="F1950" s="305">
        <f t="shared" si="121"/>
        <v>0</v>
      </c>
      <c r="G1950" s="385">
        <f t="shared" si="122"/>
        <v>100</v>
      </c>
      <c r="H1950" s="385">
        <f t="shared" si="123"/>
        <v>100</v>
      </c>
      <c r="I1950" s="385">
        <f t="shared" si="120"/>
        <v>100</v>
      </c>
    </row>
    <row r="1951" spans="1:9" hidden="1" x14ac:dyDescent="0.2">
      <c r="A1951" s="380" t="s">
        <v>558</v>
      </c>
      <c r="B1951" s="370">
        <v>134618131991</v>
      </c>
      <c r="C1951" s="370">
        <v>99724665635</v>
      </c>
      <c r="D1951" s="370">
        <v>99724665635</v>
      </c>
      <c r="E1951" s="370">
        <v>99724665635</v>
      </c>
      <c r="F1951" s="142">
        <f t="shared" si="121"/>
        <v>34893466356</v>
      </c>
      <c r="G1951" s="379">
        <f t="shared" si="122"/>
        <v>74.079668288419839</v>
      </c>
      <c r="H1951" s="379">
        <f t="shared" si="123"/>
        <v>74.079668288419839</v>
      </c>
      <c r="I1951" s="379">
        <f t="shared" si="120"/>
        <v>74.079668288419839</v>
      </c>
    </row>
    <row r="1952" spans="1:9" hidden="1" x14ac:dyDescent="0.2">
      <c r="A1952" s="381" t="s">
        <v>109</v>
      </c>
      <c r="B1952" s="370">
        <v>131176531084</v>
      </c>
      <c r="C1952" s="370">
        <v>99724665635</v>
      </c>
      <c r="D1952" s="370">
        <v>99724665635</v>
      </c>
      <c r="E1952" s="370">
        <v>99724665635</v>
      </c>
      <c r="F1952" s="142">
        <f t="shared" si="121"/>
        <v>31451865449</v>
      </c>
      <c r="G1952" s="379">
        <f t="shared" si="122"/>
        <v>76.023252643523918</v>
      </c>
      <c r="H1952" s="379">
        <f t="shared" si="123"/>
        <v>76.023252643523918</v>
      </c>
      <c r="I1952" s="379">
        <f t="shared" si="120"/>
        <v>76.023252643523918</v>
      </c>
    </row>
    <row r="1953" spans="1:9" hidden="1" x14ac:dyDescent="0.2">
      <c r="A1953" s="382" t="s">
        <v>30</v>
      </c>
      <c r="B1953" s="370">
        <v>131176531084</v>
      </c>
      <c r="C1953" s="370">
        <v>99724665635</v>
      </c>
      <c r="D1953" s="370">
        <v>99724665635</v>
      </c>
      <c r="E1953" s="370">
        <v>99724665635</v>
      </c>
      <c r="F1953" s="142">
        <f t="shared" si="121"/>
        <v>31451865449</v>
      </c>
      <c r="G1953" s="379">
        <f t="shared" si="122"/>
        <v>76.023252643523918</v>
      </c>
      <c r="H1953" s="379">
        <f t="shared" si="123"/>
        <v>76.023252643523918</v>
      </c>
      <c r="I1953" s="379">
        <f t="shared" si="120"/>
        <v>76.023252643523918</v>
      </c>
    </row>
    <row r="1954" spans="1:9" x14ac:dyDescent="0.2">
      <c r="A1954" s="383" t="s">
        <v>548</v>
      </c>
      <c r="B1954" s="302">
        <v>113585491349</v>
      </c>
      <c r="C1954" s="302">
        <v>82733897351</v>
      </c>
      <c r="D1954" s="302">
        <v>82733897351</v>
      </c>
      <c r="E1954" s="302">
        <v>82733897351</v>
      </c>
      <c r="F1954" s="305">
        <f t="shared" si="121"/>
        <v>30851593998</v>
      </c>
      <c r="G1954" s="385">
        <f t="shared" si="122"/>
        <v>72.838437698696794</v>
      </c>
      <c r="H1954" s="385">
        <f t="shared" si="123"/>
        <v>72.838437698696794</v>
      </c>
      <c r="I1954" s="385">
        <f t="shared" si="120"/>
        <v>72.838437698696794</v>
      </c>
    </row>
    <row r="1955" spans="1:9" s="387" customFormat="1" x14ac:dyDescent="0.2">
      <c r="A1955" s="383" t="s">
        <v>493</v>
      </c>
      <c r="B1955" s="302">
        <v>16242741803</v>
      </c>
      <c r="C1955" s="302">
        <v>15677040197</v>
      </c>
      <c r="D1955" s="302">
        <v>15677040197</v>
      </c>
      <c r="E1955" s="302">
        <v>15677040197</v>
      </c>
      <c r="F1955" s="305">
        <f t="shared" si="121"/>
        <v>565701606</v>
      </c>
      <c r="G1955" s="385">
        <f t="shared" si="122"/>
        <v>96.517203727910541</v>
      </c>
      <c r="H1955" s="385">
        <f t="shared" si="123"/>
        <v>96.517203727910541</v>
      </c>
      <c r="I1955" s="385">
        <f t="shared" si="120"/>
        <v>96.517203727910541</v>
      </c>
    </row>
    <row r="1956" spans="1:9" x14ac:dyDescent="0.2">
      <c r="A1956" s="383" t="s">
        <v>549</v>
      </c>
      <c r="B1956" s="302">
        <v>1348297932</v>
      </c>
      <c r="C1956" s="302">
        <v>1313728087</v>
      </c>
      <c r="D1956" s="302">
        <v>1313728087</v>
      </c>
      <c r="E1956" s="302">
        <v>1313728087</v>
      </c>
      <c r="F1956" s="305">
        <f t="shared" si="121"/>
        <v>34569845</v>
      </c>
      <c r="G1956" s="385">
        <f t="shared" si="122"/>
        <v>97.436038120393704</v>
      </c>
      <c r="H1956" s="385">
        <f t="shared" si="123"/>
        <v>97.436038120393704</v>
      </c>
      <c r="I1956" s="385">
        <f t="shared" si="120"/>
        <v>97.436038120393704</v>
      </c>
    </row>
    <row r="1957" spans="1:9" hidden="1" x14ac:dyDescent="0.2">
      <c r="A1957" s="381" t="s">
        <v>131</v>
      </c>
      <c r="B1957" s="370">
        <v>3441600907</v>
      </c>
      <c r="C1957" s="370">
        <v>0</v>
      </c>
      <c r="D1957" s="370">
        <v>0</v>
      </c>
      <c r="E1957" s="370">
        <v>0</v>
      </c>
      <c r="F1957" s="142">
        <f t="shared" si="121"/>
        <v>3441600907</v>
      </c>
      <c r="G1957" s="379">
        <f t="shared" si="122"/>
        <v>0</v>
      </c>
      <c r="H1957" s="379">
        <f t="shared" si="123"/>
        <v>0</v>
      </c>
      <c r="I1957" s="379">
        <f t="shared" si="120"/>
        <v>0</v>
      </c>
    </row>
    <row r="1958" spans="1:9" hidden="1" x14ac:dyDescent="0.2">
      <c r="A1958" s="382" t="s">
        <v>1651</v>
      </c>
      <c r="B1958" s="370">
        <v>3441600907</v>
      </c>
      <c r="C1958" s="370">
        <v>0</v>
      </c>
      <c r="D1958" s="370">
        <v>0</v>
      </c>
      <c r="E1958" s="370">
        <v>0</v>
      </c>
      <c r="F1958" s="142">
        <f t="shared" si="121"/>
        <v>3441600907</v>
      </c>
      <c r="G1958" s="379">
        <f t="shared" si="122"/>
        <v>0</v>
      </c>
      <c r="H1958" s="379">
        <f t="shared" si="123"/>
        <v>0</v>
      </c>
      <c r="I1958" s="379">
        <f t="shared" si="120"/>
        <v>0</v>
      </c>
    </row>
    <row r="1959" spans="1:9" x14ac:dyDescent="0.2">
      <c r="A1959" s="383" t="s">
        <v>550</v>
      </c>
      <c r="B1959" s="302">
        <v>3441600907</v>
      </c>
      <c r="C1959" s="302">
        <v>0</v>
      </c>
      <c r="D1959" s="302">
        <v>0</v>
      </c>
      <c r="E1959" s="302">
        <v>0</v>
      </c>
      <c r="F1959" s="303">
        <f t="shared" si="121"/>
        <v>3441600907</v>
      </c>
      <c r="G1959" s="384">
        <f t="shared" si="122"/>
        <v>0</v>
      </c>
      <c r="H1959" s="384">
        <f t="shared" si="123"/>
        <v>0</v>
      </c>
      <c r="I1959" s="384">
        <f t="shared" si="120"/>
        <v>0</v>
      </c>
    </row>
    <row r="1960" spans="1:9" hidden="1" x14ac:dyDescent="0.2">
      <c r="A1960" s="380" t="s">
        <v>559</v>
      </c>
      <c r="B1960" s="370">
        <v>130123878474</v>
      </c>
      <c r="C1960" s="370">
        <v>115140263282</v>
      </c>
      <c r="D1960" s="370">
        <v>115140263282</v>
      </c>
      <c r="E1960" s="370">
        <v>107648455685</v>
      </c>
      <c r="F1960" s="142">
        <f t="shared" si="121"/>
        <v>14983615192</v>
      </c>
      <c r="G1960" s="379">
        <f t="shared" si="122"/>
        <v>88.485114824644683</v>
      </c>
      <c r="H1960" s="379">
        <f t="shared" si="123"/>
        <v>88.485114824644683</v>
      </c>
      <c r="I1960" s="379">
        <f t="shared" si="120"/>
        <v>82.727672236198529</v>
      </c>
    </row>
    <row r="1961" spans="1:9" hidden="1" x14ac:dyDescent="0.2">
      <c r="A1961" s="381" t="s">
        <v>109</v>
      </c>
      <c r="B1961" s="370">
        <v>130123878474</v>
      </c>
      <c r="C1961" s="370">
        <v>115140263282</v>
      </c>
      <c r="D1961" s="370">
        <v>115140263282</v>
      </c>
      <c r="E1961" s="370">
        <v>107648455685</v>
      </c>
      <c r="F1961" s="142">
        <f t="shared" si="121"/>
        <v>14983615192</v>
      </c>
      <c r="G1961" s="379">
        <f t="shared" si="122"/>
        <v>88.485114824644683</v>
      </c>
      <c r="H1961" s="379">
        <f t="shared" si="123"/>
        <v>88.485114824644683</v>
      </c>
      <c r="I1961" s="379">
        <f t="shared" si="120"/>
        <v>82.727672236198529</v>
      </c>
    </row>
    <row r="1962" spans="1:9" hidden="1" x14ac:dyDescent="0.2">
      <c r="A1962" s="382" t="s">
        <v>30</v>
      </c>
      <c r="B1962" s="370">
        <v>130123878474</v>
      </c>
      <c r="C1962" s="370">
        <v>115140263282</v>
      </c>
      <c r="D1962" s="370">
        <v>115140263282</v>
      </c>
      <c r="E1962" s="370">
        <v>107648455685</v>
      </c>
      <c r="F1962" s="142">
        <f t="shared" si="121"/>
        <v>14983615192</v>
      </c>
      <c r="G1962" s="379">
        <f t="shared" si="122"/>
        <v>88.485114824644683</v>
      </c>
      <c r="H1962" s="379">
        <f t="shared" si="123"/>
        <v>88.485114824644683</v>
      </c>
      <c r="I1962" s="379">
        <f t="shared" si="120"/>
        <v>82.727672236198529</v>
      </c>
    </row>
    <row r="1963" spans="1:9" x14ac:dyDescent="0.2">
      <c r="A1963" s="383" t="s">
        <v>548</v>
      </c>
      <c r="B1963" s="302">
        <v>126999026012</v>
      </c>
      <c r="C1963" s="302">
        <v>112015410820</v>
      </c>
      <c r="D1963" s="302">
        <v>112015410820</v>
      </c>
      <c r="E1963" s="302">
        <v>104523603223</v>
      </c>
      <c r="F1963" s="305">
        <f t="shared" si="121"/>
        <v>14983615192</v>
      </c>
      <c r="G1963" s="385">
        <f t="shared" si="122"/>
        <v>88.201787318759273</v>
      </c>
      <c r="H1963" s="385">
        <f t="shared" si="123"/>
        <v>88.201787318759273</v>
      </c>
      <c r="I1963" s="385">
        <f t="shared" si="120"/>
        <v>82.3026809773515</v>
      </c>
    </row>
    <row r="1964" spans="1:9" x14ac:dyDescent="0.2">
      <c r="A1964" s="383" t="s">
        <v>493</v>
      </c>
      <c r="B1964" s="302">
        <v>1897339638</v>
      </c>
      <c r="C1964" s="302">
        <v>1897339638</v>
      </c>
      <c r="D1964" s="302">
        <v>1897339638</v>
      </c>
      <c r="E1964" s="302">
        <v>1897339638</v>
      </c>
      <c r="F1964" s="305">
        <f t="shared" si="121"/>
        <v>0</v>
      </c>
      <c r="G1964" s="385">
        <f t="shared" si="122"/>
        <v>100</v>
      </c>
      <c r="H1964" s="385">
        <f t="shared" si="123"/>
        <v>100</v>
      </c>
      <c r="I1964" s="385">
        <f t="shared" si="120"/>
        <v>100</v>
      </c>
    </row>
    <row r="1965" spans="1:9" x14ac:dyDescent="0.2">
      <c r="A1965" s="383" t="s">
        <v>549</v>
      </c>
      <c r="B1965" s="302">
        <v>1227512824</v>
      </c>
      <c r="C1965" s="302">
        <v>1227512824</v>
      </c>
      <c r="D1965" s="302">
        <v>1227512824</v>
      </c>
      <c r="E1965" s="302">
        <v>1227512824</v>
      </c>
      <c r="F1965" s="305">
        <f t="shared" si="121"/>
        <v>0</v>
      </c>
      <c r="G1965" s="385">
        <f t="shared" si="122"/>
        <v>100</v>
      </c>
      <c r="H1965" s="385">
        <f t="shared" si="123"/>
        <v>100</v>
      </c>
      <c r="I1965" s="385">
        <f t="shared" si="120"/>
        <v>100</v>
      </c>
    </row>
    <row r="1966" spans="1:9" hidden="1" x14ac:dyDescent="0.2">
      <c r="A1966" s="380" t="s">
        <v>560</v>
      </c>
      <c r="B1966" s="370">
        <v>219361842549</v>
      </c>
      <c r="C1966" s="370">
        <v>219361842549</v>
      </c>
      <c r="D1966" s="370">
        <v>172295248182</v>
      </c>
      <c r="E1966" s="370">
        <v>172295248182</v>
      </c>
      <c r="F1966" s="142">
        <f t="shared" si="121"/>
        <v>0</v>
      </c>
      <c r="G1966" s="379">
        <f t="shared" si="122"/>
        <v>100</v>
      </c>
      <c r="H1966" s="379">
        <f t="shared" si="123"/>
        <v>78.543855294027949</v>
      </c>
      <c r="I1966" s="379">
        <f t="shared" si="120"/>
        <v>78.543855294027949</v>
      </c>
    </row>
    <row r="1967" spans="1:9" hidden="1" x14ac:dyDescent="0.2">
      <c r="A1967" s="381" t="s">
        <v>109</v>
      </c>
      <c r="B1967" s="370">
        <v>214088266742</v>
      </c>
      <c r="C1967" s="370">
        <v>214088266742</v>
      </c>
      <c r="D1967" s="370">
        <v>167021672375</v>
      </c>
      <c r="E1967" s="370">
        <v>167021672375</v>
      </c>
      <c r="F1967" s="142">
        <f t="shared" si="121"/>
        <v>0</v>
      </c>
      <c r="G1967" s="379">
        <f t="shared" si="122"/>
        <v>100</v>
      </c>
      <c r="H1967" s="379">
        <f t="shared" si="123"/>
        <v>78.015332141615943</v>
      </c>
      <c r="I1967" s="379">
        <f t="shared" si="120"/>
        <v>78.015332141615943</v>
      </c>
    </row>
    <row r="1968" spans="1:9" hidden="1" x14ac:dyDescent="0.2">
      <c r="A1968" s="382" t="s">
        <v>30</v>
      </c>
      <c r="B1968" s="370">
        <v>214088266742</v>
      </c>
      <c r="C1968" s="370">
        <v>214088266742</v>
      </c>
      <c r="D1968" s="370">
        <v>167021672375</v>
      </c>
      <c r="E1968" s="370">
        <v>167021672375</v>
      </c>
      <c r="F1968" s="142">
        <f t="shared" si="121"/>
        <v>0</v>
      </c>
      <c r="G1968" s="379">
        <f t="shared" si="122"/>
        <v>100</v>
      </c>
      <c r="H1968" s="379">
        <f t="shared" si="123"/>
        <v>78.015332141615943</v>
      </c>
      <c r="I1968" s="379">
        <f t="shared" si="120"/>
        <v>78.015332141615943</v>
      </c>
    </row>
    <row r="1969" spans="1:9" x14ac:dyDescent="0.2">
      <c r="A1969" s="383" t="s">
        <v>548</v>
      </c>
      <c r="B1969" s="302">
        <v>211695662887</v>
      </c>
      <c r="C1969" s="302">
        <v>211695662887</v>
      </c>
      <c r="D1969" s="302">
        <v>164629068520</v>
      </c>
      <c r="E1969" s="302">
        <v>164629068520</v>
      </c>
      <c r="F1969" s="305">
        <f t="shared" si="121"/>
        <v>0</v>
      </c>
      <c r="G1969" s="385">
        <f t="shared" si="122"/>
        <v>100</v>
      </c>
      <c r="H1969" s="385">
        <f t="shared" si="123"/>
        <v>77.766859403197387</v>
      </c>
      <c r="I1969" s="385">
        <f t="shared" si="120"/>
        <v>77.766859403197387</v>
      </c>
    </row>
    <row r="1970" spans="1:9" s="387" customFormat="1" x14ac:dyDescent="0.2">
      <c r="A1970" s="383" t="s">
        <v>493</v>
      </c>
      <c r="B1970" s="302">
        <v>1400369971</v>
      </c>
      <c r="C1970" s="302">
        <v>1400369971</v>
      </c>
      <c r="D1970" s="302">
        <v>1400369971</v>
      </c>
      <c r="E1970" s="302">
        <v>1400369971</v>
      </c>
      <c r="F1970" s="305">
        <f t="shared" si="121"/>
        <v>0</v>
      </c>
      <c r="G1970" s="385">
        <f t="shared" si="122"/>
        <v>100</v>
      </c>
      <c r="H1970" s="385">
        <f t="shared" si="123"/>
        <v>100</v>
      </c>
      <c r="I1970" s="385">
        <f t="shared" si="120"/>
        <v>100</v>
      </c>
    </row>
    <row r="1971" spans="1:9" x14ac:dyDescent="0.2">
      <c r="A1971" s="383" t="s">
        <v>549</v>
      </c>
      <c r="B1971" s="302">
        <v>992233884</v>
      </c>
      <c r="C1971" s="302">
        <v>992233884</v>
      </c>
      <c r="D1971" s="302">
        <v>992233884</v>
      </c>
      <c r="E1971" s="302">
        <v>992233884</v>
      </c>
      <c r="F1971" s="305">
        <f t="shared" si="121"/>
        <v>0</v>
      </c>
      <c r="G1971" s="385">
        <f t="shared" si="122"/>
        <v>100</v>
      </c>
      <c r="H1971" s="385">
        <f t="shared" si="123"/>
        <v>100</v>
      </c>
      <c r="I1971" s="385">
        <f t="shared" si="120"/>
        <v>100</v>
      </c>
    </row>
    <row r="1972" spans="1:9" hidden="1" x14ac:dyDescent="0.2">
      <c r="A1972" s="381" t="s">
        <v>131</v>
      </c>
      <c r="B1972" s="370">
        <v>5273575807</v>
      </c>
      <c r="C1972" s="370">
        <v>5273575807</v>
      </c>
      <c r="D1972" s="370">
        <v>5273575807</v>
      </c>
      <c r="E1972" s="370">
        <v>5273575807</v>
      </c>
      <c r="F1972" s="142">
        <f t="shared" si="121"/>
        <v>0</v>
      </c>
      <c r="G1972" s="379">
        <f t="shared" si="122"/>
        <v>100</v>
      </c>
      <c r="H1972" s="379">
        <f t="shared" si="123"/>
        <v>100</v>
      </c>
      <c r="I1972" s="379">
        <f t="shared" si="120"/>
        <v>100</v>
      </c>
    </row>
    <row r="1973" spans="1:9" hidden="1" x14ac:dyDescent="0.2">
      <c r="A1973" s="382" t="s">
        <v>1651</v>
      </c>
      <c r="B1973" s="370">
        <v>5273575807</v>
      </c>
      <c r="C1973" s="370">
        <v>5273575807</v>
      </c>
      <c r="D1973" s="370">
        <v>5273575807</v>
      </c>
      <c r="E1973" s="370">
        <v>5273575807</v>
      </c>
      <c r="F1973" s="142">
        <f t="shared" si="121"/>
        <v>0</v>
      </c>
      <c r="G1973" s="379">
        <f t="shared" si="122"/>
        <v>100</v>
      </c>
      <c r="H1973" s="379">
        <f t="shared" si="123"/>
        <v>100</v>
      </c>
      <c r="I1973" s="379">
        <f t="shared" si="120"/>
        <v>100</v>
      </c>
    </row>
    <row r="1974" spans="1:9" x14ac:dyDescent="0.2">
      <c r="A1974" s="383" t="s">
        <v>550</v>
      </c>
      <c r="B1974" s="302">
        <v>5273575807</v>
      </c>
      <c r="C1974" s="302">
        <v>5273575807</v>
      </c>
      <c r="D1974" s="302">
        <v>5273575807</v>
      </c>
      <c r="E1974" s="302">
        <v>5273575807</v>
      </c>
      <c r="F1974" s="303">
        <f t="shared" si="121"/>
        <v>0</v>
      </c>
      <c r="G1974" s="384">
        <f t="shared" si="122"/>
        <v>100</v>
      </c>
      <c r="H1974" s="384">
        <f t="shared" si="123"/>
        <v>100</v>
      </c>
      <c r="I1974" s="384">
        <f t="shared" si="120"/>
        <v>100</v>
      </c>
    </row>
    <row r="1975" spans="1:9" hidden="1" x14ac:dyDescent="0.2">
      <c r="A1975" s="380" t="s">
        <v>561</v>
      </c>
      <c r="B1975" s="370">
        <v>231302922180</v>
      </c>
      <c r="C1975" s="370">
        <v>231302922180</v>
      </c>
      <c r="D1975" s="370">
        <v>231302922180</v>
      </c>
      <c r="E1975" s="370">
        <v>189208972989</v>
      </c>
      <c r="F1975" s="142">
        <f t="shared" si="121"/>
        <v>0</v>
      </c>
      <c r="G1975" s="379">
        <f t="shared" si="122"/>
        <v>100</v>
      </c>
      <c r="H1975" s="379">
        <f t="shared" si="123"/>
        <v>100</v>
      </c>
      <c r="I1975" s="379">
        <f t="shared" si="120"/>
        <v>81.801375964354449</v>
      </c>
    </row>
    <row r="1976" spans="1:9" hidden="1" x14ac:dyDescent="0.2">
      <c r="A1976" s="381" t="s">
        <v>109</v>
      </c>
      <c r="B1976" s="370">
        <v>226632389160</v>
      </c>
      <c r="C1976" s="370">
        <v>226632389160</v>
      </c>
      <c r="D1976" s="370">
        <v>226632389160</v>
      </c>
      <c r="E1976" s="370">
        <v>184538439969</v>
      </c>
      <c r="F1976" s="142">
        <f t="shared" si="121"/>
        <v>0</v>
      </c>
      <c r="G1976" s="379">
        <f t="shared" si="122"/>
        <v>100</v>
      </c>
      <c r="H1976" s="379">
        <f t="shared" si="123"/>
        <v>100</v>
      </c>
      <c r="I1976" s="379">
        <f t="shared" si="120"/>
        <v>81.426331272851684</v>
      </c>
    </row>
    <row r="1977" spans="1:9" hidden="1" x14ac:dyDescent="0.2">
      <c r="A1977" s="382" t="s">
        <v>30</v>
      </c>
      <c r="B1977" s="370">
        <v>226632389160</v>
      </c>
      <c r="C1977" s="370">
        <v>226632389160</v>
      </c>
      <c r="D1977" s="370">
        <v>226632389160</v>
      </c>
      <c r="E1977" s="370">
        <v>184538439969</v>
      </c>
      <c r="F1977" s="142">
        <f t="shared" si="121"/>
        <v>0</v>
      </c>
      <c r="G1977" s="379">
        <f t="shared" si="122"/>
        <v>100</v>
      </c>
      <c r="H1977" s="379">
        <f t="shared" si="123"/>
        <v>100</v>
      </c>
      <c r="I1977" s="379">
        <f t="shared" si="120"/>
        <v>81.426331272851684</v>
      </c>
    </row>
    <row r="1978" spans="1:9" x14ac:dyDescent="0.2">
      <c r="A1978" s="383" t="s">
        <v>548</v>
      </c>
      <c r="B1978" s="302">
        <v>223463468305</v>
      </c>
      <c r="C1978" s="302">
        <v>223463468305</v>
      </c>
      <c r="D1978" s="302">
        <v>223463468305</v>
      </c>
      <c r="E1978" s="302">
        <v>181369519114</v>
      </c>
      <c r="F1978" s="305">
        <f t="shared" si="121"/>
        <v>0</v>
      </c>
      <c r="G1978" s="385">
        <f t="shared" si="122"/>
        <v>100</v>
      </c>
      <c r="H1978" s="385">
        <f t="shared" si="123"/>
        <v>100</v>
      </c>
      <c r="I1978" s="385">
        <f t="shared" si="120"/>
        <v>81.162939289232298</v>
      </c>
    </row>
    <row r="1979" spans="1:9" s="387" customFormat="1" x14ac:dyDescent="0.2">
      <c r="A1979" s="383" t="s">
        <v>493</v>
      </c>
      <c r="B1979" s="302">
        <v>1832760809</v>
      </c>
      <c r="C1979" s="302">
        <v>1832760809</v>
      </c>
      <c r="D1979" s="302">
        <v>1832760809</v>
      </c>
      <c r="E1979" s="302">
        <v>1832760809</v>
      </c>
      <c r="F1979" s="305">
        <f t="shared" si="121"/>
        <v>0</v>
      </c>
      <c r="G1979" s="385">
        <f t="shared" si="122"/>
        <v>100</v>
      </c>
      <c r="H1979" s="385">
        <f t="shared" si="123"/>
        <v>100</v>
      </c>
      <c r="I1979" s="385">
        <f t="shared" si="120"/>
        <v>100</v>
      </c>
    </row>
    <row r="1980" spans="1:9" x14ac:dyDescent="0.2">
      <c r="A1980" s="383" t="s">
        <v>549</v>
      </c>
      <c r="B1980" s="302">
        <v>1336160046</v>
      </c>
      <c r="C1980" s="302">
        <v>1336160046</v>
      </c>
      <c r="D1980" s="302">
        <v>1336160046</v>
      </c>
      <c r="E1980" s="302">
        <v>1336160046</v>
      </c>
      <c r="F1980" s="305">
        <f t="shared" si="121"/>
        <v>0</v>
      </c>
      <c r="G1980" s="385">
        <f t="shared" si="122"/>
        <v>100</v>
      </c>
      <c r="H1980" s="385">
        <f t="shared" si="123"/>
        <v>100</v>
      </c>
      <c r="I1980" s="385">
        <f t="shared" si="120"/>
        <v>100</v>
      </c>
    </row>
    <row r="1981" spans="1:9" hidden="1" x14ac:dyDescent="0.2">
      <c r="A1981" s="381" t="s">
        <v>131</v>
      </c>
      <c r="B1981" s="370">
        <v>4670533020</v>
      </c>
      <c r="C1981" s="370">
        <v>4670533020</v>
      </c>
      <c r="D1981" s="370">
        <v>4670533020</v>
      </c>
      <c r="E1981" s="370">
        <v>4670533020</v>
      </c>
      <c r="F1981" s="142">
        <f t="shared" si="121"/>
        <v>0</v>
      </c>
      <c r="G1981" s="379">
        <f t="shared" si="122"/>
        <v>100</v>
      </c>
      <c r="H1981" s="379">
        <f t="shared" si="123"/>
        <v>100</v>
      </c>
      <c r="I1981" s="379">
        <f t="shared" si="120"/>
        <v>100</v>
      </c>
    </row>
    <row r="1982" spans="1:9" ht="11.45" hidden="1" customHeight="1" x14ac:dyDescent="0.2">
      <c r="A1982" s="382" t="s">
        <v>1651</v>
      </c>
      <c r="B1982" s="370">
        <v>4670533020</v>
      </c>
      <c r="C1982" s="370">
        <v>4670533020</v>
      </c>
      <c r="D1982" s="370">
        <v>4670533020</v>
      </c>
      <c r="E1982" s="370">
        <v>4670533020</v>
      </c>
      <c r="F1982" s="142">
        <f t="shared" si="121"/>
        <v>0</v>
      </c>
      <c r="G1982" s="379">
        <f t="shared" si="122"/>
        <v>100</v>
      </c>
      <c r="H1982" s="379">
        <f t="shared" si="123"/>
        <v>100</v>
      </c>
      <c r="I1982" s="379">
        <f t="shared" si="120"/>
        <v>100</v>
      </c>
    </row>
    <row r="1983" spans="1:9" x14ac:dyDescent="0.2">
      <c r="A1983" s="383" t="s">
        <v>550</v>
      </c>
      <c r="B1983" s="302">
        <v>4670533020</v>
      </c>
      <c r="C1983" s="302">
        <v>4670533020</v>
      </c>
      <c r="D1983" s="302">
        <v>4670533020</v>
      </c>
      <c r="E1983" s="302">
        <v>4670533020</v>
      </c>
      <c r="F1983" s="305">
        <f t="shared" si="121"/>
        <v>0</v>
      </c>
      <c r="G1983" s="385">
        <f t="shared" si="122"/>
        <v>100</v>
      </c>
      <c r="H1983" s="385">
        <f t="shared" si="123"/>
        <v>100</v>
      </c>
      <c r="I1983" s="385">
        <f t="shared" si="120"/>
        <v>100</v>
      </c>
    </row>
    <row r="1984" spans="1:9" hidden="1" x14ac:dyDescent="0.2">
      <c r="A1984" s="380" t="s">
        <v>562</v>
      </c>
      <c r="B1984" s="370">
        <v>102261353311</v>
      </c>
      <c r="C1984" s="370">
        <v>102261353311</v>
      </c>
      <c r="D1984" s="370">
        <v>84133702154.470001</v>
      </c>
      <c r="E1984" s="370">
        <v>84133702154.470001</v>
      </c>
      <c r="F1984" s="142">
        <f t="shared" si="121"/>
        <v>0</v>
      </c>
      <c r="G1984" s="379">
        <f t="shared" si="122"/>
        <v>100</v>
      </c>
      <c r="H1984" s="379">
        <f t="shared" si="123"/>
        <v>82.273214103279386</v>
      </c>
      <c r="I1984" s="379">
        <f t="shared" si="120"/>
        <v>82.273214103279386</v>
      </c>
    </row>
    <row r="1985" spans="1:9" hidden="1" x14ac:dyDescent="0.2">
      <c r="A1985" s="381" t="s">
        <v>109</v>
      </c>
      <c r="B1985" s="370">
        <v>102261353311</v>
      </c>
      <c r="C1985" s="370">
        <v>102261353311</v>
      </c>
      <c r="D1985" s="370">
        <v>84133702154.470001</v>
      </c>
      <c r="E1985" s="370">
        <v>84133702154.470001</v>
      </c>
      <c r="F1985" s="142">
        <f t="shared" si="121"/>
        <v>0</v>
      </c>
      <c r="G1985" s="379">
        <f t="shared" si="122"/>
        <v>100</v>
      </c>
      <c r="H1985" s="379">
        <f t="shared" si="123"/>
        <v>82.273214103279386</v>
      </c>
      <c r="I1985" s="379">
        <f t="shared" si="120"/>
        <v>82.273214103279386</v>
      </c>
    </row>
    <row r="1986" spans="1:9" hidden="1" x14ac:dyDescent="0.2">
      <c r="A1986" s="382" t="s">
        <v>30</v>
      </c>
      <c r="B1986" s="370">
        <v>102261353311</v>
      </c>
      <c r="C1986" s="370">
        <v>102261353311</v>
      </c>
      <c r="D1986" s="370">
        <v>84133702154.470001</v>
      </c>
      <c r="E1986" s="370">
        <v>84133702154.470001</v>
      </c>
      <c r="F1986" s="142">
        <f t="shared" si="121"/>
        <v>0</v>
      </c>
      <c r="G1986" s="379">
        <f t="shared" si="122"/>
        <v>100</v>
      </c>
      <c r="H1986" s="379">
        <f t="shared" si="123"/>
        <v>82.273214103279386</v>
      </c>
      <c r="I1986" s="379">
        <f t="shared" si="120"/>
        <v>82.273214103279386</v>
      </c>
    </row>
    <row r="1987" spans="1:9" x14ac:dyDescent="0.2">
      <c r="A1987" s="383" t="s">
        <v>548</v>
      </c>
      <c r="B1987" s="302">
        <v>100638343270</v>
      </c>
      <c r="C1987" s="302">
        <v>100638343270</v>
      </c>
      <c r="D1987" s="302">
        <v>84133702154.470001</v>
      </c>
      <c r="E1987" s="302">
        <v>84133702154.470001</v>
      </c>
      <c r="F1987" s="305">
        <f t="shared" si="121"/>
        <v>0</v>
      </c>
      <c r="G1987" s="385">
        <f t="shared" si="122"/>
        <v>100</v>
      </c>
      <c r="H1987" s="385">
        <f t="shared" si="123"/>
        <v>83.600046881485184</v>
      </c>
      <c r="I1987" s="385">
        <f t="shared" si="120"/>
        <v>83.600046881485184</v>
      </c>
    </row>
    <row r="1988" spans="1:9" s="387" customFormat="1" x14ac:dyDescent="0.2">
      <c r="A1988" s="383" t="s">
        <v>493</v>
      </c>
      <c r="B1988" s="302">
        <v>554064444</v>
      </c>
      <c r="C1988" s="302">
        <v>554064444</v>
      </c>
      <c r="D1988" s="302">
        <v>0</v>
      </c>
      <c r="E1988" s="302">
        <v>0</v>
      </c>
      <c r="F1988" s="305">
        <f t="shared" si="121"/>
        <v>0</v>
      </c>
      <c r="G1988" s="385">
        <f t="shared" si="122"/>
        <v>100</v>
      </c>
      <c r="H1988" s="385">
        <f t="shared" si="123"/>
        <v>0</v>
      </c>
      <c r="I1988" s="385">
        <f t="shared" si="120"/>
        <v>0</v>
      </c>
    </row>
    <row r="1989" spans="1:9" x14ac:dyDescent="0.2">
      <c r="A1989" s="383" t="s">
        <v>549</v>
      </c>
      <c r="B1989" s="302">
        <v>1068945597</v>
      </c>
      <c r="C1989" s="302">
        <v>1068945597</v>
      </c>
      <c r="D1989" s="302">
        <v>0</v>
      </c>
      <c r="E1989" s="302">
        <v>0</v>
      </c>
      <c r="F1989" s="303">
        <f t="shared" si="121"/>
        <v>0</v>
      </c>
      <c r="G1989" s="384">
        <f t="shared" si="122"/>
        <v>100</v>
      </c>
      <c r="H1989" s="384">
        <f t="shared" si="123"/>
        <v>0</v>
      </c>
      <c r="I1989" s="384">
        <f t="shared" si="120"/>
        <v>0</v>
      </c>
    </row>
    <row r="1990" spans="1:9" hidden="1" x14ac:dyDescent="0.2">
      <c r="A1990" s="380" t="s">
        <v>563</v>
      </c>
      <c r="B1990" s="370">
        <v>125304318027</v>
      </c>
      <c r="C1990" s="370">
        <v>90439251596</v>
      </c>
      <c r="D1990" s="370">
        <v>90439251596</v>
      </c>
      <c r="E1990" s="370">
        <v>90439251596</v>
      </c>
      <c r="F1990" s="142">
        <f t="shared" si="121"/>
        <v>34865066431</v>
      </c>
      <c r="G1990" s="379">
        <f t="shared" si="122"/>
        <v>72.175686376995046</v>
      </c>
      <c r="H1990" s="379">
        <f t="shared" si="123"/>
        <v>72.175686376995046</v>
      </c>
      <c r="I1990" s="379">
        <f t="shared" si="120"/>
        <v>72.175686376995046</v>
      </c>
    </row>
    <row r="1991" spans="1:9" hidden="1" x14ac:dyDescent="0.2">
      <c r="A1991" s="381" t="s">
        <v>109</v>
      </c>
      <c r="B1991" s="370">
        <v>121019021615</v>
      </c>
      <c r="C1991" s="370">
        <v>86153955184</v>
      </c>
      <c r="D1991" s="370">
        <v>86153955184</v>
      </c>
      <c r="E1991" s="370">
        <v>86153955184</v>
      </c>
      <c r="F1991" s="142">
        <f t="shared" si="121"/>
        <v>34865066431</v>
      </c>
      <c r="G1991" s="379">
        <f t="shared" si="122"/>
        <v>71.190424475652378</v>
      </c>
      <c r="H1991" s="379">
        <f t="shared" si="123"/>
        <v>71.190424475652378</v>
      </c>
      <c r="I1991" s="379">
        <f t="shared" ref="I1991:I2054" si="124">IFERROR(IF(E1991&gt;0,+E1991/B1991*100,0),0)</f>
        <v>71.190424475652378</v>
      </c>
    </row>
    <row r="1992" spans="1:9" ht="11.25" hidden="1" customHeight="1" x14ac:dyDescent="0.2">
      <c r="A1992" s="382" t="s">
        <v>30</v>
      </c>
      <c r="B1992" s="370">
        <v>121019021615</v>
      </c>
      <c r="C1992" s="370">
        <v>86153955184</v>
      </c>
      <c r="D1992" s="370">
        <v>86153955184</v>
      </c>
      <c r="E1992" s="370">
        <v>86153955184</v>
      </c>
      <c r="F1992" s="142">
        <f t="shared" si="121"/>
        <v>34865066431</v>
      </c>
      <c r="G1992" s="379">
        <f t="shared" si="122"/>
        <v>71.190424475652378</v>
      </c>
      <c r="H1992" s="379">
        <f t="shared" si="123"/>
        <v>71.190424475652378</v>
      </c>
      <c r="I1992" s="379">
        <f t="shared" si="124"/>
        <v>71.190424475652378</v>
      </c>
    </row>
    <row r="1993" spans="1:9" x14ac:dyDescent="0.2">
      <c r="A1993" s="383" t="s">
        <v>548</v>
      </c>
      <c r="B1993" s="302">
        <v>118865066431</v>
      </c>
      <c r="C1993" s="302">
        <v>84000000000</v>
      </c>
      <c r="D1993" s="302">
        <v>84000000000</v>
      </c>
      <c r="E1993" s="302">
        <v>84000000000</v>
      </c>
      <c r="F1993" s="305">
        <f t="shared" ref="F1993:F2056" si="125">+B1993-C1993</f>
        <v>34865066431</v>
      </c>
      <c r="G1993" s="385">
        <f t="shared" ref="G1993:G2056" si="126">IFERROR(IF(C1993&gt;0,+C1993/B1993*100,0),0)</f>
        <v>70.668365838806963</v>
      </c>
      <c r="H1993" s="385">
        <f t="shared" ref="H1993:H2056" si="127">IFERROR(IF(D1993&gt;0,+D1993/B1993*100,0),0)</f>
        <v>70.668365838806963</v>
      </c>
      <c r="I1993" s="385">
        <f t="shared" si="124"/>
        <v>70.668365838806963</v>
      </c>
    </row>
    <row r="1994" spans="1:9" s="387" customFormat="1" x14ac:dyDescent="0.2">
      <c r="A1994" s="383" t="s">
        <v>493</v>
      </c>
      <c r="B1994" s="302">
        <v>1115225303</v>
      </c>
      <c r="C1994" s="302">
        <v>1115225303</v>
      </c>
      <c r="D1994" s="302">
        <v>1115225303</v>
      </c>
      <c r="E1994" s="302">
        <v>1115225303</v>
      </c>
      <c r="F1994" s="305">
        <f t="shared" si="125"/>
        <v>0</v>
      </c>
      <c r="G1994" s="385">
        <f t="shared" si="126"/>
        <v>100</v>
      </c>
      <c r="H1994" s="385">
        <f t="shared" si="127"/>
        <v>100</v>
      </c>
      <c r="I1994" s="385">
        <f t="shared" si="124"/>
        <v>100</v>
      </c>
    </row>
    <row r="1995" spans="1:9" x14ac:dyDescent="0.2">
      <c r="A1995" s="383" t="s">
        <v>549</v>
      </c>
      <c r="B1995" s="302">
        <v>1038729881</v>
      </c>
      <c r="C1995" s="302">
        <v>1038729881</v>
      </c>
      <c r="D1995" s="302">
        <v>1038729881</v>
      </c>
      <c r="E1995" s="302">
        <v>1038729881</v>
      </c>
      <c r="F1995" s="303">
        <f t="shared" si="125"/>
        <v>0</v>
      </c>
      <c r="G1995" s="384">
        <f t="shared" si="126"/>
        <v>100</v>
      </c>
      <c r="H1995" s="384">
        <f t="shared" si="127"/>
        <v>100</v>
      </c>
      <c r="I1995" s="384">
        <f t="shared" si="124"/>
        <v>100</v>
      </c>
    </row>
    <row r="1996" spans="1:9" hidden="1" x14ac:dyDescent="0.2">
      <c r="A1996" s="381" t="s">
        <v>131</v>
      </c>
      <c r="B1996" s="370">
        <v>4285296412</v>
      </c>
      <c r="C1996" s="370">
        <v>4285296412</v>
      </c>
      <c r="D1996" s="370">
        <v>4285296412</v>
      </c>
      <c r="E1996" s="370">
        <v>4285296412</v>
      </c>
      <c r="F1996" s="142">
        <f t="shared" si="125"/>
        <v>0</v>
      </c>
      <c r="G1996" s="379">
        <f t="shared" si="126"/>
        <v>100</v>
      </c>
      <c r="H1996" s="379">
        <f t="shared" si="127"/>
        <v>100</v>
      </c>
      <c r="I1996" s="379">
        <f t="shared" si="124"/>
        <v>100</v>
      </c>
    </row>
    <row r="1997" spans="1:9" hidden="1" x14ac:dyDescent="0.2">
      <c r="A1997" s="382" t="s">
        <v>1651</v>
      </c>
      <c r="B1997" s="370">
        <v>4285296412</v>
      </c>
      <c r="C1997" s="370">
        <v>4285296412</v>
      </c>
      <c r="D1997" s="370">
        <v>4285296412</v>
      </c>
      <c r="E1997" s="370">
        <v>4285296412</v>
      </c>
      <c r="F1997" s="142">
        <f t="shared" si="125"/>
        <v>0</v>
      </c>
      <c r="G1997" s="379">
        <f t="shared" si="126"/>
        <v>100</v>
      </c>
      <c r="H1997" s="379">
        <f t="shared" si="127"/>
        <v>100</v>
      </c>
      <c r="I1997" s="379">
        <f t="shared" si="124"/>
        <v>100</v>
      </c>
    </row>
    <row r="1998" spans="1:9" x14ac:dyDescent="0.2">
      <c r="A1998" s="383" t="s">
        <v>550</v>
      </c>
      <c r="B1998" s="302">
        <v>4285296412</v>
      </c>
      <c r="C1998" s="302">
        <v>4285296412</v>
      </c>
      <c r="D1998" s="302">
        <v>4285296412</v>
      </c>
      <c r="E1998" s="302">
        <v>4285296412</v>
      </c>
      <c r="F1998" s="305">
        <f t="shared" si="125"/>
        <v>0</v>
      </c>
      <c r="G1998" s="385">
        <f t="shared" si="126"/>
        <v>100</v>
      </c>
      <c r="H1998" s="385">
        <f t="shared" si="127"/>
        <v>100</v>
      </c>
      <c r="I1998" s="385">
        <f t="shared" si="124"/>
        <v>100</v>
      </c>
    </row>
    <row r="1999" spans="1:9" hidden="1" x14ac:dyDescent="0.2">
      <c r="A1999" s="380" t="s">
        <v>564</v>
      </c>
      <c r="B1999" s="370">
        <v>151909108719</v>
      </c>
      <c r="C1999" s="370">
        <v>132959395513</v>
      </c>
      <c r="D1999" s="370">
        <v>132959305483</v>
      </c>
      <c r="E1999" s="370">
        <v>123484448878</v>
      </c>
      <c r="F1999" s="142">
        <f t="shared" si="125"/>
        <v>18949713206</v>
      </c>
      <c r="G1999" s="379">
        <f t="shared" si="126"/>
        <v>87.52562412761371</v>
      </c>
      <c r="H1999" s="379">
        <f t="shared" si="127"/>
        <v>87.525564861911505</v>
      </c>
      <c r="I1999" s="379">
        <f t="shared" si="124"/>
        <v>81.288376924401774</v>
      </c>
    </row>
    <row r="2000" spans="1:9" hidden="1" x14ac:dyDescent="0.2">
      <c r="A2000" s="381" t="s">
        <v>109</v>
      </c>
      <c r="B2000" s="370">
        <v>148335382476</v>
      </c>
      <c r="C2000" s="370">
        <v>129385669270</v>
      </c>
      <c r="D2000" s="370">
        <v>129385579240</v>
      </c>
      <c r="E2000" s="370">
        <v>119910722635</v>
      </c>
      <c r="F2000" s="142">
        <f t="shared" si="125"/>
        <v>18949713206</v>
      </c>
      <c r="G2000" s="379">
        <f t="shared" si="126"/>
        <v>87.225088923698976</v>
      </c>
      <c r="H2000" s="379">
        <f t="shared" si="127"/>
        <v>87.225028230155417</v>
      </c>
      <c r="I2000" s="379">
        <f t="shared" si="124"/>
        <v>80.8375726906566</v>
      </c>
    </row>
    <row r="2001" spans="1:9" hidden="1" x14ac:dyDescent="0.2">
      <c r="A2001" s="382" t="s">
        <v>30</v>
      </c>
      <c r="B2001" s="370">
        <v>148335382476</v>
      </c>
      <c r="C2001" s="370">
        <v>129385669270</v>
      </c>
      <c r="D2001" s="370">
        <v>129385579240</v>
      </c>
      <c r="E2001" s="370">
        <v>119910722635</v>
      </c>
      <c r="F2001" s="142">
        <f t="shared" si="125"/>
        <v>18949713206</v>
      </c>
      <c r="G2001" s="379">
        <f t="shared" si="126"/>
        <v>87.225088923698976</v>
      </c>
      <c r="H2001" s="379">
        <f t="shared" si="127"/>
        <v>87.225028230155417</v>
      </c>
      <c r="I2001" s="379">
        <f t="shared" si="124"/>
        <v>80.8375726906566</v>
      </c>
    </row>
    <row r="2002" spans="1:9" x14ac:dyDescent="0.2">
      <c r="A2002" s="383" t="s">
        <v>548</v>
      </c>
      <c r="B2002" s="302">
        <v>146565001600</v>
      </c>
      <c r="C2002" s="302">
        <v>127615288394</v>
      </c>
      <c r="D2002" s="302">
        <v>127615198364</v>
      </c>
      <c r="E2002" s="302">
        <v>118140341759</v>
      </c>
      <c r="F2002" s="303">
        <f t="shared" si="125"/>
        <v>18949713206</v>
      </c>
      <c r="G2002" s="384">
        <f t="shared" si="126"/>
        <v>87.070778835920947</v>
      </c>
      <c r="H2002" s="384">
        <f t="shared" si="127"/>
        <v>87.070717409250861</v>
      </c>
      <c r="I2002" s="384">
        <f t="shared" si="124"/>
        <v>80.606106825846751</v>
      </c>
    </row>
    <row r="2003" spans="1:9" x14ac:dyDescent="0.2">
      <c r="A2003" s="383" t="s">
        <v>493</v>
      </c>
      <c r="B2003" s="302">
        <v>594385916</v>
      </c>
      <c r="C2003" s="302">
        <v>594385916</v>
      </c>
      <c r="D2003" s="302">
        <v>594385916</v>
      </c>
      <c r="E2003" s="302">
        <v>594385916</v>
      </c>
      <c r="F2003" s="303">
        <f t="shared" si="125"/>
        <v>0</v>
      </c>
      <c r="G2003" s="384">
        <f t="shared" si="126"/>
        <v>100</v>
      </c>
      <c r="H2003" s="384">
        <f t="shared" si="127"/>
        <v>100</v>
      </c>
      <c r="I2003" s="384">
        <f t="shared" si="124"/>
        <v>100</v>
      </c>
    </row>
    <row r="2004" spans="1:9" x14ac:dyDescent="0.2">
      <c r="A2004" s="383" t="s">
        <v>549</v>
      </c>
      <c r="B2004" s="302">
        <v>1175994960</v>
      </c>
      <c r="C2004" s="302">
        <v>1175994960</v>
      </c>
      <c r="D2004" s="302">
        <v>1175994960</v>
      </c>
      <c r="E2004" s="302">
        <v>1175994960</v>
      </c>
      <c r="F2004" s="305">
        <f t="shared" si="125"/>
        <v>0</v>
      </c>
      <c r="G2004" s="385">
        <f t="shared" si="126"/>
        <v>100</v>
      </c>
      <c r="H2004" s="385">
        <f t="shared" si="127"/>
        <v>100</v>
      </c>
      <c r="I2004" s="385">
        <f t="shared" si="124"/>
        <v>100</v>
      </c>
    </row>
    <row r="2005" spans="1:9" hidden="1" x14ac:dyDescent="0.2">
      <c r="A2005" s="381" t="s">
        <v>131</v>
      </c>
      <c r="B2005" s="370">
        <v>3573726243</v>
      </c>
      <c r="C2005" s="370">
        <v>3573726243</v>
      </c>
      <c r="D2005" s="370">
        <v>3573726243</v>
      </c>
      <c r="E2005" s="370">
        <v>3573726243</v>
      </c>
      <c r="F2005" s="142">
        <f t="shared" si="125"/>
        <v>0</v>
      </c>
      <c r="G2005" s="379">
        <f t="shared" si="126"/>
        <v>100</v>
      </c>
      <c r="H2005" s="379">
        <f t="shared" si="127"/>
        <v>100</v>
      </c>
      <c r="I2005" s="379">
        <f t="shared" si="124"/>
        <v>100</v>
      </c>
    </row>
    <row r="2006" spans="1:9" s="387" customFormat="1" ht="11.25" hidden="1" customHeight="1" x14ac:dyDescent="0.2">
      <c r="A2006" s="382" t="s">
        <v>1651</v>
      </c>
      <c r="B2006" s="370">
        <v>3573726243</v>
      </c>
      <c r="C2006" s="370">
        <v>3573726243</v>
      </c>
      <c r="D2006" s="370">
        <v>3573726243</v>
      </c>
      <c r="E2006" s="370">
        <v>3573726243</v>
      </c>
      <c r="F2006" s="142">
        <f t="shared" si="125"/>
        <v>0</v>
      </c>
      <c r="G2006" s="379">
        <f t="shared" si="126"/>
        <v>100</v>
      </c>
      <c r="H2006" s="379">
        <f t="shared" si="127"/>
        <v>100</v>
      </c>
      <c r="I2006" s="379">
        <f t="shared" si="124"/>
        <v>100</v>
      </c>
    </row>
    <row r="2007" spans="1:9" x14ac:dyDescent="0.2">
      <c r="A2007" s="383" t="s">
        <v>550</v>
      </c>
      <c r="B2007" s="302">
        <v>3573726243</v>
      </c>
      <c r="C2007" s="302">
        <v>3573726243</v>
      </c>
      <c r="D2007" s="302">
        <v>3573726243</v>
      </c>
      <c r="E2007" s="302">
        <v>3573726243</v>
      </c>
      <c r="F2007" s="305">
        <f t="shared" si="125"/>
        <v>0</v>
      </c>
      <c r="G2007" s="385">
        <f t="shared" si="126"/>
        <v>100</v>
      </c>
      <c r="H2007" s="385">
        <f t="shared" si="127"/>
        <v>100</v>
      </c>
      <c r="I2007" s="385">
        <f t="shared" si="124"/>
        <v>100</v>
      </c>
    </row>
    <row r="2008" spans="1:9" hidden="1" x14ac:dyDescent="0.2">
      <c r="A2008" s="380" t="s">
        <v>565</v>
      </c>
      <c r="B2008" s="370">
        <v>175621911480</v>
      </c>
      <c r="C2008" s="370">
        <v>175621911480</v>
      </c>
      <c r="D2008" s="370">
        <v>175621911480</v>
      </c>
      <c r="E2008" s="370">
        <v>144583304551</v>
      </c>
      <c r="F2008" s="142">
        <f t="shared" si="125"/>
        <v>0</v>
      </c>
      <c r="G2008" s="379">
        <f t="shared" si="126"/>
        <v>100</v>
      </c>
      <c r="H2008" s="379">
        <f t="shared" si="127"/>
        <v>100</v>
      </c>
      <c r="I2008" s="379">
        <f t="shared" si="124"/>
        <v>82.326461050656135</v>
      </c>
    </row>
    <row r="2009" spans="1:9" hidden="1" x14ac:dyDescent="0.2">
      <c r="A2009" s="381" t="s">
        <v>109</v>
      </c>
      <c r="B2009" s="370">
        <v>169911562609</v>
      </c>
      <c r="C2009" s="370">
        <v>169911562609</v>
      </c>
      <c r="D2009" s="370">
        <v>169911562609</v>
      </c>
      <c r="E2009" s="370">
        <v>138872955680</v>
      </c>
      <c r="F2009" s="142">
        <f t="shared" si="125"/>
        <v>0</v>
      </c>
      <c r="G2009" s="379">
        <f t="shared" si="126"/>
        <v>100</v>
      </c>
      <c r="H2009" s="379">
        <f t="shared" si="127"/>
        <v>100</v>
      </c>
      <c r="I2009" s="379">
        <f t="shared" si="124"/>
        <v>81.732492802490469</v>
      </c>
    </row>
    <row r="2010" spans="1:9" hidden="1" x14ac:dyDescent="0.2">
      <c r="A2010" s="382" t="s">
        <v>30</v>
      </c>
      <c r="B2010" s="370">
        <v>169911562609</v>
      </c>
      <c r="C2010" s="370">
        <v>169911562609</v>
      </c>
      <c r="D2010" s="370">
        <v>169911562609</v>
      </c>
      <c r="E2010" s="370">
        <v>138872955680</v>
      </c>
      <c r="F2010" s="142">
        <f t="shared" si="125"/>
        <v>0</v>
      </c>
      <c r="G2010" s="379">
        <f t="shared" si="126"/>
        <v>100</v>
      </c>
      <c r="H2010" s="379">
        <f t="shared" si="127"/>
        <v>100</v>
      </c>
      <c r="I2010" s="379">
        <f t="shared" si="124"/>
        <v>81.732492802490469</v>
      </c>
    </row>
    <row r="2011" spans="1:9" s="387" customFormat="1" x14ac:dyDescent="0.2">
      <c r="A2011" s="383" t="s">
        <v>548</v>
      </c>
      <c r="B2011" s="302">
        <v>167275981842</v>
      </c>
      <c r="C2011" s="302">
        <v>167275981842</v>
      </c>
      <c r="D2011" s="302">
        <v>167275981842</v>
      </c>
      <c r="E2011" s="302">
        <v>136237374913</v>
      </c>
      <c r="F2011" s="303">
        <f t="shared" si="125"/>
        <v>0</v>
      </c>
      <c r="G2011" s="384">
        <f t="shared" si="126"/>
        <v>100</v>
      </c>
      <c r="H2011" s="384">
        <f t="shared" si="127"/>
        <v>100</v>
      </c>
      <c r="I2011" s="384">
        <f t="shared" si="124"/>
        <v>81.444672099837135</v>
      </c>
    </row>
    <row r="2012" spans="1:9" x14ac:dyDescent="0.2">
      <c r="A2012" s="383" t="s">
        <v>493</v>
      </c>
      <c r="B2012" s="302">
        <v>1827314794</v>
      </c>
      <c r="C2012" s="302">
        <v>1827314794</v>
      </c>
      <c r="D2012" s="302">
        <v>1827314794</v>
      </c>
      <c r="E2012" s="302">
        <v>1827314794</v>
      </c>
      <c r="F2012" s="303">
        <f t="shared" si="125"/>
        <v>0</v>
      </c>
      <c r="G2012" s="384">
        <f t="shared" si="126"/>
        <v>100</v>
      </c>
      <c r="H2012" s="384">
        <f t="shared" si="127"/>
        <v>100</v>
      </c>
      <c r="I2012" s="384">
        <f t="shared" si="124"/>
        <v>100</v>
      </c>
    </row>
    <row r="2013" spans="1:9" x14ac:dyDescent="0.2">
      <c r="A2013" s="383" t="s">
        <v>549</v>
      </c>
      <c r="B2013" s="302">
        <v>808265973</v>
      </c>
      <c r="C2013" s="302">
        <v>808265973</v>
      </c>
      <c r="D2013" s="302">
        <v>808265973</v>
      </c>
      <c r="E2013" s="302">
        <v>808265973</v>
      </c>
      <c r="F2013" s="305">
        <f t="shared" si="125"/>
        <v>0</v>
      </c>
      <c r="G2013" s="385">
        <f t="shared" si="126"/>
        <v>100</v>
      </c>
      <c r="H2013" s="385">
        <f t="shared" si="127"/>
        <v>100</v>
      </c>
      <c r="I2013" s="385">
        <f t="shared" si="124"/>
        <v>100</v>
      </c>
    </row>
    <row r="2014" spans="1:9" hidden="1" x14ac:dyDescent="0.2">
      <c r="A2014" s="381" t="s">
        <v>131</v>
      </c>
      <c r="B2014" s="370">
        <v>5710348871</v>
      </c>
      <c r="C2014" s="370">
        <v>5710348871</v>
      </c>
      <c r="D2014" s="370">
        <v>5710348871</v>
      </c>
      <c r="E2014" s="370">
        <v>5710348871</v>
      </c>
      <c r="F2014" s="142">
        <f t="shared" si="125"/>
        <v>0</v>
      </c>
      <c r="G2014" s="379">
        <f t="shared" si="126"/>
        <v>100</v>
      </c>
      <c r="H2014" s="379">
        <f t="shared" si="127"/>
        <v>100</v>
      </c>
      <c r="I2014" s="379">
        <f t="shared" si="124"/>
        <v>100</v>
      </c>
    </row>
    <row r="2015" spans="1:9" s="387" customFormat="1" hidden="1" x14ac:dyDescent="0.2">
      <c r="A2015" s="382" t="s">
        <v>1651</v>
      </c>
      <c r="B2015" s="370">
        <v>5710348871</v>
      </c>
      <c r="C2015" s="370">
        <v>5710348871</v>
      </c>
      <c r="D2015" s="370">
        <v>5710348871</v>
      </c>
      <c r="E2015" s="370">
        <v>5710348871</v>
      </c>
      <c r="F2015" s="142">
        <f t="shared" si="125"/>
        <v>0</v>
      </c>
      <c r="G2015" s="379">
        <f t="shared" si="126"/>
        <v>100</v>
      </c>
      <c r="H2015" s="379">
        <f t="shared" si="127"/>
        <v>100</v>
      </c>
      <c r="I2015" s="379">
        <f t="shared" si="124"/>
        <v>100</v>
      </c>
    </row>
    <row r="2016" spans="1:9" x14ac:dyDescent="0.2">
      <c r="A2016" s="383" t="s">
        <v>550</v>
      </c>
      <c r="B2016" s="302">
        <v>5710348871</v>
      </c>
      <c r="C2016" s="302">
        <v>5710348871</v>
      </c>
      <c r="D2016" s="302">
        <v>5710348871</v>
      </c>
      <c r="E2016" s="302">
        <v>5710348871</v>
      </c>
      <c r="F2016" s="305">
        <f t="shared" si="125"/>
        <v>0</v>
      </c>
      <c r="G2016" s="385">
        <f t="shared" si="126"/>
        <v>100</v>
      </c>
      <c r="H2016" s="385">
        <f t="shared" si="127"/>
        <v>100</v>
      </c>
      <c r="I2016" s="385">
        <f t="shared" si="124"/>
        <v>100</v>
      </c>
    </row>
    <row r="2017" spans="1:9" hidden="1" x14ac:dyDescent="0.2">
      <c r="A2017" s="380" t="s">
        <v>566</v>
      </c>
      <c r="B2017" s="370">
        <v>65653129454</v>
      </c>
      <c r="C2017" s="370">
        <v>54356383346</v>
      </c>
      <c r="D2017" s="370">
        <v>54356383346</v>
      </c>
      <c r="E2017" s="370">
        <v>54356383346</v>
      </c>
      <c r="F2017" s="142">
        <f t="shared" si="125"/>
        <v>11296746108</v>
      </c>
      <c r="G2017" s="379">
        <f t="shared" si="126"/>
        <v>82.793286166328002</v>
      </c>
      <c r="H2017" s="379">
        <f t="shared" si="127"/>
        <v>82.793286166328002</v>
      </c>
      <c r="I2017" s="379">
        <f t="shared" si="124"/>
        <v>82.793286166328002</v>
      </c>
    </row>
    <row r="2018" spans="1:9" hidden="1" x14ac:dyDescent="0.2">
      <c r="A2018" s="381" t="s">
        <v>109</v>
      </c>
      <c r="B2018" s="370">
        <v>65653129454</v>
      </c>
      <c r="C2018" s="370">
        <v>54356383346</v>
      </c>
      <c r="D2018" s="370">
        <v>54356383346</v>
      </c>
      <c r="E2018" s="370">
        <v>54356383346</v>
      </c>
      <c r="F2018" s="142">
        <f t="shared" si="125"/>
        <v>11296746108</v>
      </c>
      <c r="G2018" s="379">
        <f t="shared" si="126"/>
        <v>82.793286166328002</v>
      </c>
      <c r="H2018" s="379">
        <f t="shared" si="127"/>
        <v>82.793286166328002</v>
      </c>
      <c r="I2018" s="379">
        <f t="shared" si="124"/>
        <v>82.793286166328002</v>
      </c>
    </row>
    <row r="2019" spans="1:9" hidden="1" x14ac:dyDescent="0.2">
      <c r="A2019" s="382" t="s">
        <v>30</v>
      </c>
      <c r="B2019" s="370">
        <v>65653129454</v>
      </c>
      <c r="C2019" s="370">
        <v>54356383346</v>
      </c>
      <c r="D2019" s="370">
        <v>54356383346</v>
      </c>
      <c r="E2019" s="370">
        <v>54356383346</v>
      </c>
      <c r="F2019" s="142">
        <f t="shared" si="125"/>
        <v>11296746108</v>
      </c>
      <c r="G2019" s="379">
        <f t="shared" si="126"/>
        <v>82.793286166328002</v>
      </c>
      <c r="H2019" s="379">
        <f t="shared" si="127"/>
        <v>82.793286166328002</v>
      </c>
      <c r="I2019" s="379">
        <f t="shared" si="124"/>
        <v>82.793286166328002</v>
      </c>
    </row>
    <row r="2020" spans="1:9" x14ac:dyDescent="0.2">
      <c r="A2020" s="383" t="s">
        <v>548</v>
      </c>
      <c r="B2020" s="302">
        <v>51895448285</v>
      </c>
      <c r="C2020" s="302">
        <v>42313741557</v>
      </c>
      <c r="D2020" s="302">
        <v>42313741557</v>
      </c>
      <c r="E2020" s="302">
        <v>42313741557</v>
      </c>
      <c r="F2020" s="303">
        <f t="shared" si="125"/>
        <v>9581706728</v>
      </c>
      <c r="G2020" s="384">
        <f t="shared" si="126"/>
        <v>81.53651804802017</v>
      </c>
      <c r="H2020" s="384">
        <f t="shared" si="127"/>
        <v>81.53651804802017</v>
      </c>
      <c r="I2020" s="384">
        <f t="shared" si="124"/>
        <v>81.53651804802017</v>
      </c>
    </row>
    <row r="2021" spans="1:9" s="387" customFormat="1" ht="22.5" customHeight="1" x14ac:dyDescent="0.2">
      <c r="A2021" s="383" t="s">
        <v>493</v>
      </c>
      <c r="B2021" s="302">
        <v>12675948181</v>
      </c>
      <c r="C2021" s="302">
        <v>10960908801</v>
      </c>
      <c r="D2021" s="302">
        <v>10960908801</v>
      </c>
      <c r="E2021" s="302">
        <v>10960908801</v>
      </c>
      <c r="F2021" s="303">
        <f t="shared" si="125"/>
        <v>1715039380</v>
      </c>
      <c r="G2021" s="384">
        <f t="shared" si="126"/>
        <v>86.470129449008994</v>
      </c>
      <c r="H2021" s="384">
        <f t="shared" si="127"/>
        <v>86.470129449008994</v>
      </c>
      <c r="I2021" s="384">
        <f t="shared" si="124"/>
        <v>86.470129449008994</v>
      </c>
    </row>
    <row r="2022" spans="1:9" x14ac:dyDescent="0.2">
      <c r="A2022" s="383" t="s">
        <v>549</v>
      </c>
      <c r="B2022" s="302">
        <v>1081732988</v>
      </c>
      <c r="C2022" s="302">
        <v>1081732988</v>
      </c>
      <c r="D2022" s="302">
        <v>1081732988</v>
      </c>
      <c r="E2022" s="302">
        <v>1081732988</v>
      </c>
      <c r="F2022" s="305">
        <f t="shared" si="125"/>
        <v>0</v>
      </c>
      <c r="G2022" s="385">
        <f t="shared" si="126"/>
        <v>100</v>
      </c>
      <c r="H2022" s="385">
        <f t="shared" si="127"/>
        <v>100</v>
      </c>
      <c r="I2022" s="385">
        <f t="shared" si="124"/>
        <v>100</v>
      </c>
    </row>
    <row r="2023" spans="1:9" hidden="1" x14ac:dyDescent="0.2">
      <c r="A2023" s="380" t="s">
        <v>567</v>
      </c>
      <c r="B2023" s="370">
        <v>238594005515</v>
      </c>
      <c r="C2023" s="370">
        <v>237409591986</v>
      </c>
      <c r="D2023" s="370">
        <v>226108893119</v>
      </c>
      <c r="E2023" s="370">
        <v>193998517569</v>
      </c>
      <c r="F2023" s="142">
        <f t="shared" si="125"/>
        <v>1184413529</v>
      </c>
      <c r="G2023" s="379">
        <f t="shared" si="126"/>
        <v>99.503586216911245</v>
      </c>
      <c r="H2023" s="379">
        <f t="shared" si="127"/>
        <v>94.767214553839636</v>
      </c>
      <c r="I2023" s="379">
        <f t="shared" si="124"/>
        <v>81.309049299146636</v>
      </c>
    </row>
    <row r="2024" spans="1:9" hidden="1" x14ac:dyDescent="0.2">
      <c r="A2024" s="381" t="s">
        <v>109</v>
      </c>
      <c r="B2024" s="370">
        <v>238594005515</v>
      </c>
      <c r="C2024" s="370">
        <v>237409591986</v>
      </c>
      <c r="D2024" s="370">
        <v>226108893119</v>
      </c>
      <c r="E2024" s="370">
        <v>193998517569</v>
      </c>
      <c r="F2024" s="142">
        <f t="shared" si="125"/>
        <v>1184413529</v>
      </c>
      <c r="G2024" s="379">
        <f t="shared" si="126"/>
        <v>99.503586216911245</v>
      </c>
      <c r="H2024" s="379">
        <f t="shared" si="127"/>
        <v>94.767214553839636</v>
      </c>
      <c r="I2024" s="379">
        <f t="shared" si="124"/>
        <v>81.309049299146636</v>
      </c>
    </row>
    <row r="2025" spans="1:9" hidden="1" x14ac:dyDescent="0.2">
      <c r="A2025" s="382" t="s">
        <v>30</v>
      </c>
      <c r="B2025" s="370">
        <v>238594005515</v>
      </c>
      <c r="C2025" s="370">
        <v>237409591986</v>
      </c>
      <c r="D2025" s="370">
        <v>226108893119</v>
      </c>
      <c r="E2025" s="370">
        <v>193998517569</v>
      </c>
      <c r="F2025" s="142">
        <f t="shared" si="125"/>
        <v>1184413529</v>
      </c>
      <c r="G2025" s="379">
        <f t="shared" si="126"/>
        <v>99.503586216911245</v>
      </c>
      <c r="H2025" s="379">
        <f t="shared" si="127"/>
        <v>94.767214553839636</v>
      </c>
      <c r="I2025" s="379">
        <f t="shared" si="124"/>
        <v>81.309049299146636</v>
      </c>
    </row>
    <row r="2026" spans="1:9" x14ac:dyDescent="0.2">
      <c r="A2026" s="383" t="s">
        <v>548</v>
      </c>
      <c r="B2026" s="302">
        <v>237257741222</v>
      </c>
      <c r="C2026" s="302">
        <v>237257741222</v>
      </c>
      <c r="D2026" s="302">
        <v>225957042355</v>
      </c>
      <c r="E2026" s="302">
        <v>193846666805</v>
      </c>
      <c r="F2026" s="303">
        <f t="shared" si="125"/>
        <v>0</v>
      </c>
      <c r="G2026" s="384">
        <f t="shared" si="126"/>
        <v>100</v>
      </c>
      <c r="H2026" s="384">
        <f t="shared" si="127"/>
        <v>95.236952518895464</v>
      </c>
      <c r="I2026" s="384">
        <f t="shared" si="124"/>
        <v>81.70298924982994</v>
      </c>
    </row>
    <row r="2027" spans="1:9" x14ac:dyDescent="0.2">
      <c r="A2027" s="383" t="s">
        <v>493</v>
      </c>
      <c r="B2027" s="302">
        <v>151850764</v>
      </c>
      <c r="C2027" s="302">
        <v>151850764</v>
      </c>
      <c r="D2027" s="302">
        <v>151850764</v>
      </c>
      <c r="E2027" s="302">
        <v>151850764</v>
      </c>
      <c r="F2027" s="305">
        <f t="shared" si="125"/>
        <v>0</v>
      </c>
      <c r="G2027" s="385">
        <f t="shared" si="126"/>
        <v>100</v>
      </c>
      <c r="H2027" s="385">
        <f t="shared" si="127"/>
        <v>100</v>
      </c>
      <c r="I2027" s="385">
        <f t="shared" si="124"/>
        <v>100</v>
      </c>
    </row>
    <row r="2028" spans="1:9" x14ac:dyDescent="0.2">
      <c r="A2028" s="383" t="s">
        <v>549</v>
      </c>
      <c r="B2028" s="302">
        <v>1184413529</v>
      </c>
      <c r="C2028" s="302">
        <v>0</v>
      </c>
      <c r="D2028" s="302">
        <v>0</v>
      </c>
      <c r="E2028" s="302">
        <v>0</v>
      </c>
      <c r="F2028" s="305">
        <f t="shared" si="125"/>
        <v>1184413529</v>
      </c>
      <c r="G2028" s="385">
        <f t="shared" si="126"/>
        <v>0</v>
      </c>
      <c r="H2028" s="385">
        <f t="shared" si="127"/>
        <v>0</v>
      </c>
      <c r="I2028" s="385">
        <f t="shared" si="124"/>
        <v>0</v>
      </c>
    </row>
    <row r="2029" spans="1:9" ht="12" hidden="1" customHeight="1" x14ac:dyDescent="0.2">
      <c r="A2029" s="380" t="s">
        <v>568</v>
      </c>
      <c r="B2029" s="370">
        <v>114002561556</v>
      </c>
      <c r="C2029" s="370">
        <v>114002561556</v>
      </c>
      <c r="D2029" s="370">
        <v>93884597577</v>
      </c>
      <c r="E2029" s="370">
        <v>93884597577</v>
      </c>
      <c r="F2029" s="142">
        <f t="shared" si="125"/>
        <v>0</v>
      </c>
      <c r="G2029" s="379">
        <f t="shared" si="126"/>
        <v>100</v>
      </c>
      <c r="H2029" s="379">
        <f t="shared" si="127"/>
        <v>82.353059699349203</v>
      </c>
      <c r="I2029" s="379">
        <f t="shared" si="124"/>
        <v>82.353059699349203</v>
      </c>
    </row>
    <row r="2030" spans="1:9" hidden="1" x14ac:dyDescent="0.2">
      <c r="A2030" s="381" t="s">
        <v>109</v>
      </c>
      <c r="B2030" s="370">
        <v>114002561556</v>
      </c>
      <c r="C2030" s="370">
        <v>114002561556</v>
      </c>
      <c r="D2030" s="370">
        <v>93884597577</v>
      </c>
      <c r="E2030" s="370">
        <v>93884597577</v>
      </c>
      <c r="F2030" s="142">
        <f t="shared" si="125"/>
        <v>0</v>
      </c>
      <c r="G2030" s="379">
        <f t="shared" si="126"/>
        <v>100</v>
      </c>
      <c r="H2030" s="379">
        <f t="shared" si="127"/>
        <v>82.353059699349203</v>
      </c>
      <c r="I2030" s="379">
        <f t="shared" si="124"/>
        <v>82.353059699349203</v>
      </c>
    </row>
    <row r="2031" spans="1:9" hidden="1" x14ac:dyDescent="0.2">
      <c r="A2031" s="382" t="s">
        <v>30</v>
      </c>
      <c r="B2031" s="370">
        <v>114002561556</v>
      </c>
      <c r="C2031" s="370">
        <v>114002561556</v>
      </c>
      <c r="D2031" s="370">
        <v>93884597577</v>
      </c>
      <c r="E2031" s="370">
        <v>93884597577</v>
      </c>
      <c r="F2031" s="142">
        <f t="shared" si="125"/>
        <v>0</v>
      </c>
      <c r="G2031" s="379">
        <f t="shared" si="126"/>
        <v>100</v>
      </c>
      <c r="H2031" s="379">
        <f t="shared" si="127"/>
        <v>82.353059699349203</v>
      </c>
      <c r="I2031" s="379">
        <f t="shared" si="124"/>
        <v>82.353059699349203</v>
      </c>
    </row>
    <row r="2032" spans="1:9" x14ac:dyDescent="0.2">
      <c r="A2032" s="383" t="s">
        <v>548</v>
      </c>
      <c r="B2032" s="302">
        <v>112038736623</v>
      </c>
      <c r="C2032" s="302">
        <v>112038736623</v>
      </c>
      <c r="D2032" s="302">
        <v>91920772644</v>
      </c>
      <c r="E2032" s="302">
        <v>91920772644</v>
      </c>
      <c r="F2032" s="305">
        <f t="shared" si="125"/>
        <v>0</v>
      </c>
      <c r="G2032" s="385">
        <f t="shared" si="126"/>
        <v>100</v>
      </c>
      <c r="H2032" s="385">
        <f t="shared" si="127"/>
        <v>82.043742561382942</v>
      </c>
      <c r="I2032" s="385">
        <f t="shared" si="124"/>
        <v>82.043742561382942</v>
      </c>
    </row>
    <row r="2033" spans="1:9" x14ac:dyDescent="0.2">
      <c r="A2033" s="383" t="s">
        <v>493</v>
      </c>
      <c r="B2033" s="302">
        <v>773852309</v>
      </c>
      <c r="C2033" s="302">
        <v>773852309</v>
      </c>
      <c r="D2033" s="302">
        <v>773852309</v>
      </c>
      <c r="E2033" s="302">
        <v>773852309</v>
      </c>
      <c r="F2033" s="303">
        <f t="shared" si="125"/>
        <v>0</v>
      </c>
      <c r="G2033" s="384">
        <f t="shared" si="126"/>
        <v>100</v>
      </c>
      <c r="H2033" s="384">
        <f t="shared" si="127"/>
        <v>100</v>
      </c>
      <c r="I2033" s="384">
        <f t="shared" si="124"/>
        <v>100</v>
      </c>
    </row>
    <row r="2034" spans="1:9" x14ac:dyDescent="0.2">
      <c r="A2034" s="383" t="s">
        <v>549</v>
      </c>
      <c r="B2034" s="302">
        <v>1189972624</v>
      </c>
      <c r="C2034" s="302">
        <v>1189972624</v>
      </c>
      <c r="D2034" s="302">
        <v>1189972624</v>
      </c>
      <c r="E2034" s="302">
        <v>1189972624</v>
      </c>
      <c r="F2034" s="303">
        <f t="shared" si="125"/>
        <v>0</v>
      </c>
      <c r="G2034" s="384">
        <f t="shared" si="126"/>
        <v>100</v>
      </c>
      <c r="H2034" s="384">
        <f t="shared" si="127"/>
        <v>100</v>
      </c>
      <c r="I2034" s="384">
        <f t="shared" si="124"/>
        <v>100</v>
      </c>
    </row>
    <row r="2035" spans="1:9" hidden="1" x14ac:dyDescent="0.2">
      <c r="A2035" s="380" t="s">
        <v>569</v>
      </c>
      <c r="B2035" s="370">
        <v>177453067531</v>
      </c>
      <c r="C2035" s="370">
        <v>177453067531</v>
      </c>
      <c r="D2035" s="370">
        <v>149540930617</v>
      </c>
      <c r="E2035" s="370">
        <v>149540930617</v>
      </c>
      <c r="F2035" s="142">
        <f t="shared" si="125"/>
        <v>0</v>
      </c>
      <c r="G2035" s="379">
        <f t="shared" si="126"/>
        <v>100</v>
      </c>
      <c r="H2035" s="379">
        <f t="shared" si="127"/>
        <v>84.270693483997434</v>
      </c>
      <c r="I2035" s="379">
        <f t="shared" si="124"/>
        <v>84.270693483997434</v>
      </c>
    </row>
    <row r="2036" spans="1:9" hidden="1" x14ac:dyDescent="0.2">
      <c r="A2036" s="381" t="s">
        <v>109</v>
      </c>
      <c r="B2036" s="370">
        <v>174737364169</v>
      </c>
      <c r="C2036" s="370">
        <v>174737364169</v>
      </c>
      <c r="D2036" s="370">
        <v>149540930617</v>
      </c>
      <c r="E2036" s="370">
        <v>149540930617</v>
      </c>
      <c r="F2036" s="142">
        <f t="shared" si="125"/>
        <v>0</v>
      </c>
      <c r="G2036" s="379">
        <f t="shared" si="126"/>
        <v>100</v>
      </c>
      <c r="H2036" s="379">
        <f t="shared" si="127"/>
        <v>85.580397374181018</v>
      </c>
      <c r="I2036" s="379">
        <f t="shared" si="124"/>
        <v>85.580397374181018</v>
      </c>
    </row>
    <row r="2037" spans="1:9" hidden="1" x14ac:dyDescent="0.2">
      <c r="A2037" s="382" t="s">
        <v>30</v>
      </c>
      <c r="B2037" s="370">
        <v>174737364169</v>
      </c>
      <c r="C2037" s="370">
        <v>174737364169</v>
      </c>
      <c r="D2037" s="370">
        <v>149540930617</v>
      </c>
      <c r="E2037" s="370">
        <v>149540930617</v>
      </c>
      <c r="F2037" s="142">
        <f t="shared" si="125"/>
        <v>0</v>
      </c>
      <c r="G2037" s="379">
        <f t="shared" si="126"/>
        <v>100</v>
      </c>
      <c r="H2037" s="379">
        <f t="shared" si="127"/>
        <v>85.580397374181018</v>
      </c>
      <c r="I2037" s="379">
        <f t="shared" si="124"/>
        <v>85.580397374181018</v>
      </c>
    </row>
    <row r="2038" spans="1:9" s="387" customFormat="1" x14ac:dyDescent="0.2">
      <c r="A2038" s="383" t="s">
        <v>548</v>
      </c>
      <c r="B2038" s="302">
        <v>173004807111</v>
      </c>
      <c r="C2038" s="302">
        <v>173004807111</v>
      </c>
      <c r="D2038" s="302">
        <v>147808373559</v>
      </c>
      <c r="E2038" s="302">
        <v>147808373559</v>
      </c>
      <c r="F2038" s="303">
        <f t="shared" si="125"/>
        <v>0</v>
      </c>
      <c r="G2038" s="384">
        <f t="shared" si="126"/>
        <v>100</v>
      </c>
      <c r="H2038" s="384">
        <f t="shared" si="127"/>
        <v>85.435992228913065</v>
      </c>
      <c r="I2038" s="384">
        <f t="shared" si="124"/>
        <v>85.435992228913065</v>
      </c>
    </row>
    <row r="2039" spans="1:9" x14ac:dyDescent="0.2">
      <c r="A2039" s="383" t="s">
        <v>493</v>
      </c>
      <c r="B2039" s="302">
        <v>744232163</v>
      </c>
      <c r="C2039" s="302">
        <v>744232163</v>
      </c>
      <c r="D2039" s="302">
        <v>744232163</v>
      </c>
      <c r="E2039" s="302">
        <v>744232163</v>
      </c>
      <c r="F2039" s="303">
        <f t="shared" si="125"/>
        <v>0</v>
      </c>
      <c r="G2039" s="384">
        <f t="shared" si="126"/>
        <v>100</v>
      </c>
      <c r="H2039" s="384">
        <f t="shared" si="127"/>
        <v>100</v>
      </c>
      <c r="I2039" s="384">
        <f t="shared" si="124"/>
        <v>100</v>
      </c>
    </row>
    <row r="2040" spans="1:9" x14ac:dyDescent="0.2">
      <c r="A2040" s="383" t="s">
        <v>549</v>
      </c>
      <c r="B2040" s="302">
        <v>988324895</v>
      </c>
      <c r="C2040" s="302">
        <v>988324895</v>
      </c>
      <c r="D2040" s="302">
        <v>988324895</v>
      </c>
      <c r="E2040" s="302">
        <v>988324895</v>
      </c>
      <c r="F2040" s="303">
        <f t="shared" si="125"/>
        <v>0</v>
      </c>
      <c r="G2040" s="384">
        <f t="shared" si="126"/>
        <v>100</v>
      </c>
      <c r="H2040" s="384">
        <f t="shared" si="127"/>
        <v>100</v>
      </c>
      <c r="I2040" s="384">
        <f t="shared" si="124"/>
        <v>100</v>
      </c>
    </row>
    <row r="2041" spans="1:9" hidden="1" x14ac:dyDescent="0.2">
      <c r="A2041" s="381" t="s">
        <v>131</v>
      </c>
      <c r="B2041" s="370">
        <v>2715703362</v>
      </c>
      <c r="C2041" s="370">
        <v>2715703362</v>
      </c>
      <c r="D2041" s="370">
        <v>0</v>
      </c>
      <c r="E2041" s="370">
        <v>0</v>
      </c>
      <c r="F2041" s="142">
        <f t="shared" si="125"/>
        <v>0</v>
      </c>
      <c r="G2041" s="379">
        <f t="shared" si="126"/>
        <v>100</v>
      </c>
      <c r="H2041" s="379">
        <f t="shared" si="127"/>
        <v>0</v>
      </c>
      <c r="I2041" s="379">
        <f t="shared" si="124"/>
        <v>0</v>
      </c>
    </row>
    <row r="2042" spans="1:9" hidden="1" x14ac:dyDescent="0.2">
      <c r="A2042" s="382" t="s">
        <v>1651</v>
      </c>
      <c r="B2042" s="370">
        <v>2715703362</v>
      </c>
      <c r="C2042" s="370">
        <v>2715703362</v>
      </c>
      <c r="D2042" s="370">
        <v>0</v>
      </c>
      <c r="E2042" s="370">
        <v>0</v>
      </c>
      <c r="F2042" s="142">
        <f t="shared" si="125"/>
        <v>0</v>
      </c>
      <c r="G2042" s="379">
        <f t="shared" si="126"/>
        <v>100</v>
      </c>
      <c r="H2042" s="379">
        <f t="shared" si="127"/>
        <v>0</v>
      </c>
      <c r="I2042" s="379">
        <f t="shared" si="124"/>
        <v>0</v>
      </c>
    </row>
    <row r="2043" spans="1:9" ht="11.25" customHeight="1" x14ac:dyDescent="0.2">
      <c r="A2043" s="383" t="s">
        <v>550</v>
      </c>
      <c r="B2043" s="302">
        <v>2715703362</v>
      </c>
      <c r="C2043" s="302">
        <v>2715703362</v>
      </c>
      <c r="D2043" s="302">
        <v>0</v>
      </c>
      <c r="E2043" s="302">
        <v>0</v>
      </c>
      <c r="F2043" s="305">
        <f t="shared" si="125"/>
        <v>0</v>
      </c>
      <c r="G2043" s="385">
        <f t="shared" si="126"/>
        <v>100</v>
      </c>
      <c r="H2043" s="385">
        <f t="shared" si="127"/>
        <v>0</v>
      </c>
      <c r="I2043" s="385">
        <f t="shared" si="124"/>
        <v>0</v>
      </c>
    </row>
    <row r="2044" spans="1:9" hidden="1" x14ac:dyDescent="0.2">
      <c r="A2044" s="380" t="s">
        <v>570</v>
      </c>
      <c r="B2044" s="370">
        <v>127925279783</v>
      </c>
      <c r="C2044" s="370">
        <v>101830484509</v>
      </c>
      <c r="D2044" s="370">
        <v>101830484499</v>
      </c>
      <c r="E2044" s="370">
        <v>101830484499</v>
      </c>
      <c r="F2044" s="142">
        <f t="shared" si="125"/>
        <v>26094795274</v>
      </c>
      <c r="G2044" s="379">
        <f t="shared" si="126"/>
        <v>79.601533552817187</v>
      </c>
      <c r="H2044" s="379">
        <f t="shared" si="127"/>
        <v>79.601533545000109</v>
      </c>
      <c r="I2044" s="379">
        <f t="shared" si="124"/>
        <v>79.601533545000109</v>
      </c>
    </row>
    <row r="2045" spans="1:9" hidden="1" x14ac:dyDescent="0.2">
      <c r="A2045" s="381" t="s">
        <v>109</v>
      </c>
      <c r="B2045" s="370">
        <v>127925279783</v>
      </c>
      <c r="C2045" s="370">
        <v>101830484509</v>
      </c>
      <c r="D2045" s="370">
        <v>101830484499</v>
      </c>
      <c r="E2045" s="370">
        <v>101830484499</v>
      </c>
      <c r="F2045" s="142">
        <f t="shared" si="125"/>
        <v>26094795274</v>
      </c>
      <c r="G2045" s="379">
        <f t="shared" si="126"/>
        <v>79.601533552817187</v>
      </c>
      <c r="H2045" s="379">
        <f t="shared" si="127"/>
        <v>79.601533545000109</v>
      </c>
      <c r="I2045" s="379">
        <f t="shared" si="124"/>
        <v>79.601533545000109</v>
      </c>
    </row>
    <row r="2046" spans="1:9" hidden="1" x14ac:dyDescent="0.2">
      <c r="A2046" s="382" t="s">
        <v>30</v>
      </c>
      <c r="B2046" s="370">
        <v>127925279783</v>
      </c>
      <c r="C2046" s="370">
        <v>101830484509</v>
      </c>
      <c r="D2046" s="370">
        <v>101830484499</v>
      </c>
      <c r="E2046" s="370">
        <v>101830484499</v>
      </c>
      <c r="F2046" s="142">
        <f t="shared" si="125"/>
        <v>26094795274</v>
      </c>
      <c r="G2046" s="379">
        <f t="shared" si="126"/>
        <v>79.601533552817187</v>
      </c>
      <c r="H2046" s="379">
        <f t="shared" si="127"/>
        <v>79.601533545000109</v>
      </c>
      <c r="I2046" s="379">
        <f t="shared" si="124"/>
        <v>79.601533545000109</v>
      </c>
    </row>
    <row r="2047" spans="1:9" x14ac:dyDescent="0.2">
      <c r="A2047" s="383" t="s">
        <v>548</v>
      </c>
      <c r="B2047" s="302">
        <v>125314056184</v>
      </c>
      <c r="C2047" s="302">
        <v>99741505632</v>
      </c>
      <c r="D2047" s="302">
        <v>99741505632</v>
      </c>
      <c r="E2047" s="302">
        <v>99741505632</v>
      </c>
      <c r="F2047" s="305">
        <f t="shared" si="125"/>
        <v>25572550552</v>
      </c>
      <c r="G2047" s="385">
        <f t="shared" si="126"/>
        <v>79.593230535566136</v>
      </c>
      <c r="H2047" s="385">
        <f t="shared" si="127"/>
        <v>79.593230535566136</v>
      </c>
      <c r="I2047" s="385">
        <f t="shared" si="124"/>
        <v>79.593230535566136</v>
      </c>
    </row>
    <row r="2048" spans="1:9" x14ac:dyDescent="0.2">
      <c r="A2048" s="383" t="s">
        <v>493</v>
      </c>
      <c r="B2048" s="302">
        <v>1417637503</v>
      </c>
      <c r="C2048" s="302">
        <v>1134110004</v>
      </c>
      <c r="D2048" s="302">
        <v>1134109994</v>
      </c>
      <c r="E2048" s="302">
        <v>1134109994</v>
      </c>
      <c r="F2048" s="303">
        <f t="shared" si="125"/>
        <v>283527499</v>
      </c>
      <c r="G2048" s="384">
        <f t="shared" si="126"/>
        <v>80.00000011286383</v>
      </c>
      <c r="H2048" s="384">
        <f t="shared" si="127"/>
        <v>79.999999407464884</v>
      </c>
      <c r="I2048" s="384">
        <f t="shared" si="124"/>
        <v>79.999999407464884</v>
      </c>
    </row>
    <row r="2049" spans="1:9" s="387" customFormat="1" ht="11.25" customHeight="1" x14ac:dyDescent="0.2">
      <c r="A2049" s="383" t="s">
        <v>549</v>
      </c>
      <c r="B2049" s="302">
        <v>1193586096</v>
      </c>
      <c r="C2049" s="302">
        <v>954868873</v>
      </c>
      <c r="D2049" s="302">
        <v>954868873</v>
      </c>
      <c r="E2049" s="302">
        <v>954868873</v>
      </c>
      <c r="F2049" s="303">
        <f t="shared" si="125"/>
        <v>238717223</v>
      </c>
      <c r="G2049" s="385">
        <f t="shared" si="126"/>
        <v>79.999999681631678</v>
      </c>
      <c r="H2049" s="385">
        <f t="shared" si="127"/>
        <v>79.999999681631678</v>
      </c>
      <c r="I2049" s="385">
        <f t="shared" si="124"/>
        <v>79.999999681631678</v>
      </c>
    </row>
    <row r="2050" spans="1:9" hidden="1" x14ac:dyDescent="0.2">
      <c r="A2050" s="380" t="s">
        <v>571</v>
      </c>
      <c r="B2050" s="370">
        <v>81573236978</v>
      </c>
      <c r="C2050" s="370">
        <v>81535774024</v>
      </c>
      <c r="D2050" s="370">
        <v>71392709411.730011</v>
      </c>
      <c r="E2050" s="370">
        <v>67896761292.730003</v>
      </c>
      <c r="F2050" s="142">
        <f t="shared" si="125"/>
        <v>37462954</v>
      </c>
      <c r="G2050" s="379">
        <f t="shared" si="126"/>
        <v>99.954074454578645</v>
      </c>
      <c r="H2050" s="379">
        <f t="shared" si="127"/>
        <v>87.519770033135202</v>
      </c>
      <c r="I2050" s="379">
        <f t="shared" si="124"/>
        <v>83.234114285597755</v>
      </c>
    </row>
    <row r="2051" spans="1:9" hidden="1" x14ac:dyDescent="0.2">
      <c r="A2051" s="381" t="s">
        <v>109</v>
      </c>
      <c r="B2051" s="370">
        <v>80136417703</v>
      </c>
      <c r="C2051" s="370">
        <v>80098954749</v>
      </c>
      <c r="D2051" s="370">
        <v>69955890136.730011</v>
      </c>
      <c r="E2051" s="370">
        <v>66459942017.730003</v>
      </c>
      <c r="F2051" s="142">
        <f t="shared" si="125"/>
        <v>37462954</v>
      </c>
      <c r="G2051" s="379">
        <f t="shared" si="126"/>
        <v>99.953251024847603</v>
      </c>
      <c r="H2051" s="379">
        <f t="shared" si="127"/>
        <v>87.296003667145612</v>
      </c>
      <c r="I2051" s="379">
        <f t="shared" si="124"/>
        <v>82.933507539658834</v>
      </c>
    </row>
    <row r="2052" spans="1:9" hidden="1" x14ac:dyDescent="0.2">
      <c r="A2052" s="382" t="s">
        <v>30</v>
      </c>
      <c r="B2052" s="370">
        <v>80136417703</v>
      </c>
      <c r="C2052" s="370">
        <v>80098954749</v>
      </c>
      <c r="D2052" s="370">
        <v>69955890136.730011</v>
      </c>
      <c r="E2052" s="370">
        <v>66459942017.730003</v>
      </c>
      <c r="F2052" s="142">
        <f t="shared" si="125"/>
        <v>37462954</v>
      </c>
      <c r="G2052" s="379">
        <f t="shared" si="126"/>
        <v>99.953251024847603</v>
      </c>
      <c r="H2052" s="379">
        <f t="shared" si="127"/>
        <v>87.296003667145612</v>
      </c>
      <c r="I2052" s="379">
        <f t="shared" si="124"/>
        <v>82.933507539658834</v>
      </c>
    </row>
    <row r="2053" spans="1:9" x14ac:dyDescent="0.2">
      <c r="A2053" s="383" t="s">
        <v>548</v>
      </c>
      <c r="B2053" s="302">
        <v>78375591046</v>
      </c>
      <c r="C2053" s="302">
        <v>78338128092</v>
      </c>
      <c r="D2053" s="302">
        <v>68195063479.730003</v>
      </c>
      <c r="E2053" s="302">
        <v>64699115360.730003</v>
      </c>
      <c r="F2053" s="303">
        <f t="shared" si="125"/>
        <v>37462954</v>
      </c>
      <c r="G2053" s="384">
        <f t="shared" si="126"/>
        <v>99.952200738137961</v>
      </c>
      <c r="H2053" s="384">
        <f t="shared" si="127"/>
        <v>87.010589099998143</v>
      </c>
      <c r="I2053" s="384">
        <f t="shared" si="124"/>
        <v>82.550082873068177</v>
      </c>
    </row>
    <row r="2054" spans="1:9" x14ac:dyDescent="0.2">
      <c r="A2054" s="383" t="s">
        <v>493</v>
      </c>
      <c r="B2054" s="302">
        <v>945000610</v>
      </c>
      <c r="C2054" s="302">
        <v>945000610</v>
      </c>
      <c r="D2054" s="302">
        <v>945000610</v>
      </c>
      <c r="E2054" s="302">
        <v>945000610</v>
      </c>
      <c r="F2054" s="303">
        <f t="shared" si="125"/>
        <v>0</v>
      </c>
      <c r="G2054" s="384">
        <f t="shared" si="126"/>
        <v>100</v>
      </c>
      <c r="H2054" s="384">
        <f t="shared" si="127"/>
        <v>100</v>
      </c>
      <c r="I2054" s="384">
        <f t="shared" si="124"/>
        <v>100</v>
      </c>
    </row>
    <row r="2055" spans="1:9" x14ac:dyDescent="0.2">
      <c r="A2055" s="383" t="s">
        <v>549</v>
      </c>
      <c r="B2055" s="302">
        <v>815826047</v>
      </c>
      <c r="C2055" s="302">
        <v>815826047</v>
      </c>
      <c r="D2055" s="302">
        <v>815826047</v>
      </c>
      <c r="E2055" s="302">
        <v>815826047</v>
      </c>
      <c r="F2055" s="305">
        <f t="shared" si="125"/>
        <v>0</v>
      </c>
      <c r="G2055" s="385">
        <f t="shared" si="126"/>
        <v>100</v>
      </c>
      <c r="H2055" s="385">
        <f t="shared" si="127"/>
        <v>100</v>
      </c>
      <c r="I2055" s="385">
        <f t="shared" ref="I2055:I2118" si="128">IFERROR(IF(E2055&gt;0,+E2055/B2055*100,0),0)</f>
        <v>100</v>
      </c>
    </row>
    <row r="2056" spans="1:9" hidden="1" x14ac:dyDescent="0.2">
      <c r="A2056" s="381" t="s">
        <v>131</v>
      </c>
      <c r="B2056" s="370">
        <v>1436819275</v>
      </c>
      <c r="C2056" s="370">
        <v>1436819275</v>
      </c>
      <c r="D2056" s="370">
        <v>1436819275</v>
      </c>
      <c r="E2056" s="370">
        <v>1436819275</v>
      </c>
      <c r="F2056" s="142">
        <f t="shared" si="125"/>
        <v>0</v>
      </c>
      <c r="G2056" s="379">
        <f t="shared" si="126"/>
        <v>100</v>
      </c>
      <c r="H2056" s="379">
        <f t="shared" si="127"/>
        <v>100</v>
      </c>
      <c r="I2056" s="379">
        <f t="shared" si="128"/>
        <v>100</v>
      </c>
    </row>
    <row r="2057" spans="1:9" hidden="1" x14ac:dyDescent="0.2">
      <c r="A2057" s="382" t="s">
        <v>1651</v>
      </c>
      <c r="B2057" s="370">
        <v>1436819275</v>
      </c>
      <c r="C2057" s="370">
        <v>1436819275</v>
      </c>
      <c r="D2057" s="370">
        <v>1436819275</v>
      </c>
      <c r="E2057" s="370">
        <v>1436819275</v>
      </c>
      <c r="F2057" s="142">
        <f t="shared" ref="F2057:F2120" si="129">+B2057-C2057</f>
        <v>0</v>
      </c>
      <c r="G2057" s="379">
        <f t="shared" ref="G2057:G2120" si="130">IFERROR(IF(C2057&gt;0,+C2057/B2057*100,0),0)</f>
        <v>100</v>
      </c>
      <c r="H2057" s="379">
        <f t="shared" ref="H2057:H2120" si="131">IFERROR(IF(D2057&gt;0,+D2057/B2057*100,0),0)</f>
        <v>100</v>
      </c>
      <c r="I2057" s="379">
        <f t="shared" si="128"/>
        <v>100</v>
      </c>
    </row>
    <row r="2058" spans="1:9" x14ac:dyDescent="0.2">
      <c r="A2058" s="383" t="s">
        <v>550</v>
      </c>
      <c r="B2058" s="302">
        <v>1436819275</v>
      </c>
      <c r="C2058" s="302">
        <v>1436819275</v>
      </c>
      <c r="D2058" s="302">
        <v>1436819275</v>
      </c>
      <c r="E2058" s="302">
        <v>1436819275</v>
      </c>
      <c r="F2058" s="303">
        <f t="shared" si="129"/>
        <v>0</v>
      </c>
      <c r="G2058" s="384">
        <f t="shared" si="130"/>
        <v>100</v>
      </c>
      <c r="H2058" s="384">
        <f t="shared" si="131"/>
        <v>100</v>
      </c>
      <c r="I2058" s="384">
        <f t="shared" si="128"/>
        <v>100</v>
      </c>
    </row>
    <row r="2059" spans="1:9" hidden="1" x14ac:dyDescent="0.2">
      <c r="A2059" s="380" t="s">
        <v>572</v>
      </c>
      <c r="B2059" s="370">
        <v>78224885197</v>
      </c>
      <c r="C2059" s="370">
        <v>78224885197</v>
      </c>
      <c r="D2059" s="370">
        <v>59746772143</v>
      </c>
      <c r="E2059" s="370">
        <v>59746772143</v>
      </c>
      <c r="F2059" s="142">
        <f t="shared" si="129"/>
        <v>0</v>
      </c>
      <c r="G2059" s="379">
        <f t="shared" si="130"/>
        <v>100</v>
      </c>
      <c r="H2059" s="379">
        <f t="shared" si="131"/>
        <v>76.378216462107829</v>
      </c>
      <c r="I2059" s="379">
        <f t="shared" si="128"/>
        <v>76.378216462107829</v>
      </c>
    </row>
    <row r="2060" spans="1:9" ht="11.25" hidden="1" customHeight="1" x14ac:dyDescent="0.2">
      <c r="A2060" s="381" t="s">
        <v>109</v>
      </c>
      <c r="B2060" s="370">
        <v>76201162680</v>
      </c>
      <c r="C2060" s="370">
        <v>76201162680</v>
      </c>
      <c r="D2060" s="370">
        <v>57723049626</v>
      </c>
      <c r="E2060" s="370">
        <v>57723049626</v>
      </c>
      <c r="F2060" s="142">
        <f t="shared" si="129"/>
        <v>0</v>
      </c>
      <c r="G2060" s="379">
        <f t="shared" si="130"/>
        <v>100</v>
      </c>
      <c r="H2060" s="379">
        <f t="shared" si="131"/>
        <v>75.750877802747979</v>
      </c>
      <c r="I2060" s="379">
        <f t="shared" si="128"/>
        <v>75.750877802747979</v>
      </c>
    </row>
    <row r="2061" spans="1:9" s="387" customFormat="1" hidden="1" x14ac:dyDescent="0.2">
      <c r="A2061" s="382" t="s">
        <v>30</v>
      </c>
      <c r="B2061" s="370">
        <v>76201162680</v>
      </c>
      <c r="C2061" s="370">
        <v>76201162680</v>
      </c>
      <c r="D2061" s="370">
        <v>57723049626</v>
      </c>
      <c r="E2061" s="370">
        <v>57723049626</v>
      </c>
      <c r="F2061" s="142">
        <f t="shared" si="129"/>
        <v>0</v>
      </c>
      <c r="G2061" s="379">
        <f t="shared" si="130"/>
        <v>100</v>
      </c>
      <c r="H2061" s="379">
        <f t="shared" si="131"/>
        <v>75.750877802747979</v>
      </c>
      <c r="I2061" s="379">
        <f t="shared" si="128"/>
        <v>75.750877802747979</v>
      </c>
    </row>
    <row r="2062" spans="1:9" x14ac:dyDescent="0.2">
      <c r="A2062" s="383" t="s">
        <v>548</v>
      </c>
      <c r="B2062" s="302">
        <v>75121829174</v>
      </c>
      <c r="C2062" s="302">
        <v>75121829174</v>
      </c>
      <c r="D2062" s="302">
        <v>56643716120</v>
      </c>
      <c r="E2062" s="302">
        <v>56643716120</v>
      </c>
      <c r="F2062" s="305">
        <f t="shared" si="129"/>
        <v>0</v>
      </c>
      <c r="G2062" s="385">
        <f t="shared" si="130"/>
        <v>100</v>
      </c>
      <c r="H2062" s="385">
        <f t="shared" si="131"/>
        <v>75.402471881774474</v>
      </c>
      <c r="I2062" s="385">
        <f t="shared" si="128"/>
        <v>75.402471881774474</v>
      </c>
    </row>
    <row r="2063" spans="1:9" x14ac:dyDescent="0.2">
      <c r="A2063" s="383" t="s">
        <v>549</v>
      </c>
      <c r="B2063" s="302">
        <v>1079333506</v>
      </c>
      <c r="C2063" s="302">
        <v>1079333506</v>
      </c>
      <c r="D2063" s="302">
        <v>1079333506</v>
      </c>
      <c r="E2063" s="302">
        <v>1079333506</v>
      </c>
      <c r="F2063" s="305">
        <f t="shared" si="129"/>
        <v>0</v>
      </c>
      <c r="G2063" s="385">
        <f t="shared" si="130"/>
        <v>100</v>
      </c>
      <c r="H2063" s="385">
        <f t="shared" si="131"/>
        <v>100</v>
      </c>
      <c r="I2063" s="385">
        <f t="shared" si="128"/>
        <v>100</v>
      </c>
    </row>
    <row r="2064" spans="1:9" hidden="1" x14ac:dyDescent="0.2">
      <c r="A2064" s="381" t="s">
        <v>131</v>
      </c>
      <c r="B2064" s="370">
        <v>2023722517</v>
      </c>
      <c r="C2064" s="370">
        <v>2023722517</v>
      </c>
      <c r="D2064" s="370">
        <v>2023722517</v>
      </c>
      <c r="E2064" s="370">
        <v>2023722517</v>
      </c>
      <c r="F2064" s="142">
        <f t="shared" si="129"/>
        <v>0</v>
      </c>
      <c r="G2064" s="379">
        <f t="shared" si="130"/>
        <v>100</v>
      </c>
      <c r="H2064" s="379">
        <f t="shared" si="131"/>
        <v>100</v>
      </c>
      <c r="I2064" s="379">
        <f t="shared" si="128"/>
        <v>100</v>
      </c>
    </row>
    <row r="2065" spans="1:9" hidden="1" x14ac:dyDescent="0.2">
      <c r="A2065" s="382" t="s">
        <v>1651</v>
      </c>
      <c r="B2065" s="370">
        <v>2023722517</v>
      </c>
      <c r="C2065" s="370">
        <v>2023722517</v>
      </c>
      <c r="D2065" s="370">
        <v>2023722517</v>
      </c>
      <c r="E2065" s="370">
        <v>2023722517</v>
      </c>
      <c r="F2065" s="142">
        <f t="shared" si="129"/>
        <v>0</v>
      </c>
      <c r="G2065" s="379">
        <f t="shared" si="130"/>
        <v>100</v>
      </c>
      <c r="H2065" s="379">
        <f t="shared" si="131"/>
        <v>100</v>
      </c>
      <c r="I2065" s="379">
        <f t="shared" si="128"/>
        <v>100</v>
      </c>
    </row>
    <row r="2066" spans="1:9" x14ac:dyDescent="0.2">
      <c r="A2066" s="383" t="s">
        <v>550</v>
      </c>
      <c r="B2066" s="302">
        <v>2023722517</v>
      </c>
      <c r="C2066" s="302">
        <v>2023722517</v>
      </c>
      <c r="D2066" s="302">
        <v>2023722517</v>
      </c>
      <c r="E2066" s="302">
        <v>2023722517</v>
      </c>
      <c r="F2066" s="303">
        <f t="shared" si="129"/>
        <v>0</v>
      </c>
      <c r="G2066" s="384">
        <f t="shared" si="130"/>
        <v>100</v>
      </c>
      <c r="H2066" s="384">
        <f t="shared" si="131"/>
        <v>100</v>
      </c>
      <c r="I2066" s="384">
        <f t="shared" si="128"/>
        <v>100</v>
      </c>
    </row>
    <row r="2067" spans="1:9" hidden="1" x14ac:dyDescent="0.2">
      <c r="A2067" s="380" t="s">
        <v>573</v>
      </c>
      <c r="B2067" s="370">
        <v>93700055540</v>
      </c>
      <c r="C2067" s="370">
        <v>67332381733.599998</v>
      </c>
      <c r="D2067" s="370">
        <v>67332381733.599998</v>
      </c>
      <c r="E2067" s="370">
        <v>67332381733.599998</v>
      </c>
      <c r="F2067" s="142">
        <f t="shared" si="129"/>
        <v>26367673806.400002</v>
      </c>
      <c r="G2067" s="379">
        <f t="shared" si="130"/>
        <v>71.859489672187223</v>
      </c>
      <c r="H2067" s="379">
        <f t="shared" si="131"/>
        <v>71.859489672187223</v>
      </c>
      <c r="I2067" s="379">
        <f t="shared" si="128"/>
        <v>71.859489672187223</v>
      </c>
    </row>
    <row r="2068" spans="1:9" hidden="1" x14ac:dyDescent="0.2">
      <c r="A2068" s="381" t="s">
        <v>109</v>
      </c>
      <c r="B2068" s="370">
        <v>93700055540</v>
      </c>
      <c r="C2068" s="370">
        <v>67332381733.599998</v>
      </c>
      <c r="D2068" s="370">
        <v>67332381733.599998</v>
      </c>
      <c r="E2068" s="370">
        <v>67332381733.599998</v>
      </c>
      <c r="F2068" s="142">
        <f t="shared" si="129"/>
        <v>26367673806.400002</v>
      </c>
      <c r="G2068" s="379">
        <f t="shared" si="130"/>
        <v>71.859489672187223</v>
      </c>
      <c r="H2068" s="379">
        <f t="shared" si="131"/>
        <v>71.859489672187223</v>
      </c>
      <c r="I2068" s="379">
        <f t="shared" si="128"/>
        <v>71.859489672187223</v>
      </c>
    </row>
    <row r="2069" spans="1:9" hidden="1" x14ac:dyDescent="0.2">
      <c r="A2069" s="382" t="s">
        <v>30</v>
      </c>
      <c r="B2069" s="370">
        <v>93700055540</v>
      </c>
      <c r="C2069" s="370">
        <v>67332381733.599998</v>
      </c>
      <c r="D2069" s="370">
        <v>67332381733.599998</v>
      </c>
      <c r="E2069" s="370">
        <v>67332381733.599998</v>
      </c>
      <c r="F2069" s="142">
        <f t="shared" si="129"/>
        <v>26367673806.400002</v>
      </c>
      <c r="G2069" s="379">
        <f t="shared" si="130"/>
        <v>71.859489672187223</v>
      </c>
      <c r="H2069" s="379">
        <f t="shared" si="131"/>
        <v>71.859489672187223</v>
      </c>
      <c r="I2069" s="379">
        <f t="shared" si="128"/>
        <v>71.859489672187223</v>
      </c>
    </row>
    <row r="2070" spans="1:9" x14ac:dyDescent="0.2">
      <c r="A2070" s="383" t="s">
        <v>548</v>
      </c>
      <c r="B2070" s="302">
        <v>92505965642</v>
      </c>
      <c r="C2070" s="302">
        <v>66138291835.599998</v>
      </c>
      <c r="D2070" s="302">
        <v>66138291835.599998</v>
      </c>
      <c r="E2070" s="302">
        <v>66138291835.599998</v>
      </c>
      <c r="F2070" s="305">
        <f t="shared" si="129"/>
        <v>26367673806.400002</v>
      </c>
      <c r="G2070" s="385">
        <f t="shared" si="130"/>
        <v>71.496245000626828</v>
      </c>
      <c r="H2070" s="385">
        <f t="shared" si="131"/>
        <v>71.496245000626828</v>
      </c>
      <c r="I2070" s="385">
        <f t="shared" si="128"/>
        <v>71.496245000626828</v>
      </c>
    </row>
    <row r="2071" spans="1:9" x14ac:dyDescent="0.2">
      <c r="A2071" s="383" t="s">
        <v>493</v>
      </c>
      <c r="B2071" s="302">
        <v>28321077</v>
      </c>
      <c r="C2071" s="302">
        <v>28321077</v>
      </c>
      <c r="D2071" s="302">
        <v>28321077</v>
      </c>
      <c r="E2071" s="302">
        <v>28321077</v>
      </c>
      <c r="F2071" s="303">
        <f t="shared" si="129"/>
        <v>0</v>
      </c>
      <c r="G2071" s="384">
        <f t="shared" si="130"/>
        <v>100</v>
      </c>
      <c r="H2071" s="384">
        <f t="shared" si="131"/>
        <v>100</v>
      </c>
      <c r="I2071" s="384">
        <f t="shared" si="128"/>
        <v>100</v>
      </c>
    </row>
    <row r="2072" spans="1:9" x14ac:dyDescent="0.2">
      <c r="A2072" s="383" t="s">
        <v>549</v>
      </c>
      <c r="B2072" s="302">
        <v>1165768821</v>
      </c>
      <c r="C2072" s="302">
        <v>1165768821</v>
      </c>
      <c r="D2072" s="302">
        <v>1165768821</v>
      </c>
      <c r="E2072" s="302">
        <v>1165768821</v>
      </c>
      <c r="F2072" s="303">
        <f t="shared" si="129"/>
        <v>0</v>
      </c>
      <c r="G2072" s="384">
        <f t="shared" si="130"/>
        <v>100</v>
      </c>
      <c r="H2072" s="384">
        <f t="shared" si="131"/>
        <v>100</v>
      </c>
      <c r="I2072" s="384">
        <f t="shared" si="128"/>
        <v>100</v>
      </c>
    </row>
    <row r="2073" spans="1:9" hidden="1" x14ac:dyDescent="0.2">
      <c r="A2073" s="380" t="s">
        <v>574</v>
      </c>
      <c r="B2073" s="370">
        <v>54076160135</v>
      </c>
      <c r="C2073" s="370">
        <v>42245626116</v>
      </c>
      <c r="D2073" s="370">
        <v>42245626116</v>
      </c>
      <c r="E2073" s="370">
        <v>42245626116</v>
      </c>
      <c r="F2073" s="142">
        <f t="shared" si="129"/>
        <v>11830534019</v>
      </c>
      <c r="G2073" s="379">
        <f t="shared" si="130"/>
        <v>78.122459158591667</v>
      </c>
      <c r="H2073" s="379">
        <f t="shared" si="131"/>
        <v>78.122459158591667</v>
      </c>
      <c r="I2073" s="379">
        <f t="shared" si="128"/>
        <v>78.122459158591667</v>
      </c>
    </row>
    <row r="2074" spans="1:9" hidden="1" x14ac:dyDescent="0.2">
      <c r="A2074" s="381" t="s">
        <v>109</v>
      </c>
      <c r="B2074" s="370">
        <v>54076160135</v>
      </c>
      <c r="C2074" s="370">
        <v>42245626116</v>
      </c>
      <c r="D2074" s="370">
        <v>42245626116</v>
      </c>
      <c r="E2074" s="370">
        <v>42245626116</v>
      </c>
      <c r="F2074" s="142">
        <f t="shared" si="129"/>
        <v>11830534019</v>
      </c>
      <c r="G2074" s="379">
        <f t="shared" si="130"/>
        <v>78.122459158591667</v>
      </c>
      <c r="H2074" s="379">
        <f t="shared" si="131"/>
        <v>78.122459158591667</v>
      </c>
      <c r="I2074" s="379">
        <f t="shared" si="128"/>
        <v>78.122459158591667</v>
      </c>
    </row>
    <row r="2075" spans="1:9" hidden="1" x14ac:dyDescent="0.2">
      <c r="A2075" s="382" t="s">
        <v>30</v>
      </c>
      <c r="B2075" s="370">
        <v>54076160135</v>
      </c>
      <c r="C2075" s="370">
        <v>42245626116</v>
      </c>
      <c r="D2075" s="370">
        <v>42245626116</v>
      </c>
      <c r="E2075" s="370">
        <v>42245626116</v>
      </c>
      <c r="F2075" s="142">
        <f t="shared" si="129"/>
        <v>11830534019</v>
      </c>
      <c r="G2075" s="379">
        <f t="shared" si="130"/>
        <v>78.122459158591667</v>
      </c>
      <c r="H2075" s="379">
        <f t="shared" si="131"/>
        <v>78.122459158591667</v>
      </c>
      <c r="I2075" s="379">
        <f t="shared" si="128"/>
        <v>78.122459158591667</v>
      </c>
    </row>
    <row r="2076" spans="1:9" x14ac:dyDescent="0.2">
      <c r="A2076" s="383" t="s">
        <v>548</v>
      </c>
      <c r="B2076" s="302">
        <v>52974446052</v>
      </c>
      <c r="C2076" s="302">
        <v>41143912033</v>
      </c>
      <c r="D2076" s="302">
        <v>41143912033</v>
      </c>
      <c r="E2076" s="302">
        <v>41143912033</v>
      </c>
      <c r="F2076" s="303">
        <f t="shared" si="129"/>
        <v>11830534019</v>
      </c>
      <c r="G2076" s="384">
        <f t="shared" si="130"/>
        <v>77.667470071537721</v>
      </c>
      <c r="H2076" s="384">
        <f t="shared" si="131"/>
        <v>77.667470071537721</v>
      </c>
      <c r="I2076" s="384">
        <f t="shared" si="128"/>
        <v>77.667470071537721</v>
      </c>
    </row>
    <row r="2077" spans="1:9" x14ac:dyDescent="0.2">
      <c r="A2077" s="383" t="s">
        <v>493</v>
      </c>
      <c r="B2077" s="302">
        <v>73105322</v>
      </c>
      <c r="C2077" s="302">
        <v>73105322</v>
      </c>
      <c r="D2077" s="302">
        <v>73105322</v>
      </c>
      <c r="E2077" s="302">
        <v>73105322</v>
      </c>
      <c r="F2077" s="305">
        <f t="shared" si="129"/>
        <v>0</v>
      </c>
      <c r="G2077" s="385">
        <f t="shared" si="130"/>
        <v>100</v>
      </c>
      <c r="H2077" s="385">
        <f t="shared" si="131"/>
        <v>100</v>
      </c>
      <c r="I2077" s="385">
        <f t="shared" si="128"/>
        <v>100</v>
      </c>
    </row>
    <row r="2078" spans="1:9" x14ac:dyDescent="0.2">
      <c r="A2078" s="383" t="s">
        <v>549</v>
      </c>
      <c r="B2078" s="302">
        <v>1028608761</v>
      </c>
      <c r="C2078" s="302">
        <v>1028608761</v>
      </c>
      <c r="D2078" s="302">
        <v>1028608761</v>
      </c>
      <c r="E2078" s="302">
        <v>1028608761</v>
      </c>
      <c r="F2078" s="305">
        <f t="shared" si="129"/>
        <v>0</v>
      </c>
      <c r="G2078" s="385">
        <f t="shared" si="130"/>
        <v>100</v>
      </c>
      <c r="H2078" s="385">
        <f t="shared" si="131"/>
        <v>100</v>
      </c>
      <c r="I2078" s="385">
        <f t="shared" si="128"/>
        <v>100</v>
      </c>
    </row>
    <row r="2079" spans="1:9" hidden="1" x14ac:dyDescent="0.2">
      <c r="A2079" s="380" t="s">
        <v>575</v>
      </c>
      <c r="B2079" s="370">
        <v>78916042683</v>
      </c>
      <c r="C2079" s="370">
        <v>64720399310</v>
      </c>
      <c r="D2079" s="370">
        <v>64720399310</v>
      </c>
      <c r="E2079" s="370">
        <v>64720399310</v>
      </c>
      <c r="F2079" s="142">
        <f t="shared" si="129"/>
        <v>14195643373</v>
      </c>
      <c r="G2079" s="379">
        <f t="shared" si="130"/>
        <v>82.011714107329396</v>
      </c>
      <c r="H2079" s="379">
        <f t="shared" si="131"/>
        <v>82.011714107329396</v>
      </c>
      <c r="I2079" s="379">
        <f t="shared" si="128"/>
        <v>82.011714107329396</v>
      </c>
    </row>
    <row r="2080" spans="1:9" hidden="1" x14ac:dyDescent="0.2">
      <c r="A2080" s="381" t="s">
        <v>109</v>
      </c>
      <c r="B2080" s="370">
        <v>77350084466</v>
      </c>
      <c r="C2080" s="370">
        <v>63154441093</v>
      </c>
      <c r="D2080" s="370">
        <v>63154441093</v>
      </c>
      <c r="E2080" s="370">
        <v>63154441093</v>
      </c>
      <c r="F2080" s="142">
        <f t="shared" si="129"/>
        <v>14195643373</v>
      </c>
      <c r="G2080" s="379">
        <f t="shared" si="130"/>
        <v>81.647539920606249</v>
      </c>
      <c r="H2080" s="379">
        <f t="shared" si="131"/>
        <v>81.647539920606249</v>
      </c>
      <c r="I2080" s="379">
        <f t="shared" si="128"/>
        <v>81.647539920606249</v>
      </c>
    </row>
    <row r="2081" spans="1:9" hidden="1" x14ac:dyDescent="0.2">
      <c r="A2081" s="382" t="s">
        <v>30</v>
      </c>
      <c r="B2081" s="370">
        <v>77350084466</v>
      </c>
      <c r="C2081" s="370">
        <v>63154441093</v>
      </c>
      <c r="D2081" s="370">
        <v>63154441093</v>
      </c>
      <c r="E2081" s="370">
        <v>63154441093</v>
      </c>
      <c r="F2081" s="142">
        <f t="shared" si="129"/>
        <v>14195643373</v>
      </c>
      <c r="G2081" s="379">
        <f t="shared" si="130"/>
        <v>81.647539920606249</v>
      </c>
      <c r="H2081" s="379">
        <f t="shared" si="131"/>
        <v>81.647539920606249</v>
      </c>
      <c r="I2081" s="379">
        <f t="shared" si="128"/>
        <v>81.647539920606249</v>
      </c>
    </row>
    <row r="2082" spans="1:9" s="301" customFormat="1" ht="11.25" customHeight="1" x14ac:dyDescent="0.2">
      <c r="A2082" s="383" t="s">
        <v>548</v>
      </c>
      <c r="B2082" s="302">
        <v>74918250289</v>
      </c>
      <c r="C2082" s="302">
        <v>62237942033</v>
      </c>
      <c r="D2082" s="302">
        <v>62237942033</v>
      </c>
      <c r="E2082" s="302">
        <v>62237942033</v>
      </c>
      <c r="F2082" s="303">
        <f t="shared" si="129"/>
        <v>12680308256</v>
      </c>
      <c r="G2082" s="384">
        <f t="shared" si="130"/>
        <v>83.074473566740778</v>
      </c>
      <c r="H2082" s="384">
        <f t="shared" si="131"/>
        <v>83.074473566740778</v>
      </c>
      <c r="I2082" s="384">
        <f t="shared" si="128"/>
        <v>83.074473566740778</v>
      </c>
    </row>
    <row r="2083" spans="1:9" x14ac:dyDescent="0.2">
      <c r="A2083" s="383" t="s">
        <v>493</v>
      </c>
      <c r="B2083" s="302">
        <v>1515335117</v>
      </c>
      <c r="C2083" s="302">
        <v>0</v>
      </c>
      <c r="D2083" s="302">
        <v>0</v>
      </c>
      <c r="E2083" s="302">
        <v>0</v>
      </c>
      <c r="F2083" s="305">
        <f t="shared" si="129"/>
        <v>1515335117</v>
      </c>
      <c r="G2083" s="385">
        <f t="shared" si="130"/>
        <v>0</v>
      </c>
      <c r="H2083" s="385">
        <f t="shared" si="131"/>
        <v>0</v>
      </c>
      <c r="I2083" s="385">
        <f t="shared" si="128"/>
        <v>0</v>
      </c>
    </row>
    <row r="2084" spans="1:9" x14ac:dyDescent="0.2">
      <c r="A2084" s="383" t="s">
        <v>549</v>
      </c>
      <c r="B2084" s="302">
        <v>916499060</v>
      </c>
      <c r="C2084" s="302">
        <v>916499060</v>
      </c>
      <c r="D2084" s="302">
        <v>916499060</v>
      </c>
      <c r="E2084" s="302">
        <v>916499060</v>
      </c>
      <c r="F2084" s="305">
        <f t="shared" si="129"/>
        <v>0</v>
      </c>
      <c r="G2084" s="385">
        <f t="shared" si="130"/>
        <v>100</v>
      </c>
      <c r="H2084" s="385">
        <f t="shared" si="131"/>
        <v>100</v>
      </c>
      <c r="I2084" s="385">
        <f t="shared" si="128"/>
        <v>100</v>
      </c>
    </row>
    <row r="2085" spans="1:9" hidden="1" x14ac:dyDescent="0.2">
      <c r="A2085" s="381" t="s">
        <v>131</v>
      </c>
      <c r="B2085" s="370">
        <v>1565958217</v>
      </c>
      <c r="C2085" s="370">
        <v>1565958217</v>
      </c>
      <c r="D2085" s="370">
        <v>1565958217</v>
      </c>
      <c r="E2085" s="370">
        <v>1565958217</v>
      </c>
      <c r="F2085" s="142">
        <f t="shared" si="129"/>
        <v>0</v>
      </c>
      <c r="G2085" s="379">
        <f t="shared" si="130"/>
        <v>100</v>
      </c>
      <c r="H2085" s="379">
        <f t="shared" si="131"/>
        <v>100</v>
      </c>
      <c r="I2085" s="379">
        <f t="shared" si="128"/>
        <v>100</v>
      </c>
    </row>
    <row r="2086" spans="1:9" hidden="1" x14ac:dyDescent="0.2">
      <c r="A2086" s="382" t="s">
        <v>1651</v>
      </c>
      <c r="B2086" s="370">
        <v>1565958217</v>
      </c>
      <c r="C2086" s="370">
        <v>1565958217</v>
      </c>
      <c r="D2086" s="370">
        <v>1565958217</v>
      </c>
      <c r="E2086" s="370">
        <v>1565958217</v>
      </c>
      <c r="F2086" s="142">
        <f t="shared" si="129"/>
        <v>0</v>
      </c>
      <c r="G2086" s="379">
        <f t="shared" si="130"/>
        <v>100</v>
      </c>
      <c r="H2086" s="379">
        <f t="shared" si="131"/>
        <v>100</v>
      </c>
      <c r="I2086" s="379">
        <f t="shared" si="128"/>
        <v>100</v>
      </c>
    </row>
    <row r="2087" spans="1:9" s="387" customFormat="1" x14ac:dyDescent="0.2">
      <c r="A2087" s="383" t="s">
        <v>550</v>
      </c>
      <c r="B2087" s="302">
        <v>1565958217</v>
      </c>
      <c r="C2087" s="302">
        <v>1565958217</v>
      </c>
      <c r="D2087" s="302">
        <v>1565958217</v>
      </c>
      <c r="E2087" s="302">
        <v>1565958217</v>
      </c>
      <c r="F2087" s="303">
        <f t="shared" si="129"/>
        <v>0</v>
      </c>
      <c r="G2087" s="384">
        <f t="shared" si="130"/>
        <v>100</v>
      </c>
      <c r="H2087" s="384">
        <f t="shared" si="131"/>
        <v>100</v>
      </c>
      <c r="I2087" s="384">
        <f t="shared" si="128"/>
        <v>100</v>
      </c>
    </row>
    <row r="2088" spans="1:9" hidden="1" x14ac:dyDescent="0.2">
      <c r="A2088" s="380" t="s">
        <v>576</v>
      </c>
      <c r="B2088" s="370">
        <v>65965506327</v>
      </c>
      <c r="C2088" s="370">
        <v>65965506327</v>
      </c>
      <c r="D2088" s="370">
        <v>53255778393</v>
      </c>
      <c r="E2088" s="370">
        <v>53255778393</v>
      </c>
      <c r="F2088" s="142">
        <f t="shared" si="129"/>
        <v>0</v>
      </c>
      <c r="G2088" s="379">
        <f t="shared" si="130"/>
        <v>100</v>
      </c>
      <c r="H2088" s="379">
        <f t="shared" si="131"/>
        <v>80.732766802401017</v>
      </c>
      <c r="I2088" s="379">
        <f t="shared" si="128"/>
        <v>80.732766802401017</v>
      </c>
    </row>
    <row r="2089" spans="1:9" hidden="1" x14ac:dyDescent="0.2">
      <c r="A2089" s="381" t="s">
        <v>109</v>
      </c>
      <c r="B2089" s="370">
        <v>64342480135</v>
      </c>
      <c r="C2089" s="370">
        <v>64342480135</v>
      </c>
      <c r="D2089" s="370">
        <v>51632752201</v>
      </c>
      <c r="E2089" s="370">
        <v>51632752201</v>
      </c>
      <c r="F2089" s="142">
        <f t="shared" si="129"/>
        <v>0</v>
      </c>
      <c r="G2089" s="379">
        <f t="shared" si="130"/>
        <v>100</v>
      </c>
      <c r="H2089" s="379">
        <f t="shared" si="131"/>
        <v>80.246754698710532</v>
      </c>
      <c r="I2089" s="379">
        <f t="shared" si="128"/>
        <v>80.246754698710532</v>
      </c>
    </row>
    <row r="2090" spans="1:9" hidden="1" x14ac:dyDescent="0.2">
      <c r="A2090" s="382" t="s">
        <v>30</v>
      </c>
      <c r="B2090" s="370">
        <v>64342480135</v>
      </c>
      <c r="C2090" s="370">
        <v>64342480135</v>
      </c>
      <c r="D2090" s="370">
        <v>51632752201</v>
      </c>
      <c r="E2090" s="370">
        <v>51632752201</v>
      </c>
      <c r="F2090" s="142">
        <f t="shared" si="129"/>
        <v>0</v>
      </c>
      <c r="G2090" s="379">
        <f t="shared" si="130"/>
        <v>100</v>
      </c>
      <c r="H2090" s="379">
        <f t="shared" si="131"/>
        <v>80.246754698710532</v>
      </c>
      <c r="I2090" s="379">
        <f t="shared" si="128"/>
        <v>80.246754698710532</v>
      </c>
    </row>
    <row r="2091" spans="1:9" x14ac:dyDescent="0.2">
      <c r="A2091" s="383" t="s">
        <v>548</v>
      </c>
      <c r="B2091" s="302">
        <v>61636348229</v>
      </c>
      <c r="C2091" s="302">
        <v>61636348229</v>
      </c>
      <c r="D2091" s="302">
        <v>48926620295</v>
      </c>
      <c r="E2091" s="302">
        <v>48926620295</v>
      </c>
      <c r="F2091" s="303">
        <f t="shared" si="129"/>
        <v>0</v>
      </c>
      <c r="G2091" s="384">
        <f t="shared" si="130"/>
        <v>100</v>
      </c>
      <c r="H2091" s="384">
        <f t="shared" si="131"/>
        <v>79.379492297663319</v>
      </c>
      <c r="I2091" s="384">
        <f t="shared" si="128"/>
        <v>79.379492297663319</v>
      </c>
    </row>
    <row r="2092" spans="1:9" x14ac:dyDescent="0.2">
      <c r="A2092" s="383" t="s">
        <v>493</v>
      </c>
      <c r="B2092" s="302">
        <v>1587721978</v>
      </c>
      <c r="C2092" s="302">
        <v>1587721978</v>
      </c>
      <c r="D2092" s="302">
        <v>1587721978</v>
      </c>
      <c r="E2092" s="302">
        <v>1587721978</v>
      </c>
      <c r="F2092" s="305">
        <f t="shared" si="129"/>
        <v>0</v>
      </c>
      <c r="G2092" s="385">
        <f t="shared" si="130"/>
        <v>100</v>
      </c>
      <c r="H2092" s="385">
        <f t="shared" si="131"/>
        <v>100</v>
      </c>
      <c r="I2092" s="385">
        <f t="shared" si="128"/>
        <v>100</v>
      </c>
    </row>
    <row r="2093" spans="1:9" x14ac:dyDescent="0.2">
      <c r="A2093" s="383" t="s">
        <v>549</v>
      </c>
      <c r="B2093" s="302">
        <v>1118409928</v>
      </c>
      <c r="C2093" s="302">
        <v>1118409928</v>
      </c>
      <c r="D2093" s="302">
        <v>1118409928</v>
      </c>
      <c r="E2093" s="302">
        <v>1118409928</v>
      </c>
      <c r="F2093" s="303">
        <f t="shared" si="129"/>
        <v>0</v>
      </c>
      <c r="G2093" s="384">
        <f t="shared" si="130"/>
        <v>100</v>
      </c>
      <c r="H2093" s="384">
        <f t="shared" si="131"/>
        <v>100</v>
      </c>
      <c r="I2093" s="384">
        <f t="shared" si="128"/>
        <v>100</v>
      </c>
    </row>
    <row r="2094" spans="1:9" hidden="1" x14ac:dyDescent="0.2">
      <c r="A2094" s="381" t="s">
        <v>131</v>
      </c>
      <c r="B2094" s="370">
        <v>1623026192</v>
      </c>
      <c r="C2094" s="370">
        <v>1623026192</v>
      </c>
      <c r="D2094" s="370">
        <v>1623026192</v>
      </c>
      <c r="E2094" s="370">
        <v>1623026192</v>
      </c>
      <c r="F2094" s="142">
        <f t="shared" si="129"/>
        <v>0</v>
      </c>
      <c r="G2094" s="379">
        <f t="shared" si="130"/>
        <v>100</v>
      </c>
      <c r="H2094" s="379">
        <f t="shared" si="131"/>
        <v>100</v>
      </c>
      <c r="I2094" s="379">
        <f t="shared" si="128"/>
        <v>100</v>
      </c>
    </row>
    <row r="2095" spans="1:9" hidden="1" x14ac:dyDescent="0.2">
      <c r="A2095" s="382" t="s">
        <v>1651</v>
      </c>
      <c r="B2095" s="370">
        <v>1623026192</v>
      </c>
      <c r="C2095" s="370">
        <v>1623026192</v>
      </c>
      <c r="D2095" s="370">
        <v>1623026192</v>
      </c>
      <c r="E2095" s="370">
        <v>1623026192</v>
      </c>
      <c r="F2095" s="142">
        <f t="shared" si="129"/>
        <v>0</v>
      </c>
      <c r="G2095" s="379">
        <f t="shared" si="130"/>
        <v>100</v>
      </c>
      <c r="H2095" s="379">
        <f t="shared" si="131"/>
        <v>100</v>
      </c>
      <c r="I2095" s="379">
        <f t="shared" si="128"/>
        <v>100</v>
      </c>
    </row>
    <row r="2096" spans="1:9" x14ac:dyDescent="0.2">
      <c r="A2096" s="383" t="s">
        <v>550</v>
      </c>
      <c r="B2096" s="302">
        <v>1623026192</v>
      </c>
      <c r="C2096" s="302">
        <v>1623026192</v>
      </c>
      <c r="D2096" s="302">
        <v>1623026192</v>
      </c>
      <c r="E2096" s="302">
        <v>1623026192</v>
      </c>
      <c r="F2096" s="303">
        <f t="shared" si="129"/>
        <v>0</v>
      </c>
      <c r="G2096" s="384">
        <f t="shared" si="130"/>
        <v>100</v>
      </c>
      <c r="H2096" s="384">
        <f t="shared" si="131"/>
        <v>100</v>
      </c>
      <c r="I2096" s="384">
        <f t="shared" si="128"/>
        <v>100</v>
      </c>
    </row>
    <row r="2097" spans="1:9" hidden="1" x14ac:dyDescent="0.2">
      <c r="A2097" s="380" t="s">
        <v>577</v>
      </c>
      <c r="B2097" s="370">
        <v>53381275102</v>
      </c>
      <c r="C2097" s="370">
        <v>44600152863</v>
      </c>
      <c r="D2097" s="370">
        <v>44600152863</v>
      </c>
      <c r="E2097" s="370">
        <v>44600152863</v>
      </c>
      <c r="F2097" s="142">
        <f t="shared" si="129"/>
        <v>8781122239</v>
      </c>
      <c r="G2097" s="379">
        <f t="shared" si="130"/>
        <v>83.550182676938334</v>
      </c>
      <c r="H2097" s="379">
        <f t="shared" si="131"/>
        <v>83.550182676938334</v>
      </c>
      <c r="I2097" s="379">
        <f t="shared" si="128"/>
        <v>83.550182676938334</v>
      </c>
    </row>
    <row r="2098" spans="1:9" hidden="1" x14ac:dyDescent="0.2">
      <c r="A2098" s="381" t="s">
        <v>109</v>
      </c>
      <c r="B2098" s="370">
        <v>53381275102</v>
      </c>
      <c r="C2098" s="370">
        <v>44600152863</v>
      </c>
      <c r="D2098" s="370">
        <v>44600152863</v>
      </c>
      <c r="E2098" s="370">
        <v>44600152863</v>
      </c>
      <c r="F2098" s="142">
        <f t="shared" si="129"/>
        <v>8781122239</v>
      </c>
      <c r="G2098" s="379">
        <f t="shared" si="130"/>
        <v>83.550182676938334</v>
      </c>
      <c r="H2098" s="379">
        <f t="shared" si="131"/>
        <v>83.550182676938334</v>
      </c>
      <c r="I2098" s="379">
        <f t="shared" si="128"/>
        <v>83.550182676938334</v>
      </c>
    </row>
    <row r="2099" spans="1:9" ht="11.25" hidden="1" customHeight="1" x14ac:dyDescent="0.2">
      <c r="A2099" s="382" t="s">
        <v>30</v>
      </c>
      <c r="B2099" s="370">
        <v>53381275102</v>
      </c>
      <c r="C2099" s="370">
        <v>44600152863</v>
      </c>
      <c r="D2099" s="370">
        <v>44600152863</v>
      </c>
      <c r="E2099" s="370">
        <v>44600152863</v>
      </c>
      <c r="F2099" s="142">
        <f t="shared" si="129"/>
        <v>8781122239</v>
      </c>
      <c r="G2099" s="379">
        <f t="shared" si="130"/>
        <v>83.550182676938334</v>
      </c>
      <c r="H2099" s="379">
        <f t="shared" si="131"/>
        <v>83.550182676938334</v>
      </c>
      <c r="I2099" s="379">
        <f t="shared" si="128"/>
        <v>83.550182676938334</v>
      </c>
    </row>
    <row r="2100" spans="1:9" x14ac:dyDescent="0.2">
      <c r="A2100" s="383" t="s">
        <v>548</v>
      </c>
      <c r="B2100" s="302">
        <v>51372694699</v>
      </c>
      <c r="C2100" s="302">
        <v>42765327111</v>
      </c>
      <c r="D2100" s="302">
        <v>42765327111</v>
      </c>
      <c r="E2100" s="302">
        <v>42765327111</v>
      </c>
      <c r="F2100" s="303">
        <f t="shared" si="129"/>
        <v>8607367588</v>
      </c>
      <c r="G2100" s="384">
        <f t="shared" si="130"/>
        <v>83.245248008826863</v>
      </c>
      <c r="H2100" s="384">
        <f t="shared" si="131"/>
        <v>83.245248008826863</v>
      </c>
      <c r="I2100" s="384">
        <f t="shared" si="128"/>
        <v>83.245248008826863</v>
      </c>
    </row>
    <row r="2101" spans="1:9" s="301" customFormat="1" x14ac:dyDescent="0.2">
      <c r="A2101" s="383" t="s">
        <v>493</v>
      </c>
      <c r="B2101" s="302">
        <v>1139807160</v>
      </c>
      <c r="C2101" s="302">
        <v>1139807160</v>
      </c>
      <c r="D2101" s="302">
        <v>1139807160</v>
      </c>
      <c r="E2101" s="302">
        <v>1139807160</v>
      </c>
      <c r="F2101" s="303">
        <f t="shared" si="129"/>
        <v>0</v>
      </c>
      <c r="G2101" s="384">
        <f t="shared" si="130"/>
        <v>100</v>
      </c>
      <c r="H2101" s="384">
        <f t="shared" si="131"/>
        <v>100</v>
      </c>
      <c r="I2101" s="384">
        <f t="shared" si="128"/>
        <v>100</v>
      </c>
    </row>
    <row r="2102" spans="1:9" x14ac:dyDescent="0.2">
      <c r="A2102" s="383" t="s">
        <v>549</v>
      </c>
      <c r="B2102" s="302">
        <v>868773243</v>
      </c>
      <c r="C2102" s="302">
        <v>695018592</v>
      </c>
      <c r="D2102" s="302">
        <v>695018592</v>
      </c>
      <c r="E2102" s="302">
        <v>695018592</v>
      </c>
      <c r="F2102" s="303">
        <f t="shared" si="129"/>
        <v>173754651</v>
      </c>
      <c r="G2102" s="384">
        <f t="shared" si="130"/>
        <v>79.999999723748388</v>
      </c>
      <c r="H2102" s="384">
        <f t="shared" si="131"/>
        <v>79.999999723748388</v>
      </c>
      <c r="I2102" s="384">
        <f t="shared" si="128"/>
        <v>79.999999723748388</v>
      </c>
    </row>
    <row r="2103" spans="1:9" hidden="1" x14ac:dyDescent="0.2">
      <c r="A2103" s="380" t="s">
        <v>578</v>
      </c>
      <c r="B2103" s="370">
        <v>106826237682</v>
      </c>
      <c r="C2103" s="370">
        <v>106826237682</v>
      </c>
      <c r="D2103" s="370">
        <v>97002356320</v>
      </c>
      <c r="E2103" s="370">
        <v>97002356320</v>
      </c>
      <c r="F2103" s="142">
        <f t="shared" si="129"/>
        <v>0</v>
      </c>
      <c r="G2103" s="379">
        <f t="shared" si="130"/>
        <v>100</v>
      </c>
      <c r="H2103" s="379">
        <f t="shared" si="131"/>
        <v>90.803868436101155</v>
      </c>
      <c r="I2103" s="379">
        <f t="shared" si="128"/>
        <v>90.803868436101155</v>
      </c>
    </row>
    <row r="2104" spans="1:9" hidden="1" x14ac:dyDescent="0.2">
      <c r="A2104" s="381" t="s">
        <v>109</v>
      </c>
      <c r="B2104" s="370">
        <v>105591826293</v>
      </c>
      <c r="C2104" s="370">
        <v>105591826293</v>
      </c>
      <c r="D2104" s="370">
        <v>95767944931</v>
      </c>
      <c r="E2104" s="370">
        <v>95767944931</v>
      </c>
      <c r="F2104" s="142">
        <f t="shared" si="129"/>
        <v>0</v>
      </c>
      <c r="G2104" s="379">
        <f t="shared" si="130"/>
        <v>100</v>
      </c>
      <c r="H2104" s="379">
        <f t="shared" si="131"/>
        <v>90.696361918449682</v>
      </c>
      <c r="I2104" s="379">
        <f t="shared" si="128"/>
        <v>90.696361918449682</v>
      </c>
    </row>
    <row r="2105" spans="1:9" hidden="1" x14ac:dyDescent="0.2">
      <c r="A2105" s="382" t="s">
        <v>30</v>
      </c>
      <c r="B2105" s="370">
        <v>105591826293</v>
      </c>
      <c r="C2105" s="370">
        <v>105591826293</v>
      </c>
      <c r="D2105" s="370">
        <v>95767944931</v>
      </c>
      <c r="E2105" s="370">
        <v>95767944931</v>
      </c>
      <c r="F2105" s="142">
        <f t="shared" si="129"/>
        <v>0</v>
      </c>
      <c r="G2105" s="379">
        <f t="shared" si="130"/>
        <v>100</v>
      </c>
      <c r="H2105" s="379">
        <f t="shared" si="131"/>
        <v>90.696361918449682</v>
      </c>
      <c r="I2105" s="379">
        <f t="shared" si="128"/>
        <v>90.696361918449682</v>
      </c>
    </row>
    <row r="2106" spans="1:9" x14ac:dyDescent="0.2">
      <c r="A2106" s="383" t="s">
        <v>548</v>
      </c>
      <c r="B2106" s="302">
        <v>104812940637</v>
      </c>
      <c r="C2106" s="302">
        <v>104812940637</v>
      </c>
      <c r="D2106" s="302">
        <v>94989059275</v>
      </c>
      <c r="E2106" s="302">
        <v>94989059275</v>
      </c>
      <c r="F2106" s="303">
        <f t="shared" si="129"/>
        <v>0</v>
      </c>
      <c r="G2106" s="384">
        <f t="shared" si="130"/>
        <v>100</v>
      </c>
      <c r="H2106" s="384">
        <f t="shared" si="131"/>
        <v>90.627224746967855</v>
      </c>
      <c r="I2106" s="384">
        <f t="shared" si="128"/>
        <v>90.627224746967855</v>
      </c>
    </row>
    <row r="2107" spans="1:9" x14ac:dyDescent="0.2">
      <c r="A2107" s="383" t="s">
        <v>549</v>
      </c>
      <c r="B2107" s="302">
        <v>778885656</v>
      </c>
      <c r="C2107" s="302">
        <v>778885656</v>
      </c>
      <c r="D2107" s="302">
        <v>778885656</v>
      </c>
      <c r="E2107" s="302">
        <v>778885656</v>
      </c>
      <c r="F2107" s="303">
        <f t="shared" si="129"/>
        <v>0</v>
      </c>
      <c r="G2107" s="384">
        <f t="shared" si="130"/>
        <v>100</v>
      </c>
      <c r="H2107" s="384">
        <f t="shared" si="131"/>
        <v>100</v>
      </c>
      <c r="I2107" s="384">
        <f t="shared" si="128"/>
        <v>100</v>
      </c>
    </row>
    <row r="2108" spans="1:9" hidden="1" x14ac:dyDescent="0.2">
      <c r="A2108" s="381" t="s">
        <v>131</v>
      </c>
      <c r="B2108" s="370">
        <v>1234411389</v>
      </c>
      <c r="C2108" s="370">
        <v>1234411389</v>
      </c>
      <c r="D2108" s="370">
        <v>1234411389</v>
      </c>
      <c r="E2108" s="370">
        <v>1234411389</v>
      </c>
      <c r="F2108" s="142">
        <f t="shared" si="129"/>
        <v>0</v>
      </c>
      <c r="G2108" s="379">
        <f t="shared" si="130"/>
        <v>100</v>
      </c>
      <c r="H2108" s="379">
        <f t="shared" si="131"/>
        <v>100</v>
      </c>
      <c r="I2108" s="379">
        <f t="shared" si="128"/>
        <v>100</v>
      </c>
    </row>
    <row r="2109" spans="1:9" hidden="1" x14ac:dyDescent="0.2">
      <c r="A2109" s="382" t="s">
        <v>1651</v>
      </c>
      <c r="B2109" s="370">
        <v>1234411389</v>
      </c>
      <c r="C2109" s="370">
        <v>1234411389</v>
      </c>
      <c r="D2109" s="370">
        <v>1234411389</v>
      </c>
      <c r="E2109" s="370">
        <v>1234411389</v>
      </c>
      <c r="F2109" s="142">
        <f t="shared" si="129"/>
        <v>0</v>
      </c>
      <c r="G2109" s="379">
        <f t="shared" si="130"/>
        <v>100</v>
      </c>
      <c r="H2109" s="379">
        <f t="shared" si="131"/>
        <v>100</v>
      </c>
      <c r="I2109" s="379">
        <f t="shared" si="128"/>
        <v>100</v>
      </c>
    </row>
    <row r="2110" spans="1:9" x14ac:dyDescent="0.2">
      <c r="A2110" s="383" t="s">
        <v>550</v>
      </c>
      <c r="B2110" s="302">
        <v>1234411389</v>
      </c>
      <c r="C2110" s="302">
        <v>1234411389</v>
      </c>
      <c r="D2110" s="302">
        <v>1234411389</v>
      </c>
      <c r="E2110" s="302">
        <v>1234411389</v>
      </c>
      <c r="F2110" s="303">
        <f t="shared" si="129"/>
        <v>0</v>
      </c>
      <c r="G2110" s="384">
        <f t="shared" si="130"/>
        <v>100</v>
      </c>
      <c r="H2110" s="384">
        <f t="shared" si="131"/>
        <v>100</v>
      </c>
      <c r="I2110" s="384">
        <f t="shared" si="128"/>
        <v>100</v>
      </c>
    </row>
    <row r="2111" spans="1:9" hidden="1" x14ac:dyDescent="0.2">
      <c r="A2111" s="380" t="s">
        <v>579</v>
      </c>
      <c r="B2111" s="370">
        <v>60767764465</v>
      </c>
      <c r="C2111" s="370">
        <v>54037529515.18</v>
      </c>
      <c r="D2111" s="370">
        <v>54037529515.18</v>
      </c>
      <c r="E2111" s="370">
        <v>50672413040.32</v>
      </c>
      <c r="F2111" s="142">
        <f t="shared" si="129"/>
        <v>6730234949.8199997</v>
      </c>
      <c r="G2111" s="379">
        <f t="shared" si="130"/>
        <v>88.924662591962928</v>
      </c>
      <c r="H2111" s="379">
        <f t="shared" si="131"/>
        <v>88.924662591962928</v>
      </c>
      <c r="I2111" s="379">
        <f t="shared" si="128"/>
        <v>83.386995533636011</v>
      </c>
    </row>
    <row r="2112" spans="1:9" hidden="1" x14ac:dyDescent="0.2">
      <c r="A2112" s="381" t="s">
        <v>109</v>
      </c>
      <c r="B2112" s="370">
        <v>60767764465</v>
      </c>
      <c r="C2112" s="370">
        <v>54037529515.18</v>
      </c>
      <c r="D2112" s="370">
        <v>54037529515.18</v>
      </c>
      <c r="E2112" s="370">
        <v>50672413040.32</v>
      </c>
      <c r="F2112" s="142">
        <f t="shared" si="129"/>
        <v>6730234949.8199997</v>
      </c>
      <c r="G2112" s="379">
        <f t="shared" si="130"/>
        <v>88.924662591962928</v>
      </c>
      <c r="H2112" s="379">
        <f t="shared" si="131"/>
        <v>88.924662591962928</v>
      </c>
      <c r="I2112" s="379">
        <f t="shared" si="128"/>
        <v>83.386995533636011</v>
      </c>
    </row>
    <row r="2113" spans="1:9" hidden="1" x14ac:dyDescent="0.2">
      <c r="A2113" s="382" t="s">
        <v>30</v>
      </c>
      <c r="B2113" s="370">
        <v>60767764465</v>
      </c>
      <c r="C2113" s="370">
        <v>54037529515.18</v>
      </c>
      <c r="D2113" s="370">
        <v>54037529515.18</v>
      </c>
      <c r="E2113" s="370">
        <v>50672413040.32</v>
      </c>
      <c r="F2113" s="142">
        <f t="shared" si="129"/>
        <v>6730234949.8199997</v>
      </c>
      <c r="G2113" s="379">
        <f t="shared" si="130"/>
        <v>88.924662591962928</v>
      </c>
      <c r="H2113" s="379">
        <f t="shared" si="131"/>
        <v>88.924662591962928</v>
      </c>
      <c r="I2113" s="379">
        <f t="shared" si="128"/>
        <v>83.386995533636011</v>
      </c>
    </row>
    <row r="2114" spans="1:9" s="387" customFormat="1" x14ac:dyDescent="0.2">
      <c r="A2114" s="383" t="s">
        <v>548</v>
      </c>
      <c r="B2114" s="302">
        <v>59550898639</v>
      </c>
      <c r="C2114" s="302">
        <v>52820663689.18</v>
      </c>
      <c r="D2114" s="302">
        <v>52820663689.18</v>
      </c>
      <c r="E2114" s="302">
        <v>49455547214.32</v>
      </c>
      <c r="F2114" s="305">
        <f t="shared" si="129"/>
        <v>6730234949.8199997</v>
      </c>
      <c r="G2114" s="385">
        <f t="shared" si="130"/>
        <v>88.698348633462345</v>
      </c>
      <c r="H2114" s="385">
        <f t="shared" si="131"/>
        <v>88.698348633462345</v>
      </c>
      <c r="I2114" s="385">
        <f t="shared" si="128"/>
        <v>83.047524629513262</v>
      </c>
    </row>
    <row r="2115" spans="1:9" x14ac:dyDescent="0.2">
      <c r="A2115" s="383" t="s">
        <v>549</v>
      </c>
      <c r="B2115" s="302">
        <v>1216865826</v>
      </c>
      <c r="C2115" s="302">
        <v>1216865826</v>
      </c>
      <c r="D2115" s="302">
        <v>1216865826</v>
      </c>
      <c r="E2115" s="302">
        <v>1216865826</v>
      </c>
      <c r="F2115" s="303">
        <f t="shared" si="129"/>
        <v>0</v>
      </c>
      <c r="G2115" s="384">
        <f t="shared" si="130"/>
        <v>100</v>
      </c>
      <c r="H2115" s="384">
        <f t="shared" si="131"/>
        <v>100</v>
      </c>
      <c r="I2115" s="384">
        <f t="shared" si="128"/>
        <v>100</v>
      </c>
    </row>
    <row r="2116" spans="1:9" hidden="1" x14ac:dyDescent="0.2">
      <c r="A2116" s="380" t="s">
        <v>580</v>
      </c>
      <c r="B2116" s="370">
        <v>71025030510</v>
      </c>
      <c r="C2116" s="370">
        <v>70706555122</v>
      </c>
      <c r="D2116" s="370">
        <v>53883829988</v>
      </c>
      <c r="E2116" s="370">
        <v>53883829988</v>
      </c>
      <c r="F2116" s="142">
        <f t="shared" si="129"/>
        <v>318475388</v>
      </c>
      <c r="G2116" s="379">
        <f t="shared" si="130"/>
        <v>99.551601195081275</v>
      </c>
      <c r="H2116" s="379">
        <f t="shared" si="131"/>
        <v>75.865972321424636</v>
      </c>
      <c r="I2116" s="379">
        <f t="shared" si="128"/>
        <v>75.865972321424636</v>
      </c>
    </row>
    <row r="2117" spans="1:9" hidden="1" x14ac:dyDescent="0.2">
      <c r="A2117" s="381" t="s">
        <v>109</v>
      </c>
      <c r="B2117" s="370">
        <v>71025030510</v>
      </c>
      <c r="C2117" s="370">
        <v>70706555122</v>
      </c>
      <c r="D2117" s="370">
        <v>53883829988</v>
      </c>
      <c r="E2117" s="370">
        <v>53883829988</v>
      </c>
      <c r="F2117" s="142">
        <f t="shared" si="129"/>
        <v>318475388</v>
      </c>
      <c r="G2117" s="379">
        <f t="shared" si="130"/>
        <v>99.551601195081275</v>
      </c>
      <c r="H2117" s="379">
        <f t="shared" si="131"/>
        <v>75.865972321424636</v>
      </c>
      <c r="I2117" s="379">
        <f t="shared" si="128"/>
        <v>75.865972321424636</v>
      </c>
    </row>
    <row r="2118" spans="1:9" hidden="1" x14ac:dyDescent="0.2">
      <c r="A2118" s="382" t="s">
        <v>30</v>
      </c>
      <c r="B2118" s="370">
        <v>71025030510</v>
      </c>
      <c r="C2118" s="370">
        <v>70706555122</v>
      </c>
      <c r="D2118" s="370">
        <v>53883829988</v>
      </c>
      <c r="E2118" s="370">
        <v>53883829988</v>
      </c>
      <c r="F2118" s="142">
        <f t="shared" si="129"/>
        <v>318475388</v>
      </c>
      <c r="G2118" s="379">
        <f t="shared" si="130"/>
        <v>99.551601195081275</v>
      </c>
      <c r="H2118" s="379">
        <f t="shared" si="131"/>
        <v>75.865972321424636</v>
      </c>
      <c r="I2118" s="379">
        <f t="shared" si="128"/>
        <v>75.865972321424636</v>
      </c>
    </row>
    <row r="2119" spans="1:9" x14ac:dyDescent="0.2">
      <c r="A2119" s="383" t="s">
        <v>548</v>
      </c>
      <c r="B2119" s="302">
        <v>69686754477</v>
      </c>
      <c r="C2119" s="302">
        <v>69686754477</v>
      </c>
      <c r="D2119" s="302">
        <v>53883829988</v>
      </c>
      <c r="E2119" s="302">
        <v>53883829988</v>
      </c>
      <c r="F2119" s="305">
        <f t="shared" si="129"/>
        <v>0</v>
      </c>
      <c r="G2119" s="385">
        <f t="shared" si="130"/>
        <v>100</v>
      </c>
      <c r="H2119" s="385">
        <f t="shared" si="131"/>
        <v>77.322915082498596</v>
      </c>
      <c r="I2119" s="385">
        <f t="shared" ref="I2119:I2182" si="132">IFERROR(IF(E2119&gt;0,+E2119/B2119*100,0),0)</f>
        <v>77.322915082498596</v>
      </c>
    </row>
    <row r="2120" spans="1:9" x14ac:dyDescent="0.2">
      <c r="A2120" s="383" t="s">
        <v>493</v>
      </c>
      <c r="B2120" s="302">
        <v>318475388</v>
      </c>
      <c r="C2120" s="302">
        <v>0</v>
      </c>
      <c r="D2120" s="302">
        <v>0</v>
      </c>
      <c r="E2120" s="302">
        <v>0</v>
      </c>
      <c r="F2120" s="303">
        <f t="shared" si="129"/>
        <v>318475388</v>
      </c>
      <c r="G2120" s="384">
        <f t="shared" si="130"/>
        <v>0</v>
      </c>
      <c r="H2120" s="384">
        <f t="shared" si="131"/>
        <v>0</v>
      </c>
      <c r="I2120" s="384">
        <f t="shared" si="132"/>
        <v>0</v>
      </c>
    </row>
    <row r="2121" spans="1:9" x14ac:dyDescent="0.2">
      <c r="A2121" s="383" t="s">
        <v>549</v>
      </c>
      <c r="B2121" s="302">
        <v>1019800645</v>
      </c>
      <c r="C2121" s="302">
        <v>1019800645</v>
      </c>
      <c r="D2121" s="302">
        <v>0</v>
      </c>
      <c r="E2121" s="302">
        <v>0</v>
      </c>
      <c r="F2121" s="305">
        <f t="shared" ref="F2121:F2184" si="133">+B2121-C2121</f>
        <v>0</v>
      </c>
      <c r="G2121" s="385">
        <f t="shared" ref="G2121:G2184" si="134">IFERROR(IF(C2121&gt;0,+C2121/B2121*100,0),0)</f>
        <v>100</v>
      </c>
      <c r="H2121" s="385">
        <f t="shared" ref="H2121:H2184" si="135">IFERROR(IF(D2121&gt;0,+D2121/B2121*100,0),0)</f>
        <v>0</v>
      </c>
      <c r="I2121" s="385">
        <f t="shared" si="132"/>
        <v>0</v>
      </c>
    </row>
    <row r="2122" spans="1:9" hidden="1" x14ac:dyDescent="0.2">
      <c r="A2122" s="380" t="s">
        <v>581</v>
      </c>
      <c r="B2122" s="370">
        <v>50225396313</v>
      </c>
      <c r="C2122" s="370">
        <v>40389795535</v>
      </c>
      <c r="D2122" s="370">
        <v>39747490514</v>
      </c>
      <c r="E2122" s="370">
        <v>33057059001</v>
      </c>
      <c r="F2122" s="142">
        <f t="shared" si="133"/>
        <v>9835600778</v>
      </c>
      <c r="G2122" s="379">
        <f t="shared" si="134"/>
        <v>80.417076817661226</v>
      </c>
      <c r="H2122" s="379">
        <f t="shared" si="135"/>
        <v>79.138231715081616</v>
      </c>
      <c r="I2122" s="379">
        <f t="shared" si="132"/>
        <v>65.817417935323959</v>
      </c>
    </row>
    <row r="2123" spans="1:9" hidden="1" x14ac:dyDescent="0.2">
      <c r="A2123" s="381" t="s">
        <v>109</v>
      </c>
      <c r="B2123" s="370">
        <v>49526620289</v>
      </c>
      <c r="C2123" s="370">
        <v>40389795535</v>
      </c>
      <c r="D2123" s="370">
        <v>39747490514</v>
      </c>
      <c r="E2123" s="370">
        <v>33057059001</v>
      </c>
      <c r="F2123" s="142">
        <f t="shared" si="133"/>
        <v>9136824754</v>
      </c>
      <c r="G2123" s="379">
        <f t="shared" si="134"/>
        <v>81.551689372938469</v>
      </c>
      <c r="H2123" s="379">
        <f t="shared" si="135"/>
        <v>80.254800917291803</v>
      </c>
      <c r="I2123" s="379">
        <f t="shared" si="132"/>
        <v>66.746042447685582</v>
      </c>
    </row>
    <row r="2124" spans="1:9" hidden="1" x14ac:dyDescent="0.2">
      <c r="A2124" s="382" t="s">
        <v>30</v>
      </c>
      <c r="B2124" s="370">
        <v>49526620289</v>
      </c>
      <c r="C2124" s="370">
        <v>40389795535</v>
      </c>
      <c r="D2124" s="370">
        <v>39747490514</v>
      </c>
      <c r="E2124" s="370">
        <v>33057059001</v>
      </c>
      <c r="F2124" s="142">
        <f t="shared" si="133"/>
        <v>9136824754</v>
      </c>
      <c r="G2124" s="379">
        <f t="shared" si="134"/>
        <v>81.551689372938469</v>
      </c>
      <c r="H2124" s="379">
        <f t="shared" si="135"/>
        <v>80.254800917291803</v>
      </c>
      <c r="I2124" s="379">
        <f t="shared" si="132"/>
        <v>66.746042447685582</v>
      </c>
    </row>
    <row r="2125" spans="1:9" s="387" customFormat="1" x14ac:dyDescent="0.2">
      <c r="A2125" s="383" t="s">
        <v>548</v>
      </c>
      <c r="B2125" s="302">
        <v>48884315268</v>
      </c>
      <c r="C2125" s="302">
        <v>39747490514</v>
      </c>
      <c r="D2125" s="302">
        <v>39747490514</v>
      </c>
      <c r="E2125" s="302">
        <v>33057059001</v>
      </c>
      <c r="F2125" s="305">
        <f t="shared" si="133"/>
        <v>9136824754</v>
      </c>
      <c r="G2125" s="385">
        <f t="shared" si="134"/>
        <v>81.309291735173332</v>
      </c>
      <c r="H2125" s="385">
        <f t="shared" si="135"/>
        <v>81.309291735173332</v>
      </c>
      <c r="I2125" s="385">
        <f t="shared" si="132"/>
        <v>67.623037818511435</v>
      </c>
    </row>
    <row r="2126" spans="1:9" x14ac:dyDescent="0.2">
      <c r="A2126" s="383" t="s">
        <v>549</v>
      </c>
      <c r="B2126" s="302">
        <v>642305021</v>
      </c>
      <c r="C2126" s="302">
        <v>642305021</v>
      </c>
      <c r="D2126" s="302">
        <v>0</v>
      </c>
      <c r="E2126" s="302">
        <v>0</v>
      </c>
      <c r="F2126" s="303">
        <f t="shared" si="133"/>
        <v>0</v>
      </c>
      <c r="G2126" s="384">
        <f t="shared" si="134"/>
        <v>100</v>
      </c>
      <c r="H2126" s="384">
        <f t="shared" si="135"/>
        <v>0</v>
      </c>
      <c r="I2126" s="384">
        <f t="shared" si="132"/>
        <v>0</v>
      </c>
    </row>
    <row r="2127" spans="1:9" hidden="1" x14ac:dyDescent="0.2">
      <c r="A2127" s="381" t="s">
        <v>131</v>
      </c>
      <c r="B2127" s="370">
        <v>698776024</v>
      </c>
      <c r="C2127" s="370">
        <v>0</v>
      </c>
      <c r="D2127" s="370">
        <v>0</v>
      </c>
      <c r="E2127" s="370">
        <v>0</v>
      </c>
      <c r="F2127" s="144">
        <f t="shared" si="133"/>
        <v>698776024</v>
      </c>
      <c r="G2127" s="379">
        <f t="shared" si="134"/>
        <v>0</v>
      </c>
      <c r="H2127" s="379">
        <f t="shared" si="135"/>
        <v>0</v>
      </c>
      <c r="I2127" s="379">
        <f t="shared" si="132"/>
        <v>0</v>
      </c>
    </row>
    <row r="2128" spans="1:9" hidden="1" x14ac:dyDescent="0.2">
      <c r="A2128" s="382" t="s">
        <v>1651</v>
      </c>
      <c r="B2128" s="370">
        <v>698776024</v>
      </c>
      <c r="C2128" s="370">
        <v>0</v>
      </c>
      <c r="D2128" s="370">
        <v>0</v>
      </c>
      <c r="E2128" s="370">
        <v>0</v>
      </c>
      <c r="F2128" s="142">
        <f t="shared" si="133"/>
        <v>698776024</v>
      </c>
      <c r="G2128" s="379">
        <f t="shared" si="134"/>
        <v>0</v>
      </c>
      <c r="H2128" s="379">
        <f t="shared" si="135"/>
        <v>0</v>
      </c>
      <c r="I2128" s="379">
        <f t="shared" si="132"/>
        <v>0</v>
      </c>
    </row>
    <row r="2129" spans="1:9" x14ac:dyDescent="0.2">
      <c r="A2129" s="383" t="s">
        <v>550</v>
      </c>
      <c r="B2129" s="302">
        <v>698776024</v>
      </c>
      <c r="C2129" s="302">
        <v>0</v>
      </c>
      <c r="D2129" s="302">
        <v>0</v>
      </c>
      <c r="E2129" s="302">
        <v>0</v>
      </c>
      <c r="F2129" s="305">
        <f t="shared" si="133"/>
        <v>698776024</v>
      </c>
      <c r="G2129" s="385">
        <f t="shared" si="134"/>
        <v>0</v>
      </c>
      <c r="H2129" s="385">
        <f t="shared" si="135"/>
        <v>0</v>
      </c>
      <c r="I2129" s="385">
        <f t="shared" si="132"/>
        <v>0</v>
      </c>
    </row>
    <row r="2130" spans="1:9" hidden="1" x14ac:dyDescent="0.2">
      <c r="A2130" s="380" t="s">
        <v>582</v>
      </c>
      <c r="B2130" s="370">
        <v>34259328124</v>
      </c>
      <c r="C2130" s="370">
        <v>34259328124</v>
      </c>
      <c r="D2130" s="370">
        <v>34259328124</v>
      </c>
      <c r="E2130" s="370">
        <v>29046938119</v>
      </c>
      <c r="F2130" s="142">
        <f t="shared" si="133"/>
        <v>0</v>
      </c>
      <c r="G2130" s="379">
        <f t="shared" si="134"/>
        <v>100</v>
      </c>
      <c r="H2130" s="379">
        <f t="shared" si="135"/>
        <v>100</v>
      </c>
      <c r="I2130" s="379">
        <f t="shared" si="132"/>
        <v>84.785486784405109</v>
      </c>
    </row>
    <row r="2131" spans="1:9" hidden="1" x14ac:dyDescent="0.2">
      <c r="A2131" s="381" t="s">
        <v>109</v>
      </c>
      <c r="B2131" s="370">
        <v>34259328124</v>
      </c>
      <c r="C2131" s="370">
        <v>34259328124</v>
      </c>
      <c r="D2131" s="370">
        <v>34259328124</v>
      </c>
      <c r="E2131" s="370">
        <v>29046938119</v>
      </c>
      <c r="F2131" s="142">
        <f t="shared" si="133"/>
        <v>0</v>
      </c>
      <c r="G2131" s="379">
        <f t="shared" si="134"/>
        <v>100</v>
      </c>
      <c r="H2131" s="379">
        <f t="shared" si="135"/>
        <v>100</v>
      </c>
      <c r="I2131" s="379">
        <f t="shared" si="132"/>
        <v>84.785486784405109</v>
      </c>
    </row>
    <row r="2132" spans="1:9" hidden="1" x14ac:dyDescent="0.2">
      <c r="A2132" s="382" t="s">
        <v>30</v>
      </c>
      <c r="B2132" s="370">
        <v>34259328124</v>
      </c>
      <c r="C2132" s="370">
        <v>34259328124</v>
      </c>
      <c r="D2132" s="370">
        <v>34259328124</v>
      </c>
      <c r="E2132" s="370">
        <v>29046938119</v>
      </c>
      <c r="F2132" s="142">
        <f t="shared" si="133"/>
        <v>0</v>
      </c>
      <c r="G2132" s="379">
        <f t="shared" si="134"/>
        <v>100</v>
      </c>
      <c r="H2132" s="379">
        <f t="shared" si="135"/>
        <v>100</v>
      </c>
      <c r="I2132" s="379">
        <f t="shared" si="132"/>
        <v>84.785486784405109</v>
      </c>
    </row>
    <row r="2133" spans="1:9" x14ac:dyDescent="0.2">
      <c r="A2133" s="383" t="s">
        <v>548</v>
      </c>
      <c r="B2133" s="302">
        <v>33735745100</v>
      </c>
      <c r="C2133" s="302">
        <v>33735745100</v>
      </c>
      <c r="D2133" s="302">
        <v>33735745100</v>
      </c>
      <c r="E2133" s="302">
        <v>28523355095</v>
      </c>
      <c r="F2133" s="305">
        <f t="shared" si="133"/>
        <v>0</v>
      </c>
      <c r="G2133" s="385">
        <f t="shared" si="134"/>
        <v>100</v>
      </c>
      <c r="H2133" s="385">
        <f t="shared" si="135"/>
        <v>100</v>
      </c>
      <c r="I2133" s="385">
        <f t="shared" si="132"/>
        <v>84.549355618056282</v>
      </c>
    </row>
    <row r="2134" spans="1:9" x14ac:dyDescent="0.2">
      <c r="A2134" s="383" t="s">
        <v>493</v>
      </c>
      <c r="B2134" s="302">
        <v>43163307</v>
      </c>
      <c r="C2134" s="302">
        <v>43163307</v>
      </c>
      <c r="D2134" s="302">
        <v>43163307</v>
      </c>
      <c r="E2134" s="302">
        <v>43163307</v>
      </c>
      <c r="F2134" s="305">
        <f t="shared" si="133"/>
        <v>0</v>
      </c>
      <c r="G2134" s="385">
        <f t="shared" si="134"/>
        <v>100</v>
      </c>
      <c r="H2134" s="385">
        <f t="shared" si="135"/>
        <v>100</v>
      </c>
      <c r="I2134" s="385">
        <f t="shared" si="132"/>
        <v>100</v>
      </c>
    </row>
    <row r="2135" spans="1:9" s="301" customFormat="1" x14ac:dyDescent="0.2">
      <c r="A2135" s="383" t="s">
        <v>549</v>
      </c>
      <c r="B2135" s="302">
        <v>480419717</v>
      </c>
      <c r="C2135" s="302">
        <v>480419717</v>
      </c>
      <c r="D2135" s="302">
        <v>480419717</v>
      </c>
      <c r="E2135" s="302">
        <v>480419717</v>
      </c>
      <c r="F2135" s="305">
        <f t="shared" si="133"/>
        <v>0</v>
      </c>
      <c r="G2135" s="385">
        <f t="shared" si="134"/>
        <v>100</v>
      </c>
      <c r="H2135" s="385">
        <f t="shared" si="135"/>
        <v>100</v>
      </c>
      <c r="I2135" s="385">
        <f t="shared" si="132"/>
        <v>100</v>
      </c>
    </row>
    <row r="2136" spans="1:9" hidden="1" x14ac:dyDescent="0.2">
      <c r="A2136" s="380" t="s">
        <v>583</v>
      </c>
      <c r="B2136" s="370">
        <v>21501732707</v>
      </c>
      <c r="C2136" s="370">
        <v>17824278156</v>
      </c>
      <c r="D2136" s="370">
        <v>17824278156</v>
      </c>
      <c r="E2136" s="370">
        <v>14853565130</v>
      </c>
      <c r="F2136" s="142">
        <f t="shared" si="133"/>
        <v>3677454551</v>
      </c>
      <c r="G2136" s="379">
        <f t="shared" si="134"/>
        <v>82.896938581127529</v>
      </c>
      <c r="H2136" s="379">
        <f t="shared" si="135"/>
        <v>82.896938581127529</v>
      </c>
      <c r="I2136" s="379">
        <f t="shared" si="132"/>
        <v>69.080782150939612</v>
      </c>
    </row>
    <row r="2137" spans="1:9" hidden="1" x14ac:dyDescent="0.2">
      <c r="A2137" s="381" t="s">
        <v>109</v>
      </c>
      <c r="B2137" s="370">
        <v>21501732707</v>
      </c>
      <c r="C2137" s="370">
        <v>17824278156</v>
      </c>
      <c r="D2137" s="370">
        <v>17824278156</v>
      </c>
      <c r="E2137" s="370">
        <v>14853565130</v>
      </c>
      <c r="F2137" s="142">
        <f t="shared" si="133"/>
        <v>3677454551</v>
      </c>
      <c r="G2137" s="379">
        <f t="shared" si="134"/>
        <v>82.896938581127529</v>
      </c>
      <c r="H2137" s="379">
        <f t="shared" si="135"/>
        <v>82.896938581127529</v>
      </c>
      <c r="I2137" s="379">
        <f t="shared" si="132"/>
        <v>69.080782150939612</v>
      </c>
    </row>
    <row r="2138" spans="1:9" hidden="1" x14ac:dyDescent="0.2">
      <c r="A2138" s="382" t="s">
        <v>30</v>
      </c>
      <c r="B2138" s="370">
        <v>21501732707</v>
      </c>
      <c r="C2138" s="370">
        <v>17824278156</v>
      </c>
      <c r="D2138" s="370">
        <v>17824278156</v>
      </c>
      <c r="E2138" s="370">
        <v>14853565130</v>
      </c>
      <c r="F2138" s="142">
        <f t="shared" si="133"/>
        <v>3677454551</v>
      </c>
      <c r="G2138" s="379">
        <f t="shared" si="134"/>
        <v>82.896938581127529</v>
      </c>
      <c r="H2138" s="379">
        <f t="shared" si="135"/>
        <v>82.896938581127529</v>
      </c>
      <c r="I2138" s="379">
        <f t="shared" si="132"/>
        <v>69.080782150939612</v>
      </c>
    </row>
    <row r="2139" spans="1:9" x14ac:dyDescent="0.2">
      <c r="A2139" s="383" t="s">
        <v>548</v>
      </c>
      <c r="B2139" s="302">
        <v>21484103453</v>
      </c>
      <c r="C2139" s="302">
        <v>17806981562</v>
      </c>
      <c r="D2139" s="302">
        <v>17806981562</v>
      </c>
      <c r="E2139" s="302">
        <v>14836268536</v>
      </c>
      <c r="F2139" s="303">
        <f t="shared" si="133"/>
        <v>3677121891</v>
      </c>
      <c r="G2139" s="384">
        <f t="shared" si="134"/>
        <v>82.884452688266435</v>
      </c>
      <c r="H2139" s="384">
        <f t="shared" si="135"/>
        <v>82.884452688266435</v>
      </c>
      <c r="I2139" s="384">
        <f t="shared" si="132"/>
        <v>69.056959106796199</v>
      </c>
    </row>
    <row r="2140" spans="1:9" x14ac:dyDescent="0.2">
      <c r="A2140" s="383" t="s">
        <v>493</v>
      </c>
      <c r="B2140" s="302">
        <v>332660</v>
      </c>
      <c r="C2140" s="302">
        <v>0</v>
      </c>
      <c r="D2140" s="302">
        <v>0</v>
      </c>
      <c r="E2140" s="302">
        <v>0</v>
      </c>
      <c r="F2140" s="303">
        <f t="shared" si="133"/>
        <v>332660</v>
      </c>
      <c r="G2140" s="384">
        <f t="shared" si="134"/>
        <v>0</v>
      </c>
      <c r="H2140" s="384">
        <f t="shared" si="135"/>
        <v>0</v>
      </c>
      <c r="I2140" s="384">
        <f t="shared" si="132"/>
        <v>0</v>
      </c>
    </row>
    <row r="2141" spans="1:9" x14ac:dyDescent="0.2">
      <c r="A2141" s="383" t="s">
        <v>549</v>
      </c>
      <c r="B2141" s="302">
        <v>17296594</v>
      </c>
      <c r="C2141" s="302">
        <v>17296594</v>
      </c>
      <c r="D2141" s="302">
        <v>17296594</v>
      </c>
      <c r="E2141" s="302">
        <v>17296594</v>
      </c>
      <c r="F2141" s="305">
        <f t="shared" si="133"/>
        <v>0</v>
      </c>
      <c r="G2141" s="385">
        <f t="shared" si="134"/>
        <v>100</v>
      </c>
      <c r="H2141" s="385">
        <f t="shared" si="135"/>
        <v>100</v>
      </c>
      <c r="I2141" s="385">
        <f t="shared" si="132"/>
        <v>100</v>
      </c>
    </row>
    <row r="2142" spans="1:9" hidden="1" x14ac:dyDescent="0.2">
      <c r="A2142" s="377" t="s">
        <v>89</v>
      </c>
      <c r="B2142" s="370">
        <v>584546742886</v>
      </c>
      <c r="C2142" s="370">
        <v>474065406257.59003</v>
      </c>
      <c r="D2142" s="370">
        <v>334796715341.82001</v>
      </c>
      <c r="E2142" s="370">
        <v>333255143998.00006</v>
      </c>
      <c r="F2142" s="378">
        <f t="shared" si="133"/>
        <v>110481336628.40997</v>
      </c>
      <c r="G2142" s="379">
        <f t="shared" si="134"/>
        <v>81.099657474277237</v>
      </c>
      <c r="H2142" s="379">
        <f t="shared" si="135"/>
        <v>57.274584011686649</v>
      </c>
      <c r="I2142" s="379">
        <f t="shared" si="132"/>
        <v>57.010863212181548</v>
      </c>
    </row>
    <row r="2143" spans="1:9" hidden="1" x14ac:dyDescent="0.2">
      <c r="A2143" s="380" t="s">
        <v>584</v>
      </c>
      <c r="B2143" s="370">
        <v>54581151033</v>
      </c>
      <c r="C2143" s="370">
        <v>41168376753.739998</v>
      </c>
      <c r="D2143" s="370">
        <v>37826227960.849998</v>
      </c>
      <c r="E2143" s="370">
        <v>37692186455.330002</v>
      </c>
      <c r="F2143" s="142">
        <f t="shared" si="133"/>
        <v>13412774279.260002</v>
      </c>
      <c r="G2143" s="379">
        <f t="shared" si="134"/>
        <v>75.425995924581031</v>
      </c>
      <c r="H2143" s="379">
        <f t="shared" si="135"/>
        <v>69.302730420580716</v>
      </c>
      <c r="I2143" s="379">
        <f t="shared" si="132"/>
        <v>69.057148378093274</v>
      </c>
    </row>
    <row r="2144" spans="1:9" hidden="1" x14ac:dyDescent="0.2">
      <c r="A2144" s="381" t="s">
        <v>109</v>
      </c>
      <c r="B2144" s="370">
        <v>35820723785</v>
      </c>
      <c r="C2144" s="370">
        <v>26437514418.189999</v>
      </c>
      <c r="D2144" s="370">
        <v>25604200899.669998</v>
      </c>
      <c r="E2144" s="370">
        <v>25523330310.149998</v>
      </c>
      <c r="F2144" s="142">
        <f t="shared" si="133"/>
        <v>9383209366.8100014</v>
      </c>
      <c r="G2144" s="379">
        <f t="shared" si="134"/>
        <v>73.805081597097043</v>
      </c>
      <c r="H2144" s="379">
        <f t="shared" si="135"/>
        <v>71.478736871285136</v>
      </c>
      <c r="I2144" s="379">
        <f t="shared" si="132"/>
        <v>71.25297205981623</v>
      </c>
    </row>
    <row r="2145" spans="1:9" hidden="1" x14ac:dyDescent="0.2">
      <c r="A2145" s="382" t="s">
        <v>28</v>
      </c>
      <c r="B2145" s="370">
        <v>32036632999</v>
      </c>
      <c r="C2145" s="370">
        <v>23504735237</v>
      </c>
      <c r="D2145" s="370">
        <v>23454623806</v>
      </c>
      <c r="E2145" s="370">
        <v>23380484404</v>
      </c>
      <c r="F2145" s="142">
        <f t="shared" si="133"/>
        <v>8531897762</v>
      </c>
      <c r="G2145" s="379">
        <f t="shared" si="134"/>
        <v>73.368306955770549</v>
      </c>
      <c r="H2145" s="379">
        <f t="shared" si="135"/>
        <v>73.21188779960778</v>
      </c>
      <c r="I2145" s="379">
        <f t="shared" si="132"/>
        <v>72.980467094434687</v>
      </c>
    </row>
    <row r="2146" spans="1:9" s="387" customFormat="1" x14ac:dyDescent="0.2">
      <c r="A2146" s="383" t="s">
        <v>110</v>
      </c>
      <c r="B2146" s="302">
        <v>20306330639</v>
      </c>
      <c r="C2146" s="302">
        <v>15630076495</v>
      </c>
      <c r="D2146" s="302">
        <v>15602447770</v>
      </c>
      <c r="E2146" s="302">
        <v>15557034652</v>
      </c>
      <c r="F2146" s="303">
        <f t="shared" si="133"/>
        <v>4676254144</v>
      </c>
      <c r="G2146" s="384">
        <f t="shared" si="134"/>
        <v>76.971446850082984</v>
      </c>
      <c r="H2146" s="384">
        <f t="shared" si="135"/>
        <v>76.835387187255776</v>
      </c>
      <c r="I2146" s="384">
        <f t="shared" si="132"/>
        <v>76.611746989490157</v>
      </c>
    </row>
    <row r="2147" spans="1:9" x14ac:dyDescent="0.2">
      <c r="A2147" s="383" t="s">
        <v>111</v>
      </c>
      <c r="B2147" s="302">
        <v>7908438347</v>
      </c>
      <c r="C2147" s="302">
        <v>5638105899</v>
      </c>
      <c r="D2147" s="302">
        <v>5636407299</v>
      </c>
      <c r="E2147" s="302">
        <v>5636125399</v>
      </c>
      <c r="F2147" s="303">
        <f t="shared" si="133"/>
        <v>2270332448</v>
      </c>
      <c r="G2147" s="384">
        <f t="shared" si="134"/>
        <v>71.29227859680752</v>
      </c>
      <c r="H2147" s="384">
        <f t="shared" si="135"/>
        <v>71.270800272953053</v>
      </c>
      <c r="I2147" s="384">
        <f t="shared" si="132"/>
        <v>71.267235725976391</v>
      </c>
    </row>
    <row r="2148" spans="1:9" x14ac:dyDescent="0.2">
      <c r="A2148" s="383" t="s">
        <v>112</v>
      </c>
      <c r="B2148" s="302">
        <v>3821864013</v>
      </c>
      <c r="C2148" s="302">
        <v>2236552843</v>
      </c>
      <c r="D2148" s="302">
        <v>2215768737</v>
      </c>
      <c r="E2148" s="302">
        <v>2187324353</v>
      </c>
      <c r="F2148" s="303">
        <f t="shared" si="133"/>
        <v>1585311170</v>
      </c>
      <c r="G2148" s="384">
        <f t="shared" si="134"/>
        <v>58.519948260649954</v>
      </c>
      <c r="H2148" s="384">
        <f t="shared" si="135"/>
        <v>57.976127079956363</v>
      </c>
      <c r="I2148" s="384">
        <f t="shared" si="132"/>
        <v>57.231872865174068</v>
      </c>
    </row>
    <row r="2149" spans="1:9" hidden="1" x14ac:dyDescent="0.2">
      <c r="A2149" s="382" t="s">
        <v>29</v>
      </c>
      <c r="B2149" s="370">
        <v>2971175758</v>
      </c>
      <c r="C2149" s="370">
        <v>2446536255.21</v>
      </c>
      <c r="D2149" s="370">
        <v>1766173568.6900001</v>
      </c>
      <c r="E2149" s="370">
        <v>1759442381.1700001</v>
      </c>
      <c r="F2149" s="142">
        <f t="shared" si="133"/>
        <v>524639502.78999996</v>
      </c>
      <c r="G2149" s="379">
        <f t="shared" si="134"/>
        <v>82.342360549442787</v>
      </c>
      <c r="H2149" s="379">
        <f t="shared" si="135"/>
        <v>59.44359110815013</v>
      </c>
      <c r="I2149" s="379">
        <f t="shared" si="132"/>
        <v>59.217041483750556</v>
      </c>
    </row>
    <row r="2150" spans="1:9" x14ac:dyDescent="0.2">
      <c r="A2150" s="383" t="s">
        <v>113</v>
      </c>
      <c r="B2150" s="302">
        <v>2971175758</v>
      </c>
      <c r="C2150" s="302">
        <v>2446536255.21</v>
      </c>
      <c r="D2150" s="302">
        <v>1766173568.6900001</v>
      </c>
      <c r="E2150" s="302">
        <v>1759442381.1700001</v>
      </c>
      <c r="F2150" s="305">
        <f t="shared" si="133"/>
        <v>524639502.78999996</v>
      </c>
      <c r="G2150" s="385">
        <f t="shared" si="134"/>
        <v>82.342360549442787</v>
      </c>
      <c r="H2150" s="385">
        <f t="shared" si="135"/>
        <v>59.44359110815013</v>
      </c>
      <c r="I2150" s="385">
        <f t="shared" si="132"/>
        <v>59.217041483750556</v>
      </c>
    </row>
    <row r="2151" spans="1:9" hidden="1" x14ac:dyDescent="0.2">
      <c r="A2151" s="382" t="s">
        <v>30</v>
      </c>
      <c r="B2151" s="370">
        <v>636182428</v>
      </c>
      <c r="C2151" s="370">
        <v>331633341.98000002</v>
      </c>
      <c r="D2151" s="370">
        <v>323536324.98000002</v>
      </c>
      <c r="E2151" s="370">
        <v>323536324.98000002</v>
      </c>
      <c r="F2151" s="142">
        <f t="shared" si="133"/>
        <v>304549086.01999998</v>
      </c>
      <c r="G2151" s="379">
        <f t="shared" si="134"/>
        <v>52.128654829806145</v>
      </c>
      <c r="H2151" s="379">
        <f t="shared" si="135"/>
        <v>50.855904020662457</v>
      </c>
      <c r="I2151" s="379">
        <f t="shared" si="132"/>
        <v>50.855904020662457</v>
      </c>
    </row>
    <row r="2152" spans="1:9" x14ac:dyDescent="0.2">
      <c r="A2152" s="383" t="s">
        <v>152</v>
      </c>
      <c r="B2152" s="302">
        <v>315999465</v>
      </c>
      <c r="C2152" s="302">
        <v>247947523</v>
      </c>
      <c r="D2152" s="302">
        <v>247947523</v>
      </c>
      <c r="E2152" s="302">
        <v>247947523</v>
      </c>
      <c r="F2152" s="305">
        <f t="shared" si="133"/>
        <v>68051942</v>
      </c>
      <c r="G2152" s="385">
        <f t="shared" si="134"/>
        <v>78.464538856102166</v>
      </c>
      <c r="H2152" s="385">
        <f t="shared" si="135"/>
        <v>78.464538856102166</v>
      </c>
      <c r="I2152" s="385">
        <f t="shared" si="132"/>
        <v>78.464538856102166</v>
      </c>
    </row>
    <row r="2153" spans="1:9" x14ac:dyDescent="0.2">
      <c r="A2153" s="383" t="s">
        <v>118</v>
      </c>
      <c r="B2153" s="302">
        <v>149497280</v>
      </c>
      <c r="C2153" s="302">
        <v>70225638</v>
      </c>
      <c r="D2153" s="302">
        <v>62128621</v>
      </c>
      <c r="E2153" s="302">
        <v>62128621</v>
      </c>
      <c r="F2153" s="303">
        <f t="shared" si="133"/>
        <v>79271642</v>
      </c>
      <c r="G2153" s="384">
        <f t="shared" si="134"/>
        <v>46.974525556585377</v>
      </c>
      <c r="H2153" s="384">
        <f t="shared" si="135"/>
        <v>41.558362132073576</v>
      </c>
      <c r="I2153" s="384">
        <f t="shared" si="132"/>
        <v>41.558362132073576</v>
      </c>
    </row>
    <row r="2154" spans="1:9" x14ac:dyDescent="0.2">
      <c r="A2154" s="383" t="s">
        <v>124</v>
      </c>
      <c r="B2154" s="302">
        <v>170685683</v>
      </c>
      <c r="C2154" s="302">
        <v>13460180.98</v>
      </c>
      <c r="D2154" s="302">
        <v>13460180.98</v>
      </c>
      <c r="E2154" s="302">
        <v>13460180.98</v>
      </c>
      <c r="F2154" s="303">
        <f t="shared" si="133"/>
        <v>157225502.02000001</v>
      </c>
      <c r="G2154" s="384">
        <f t="shared" si="134"/>
        <v>7.8859461106647126</v>
      </c>
      <c r="H2154" s="384">
        <f t="shared" si="135"/>
        <v>7.8859461106647126</v>
      </c>
      <c r="I2154" s="384">
        <f t="shared" si="132"/>
        <v>7.8859461106647126</v>
      </c>
    </row>
    <row r="2155" spans="1:9" hidden="1" x14ac:dyDescent="0.2">
      <c r="A2155" s="382" t="s">
        <v>127</v>
      </c>
      <c r="B2155" s="370">
        <v>176732600</v>
      </c>
      <c r="C2155" s="370">
        <v>154609584</v>
      </c>
      <c r="D2155" s="370">
        <v>59867200</v>
      </c>
      <c r="E2155" s="370">
        <v>59867200</v>
      </c>
      <c r="F2155" s="142">
        <f t="shared" si="133"/>
        <v>22123016</v>
      </c>
      <c r="G2155" s="379">
        <f t="shared" si="134"/>
        <v>87.482209846966555</v>
      </c>
      <c r="H2155" s="379">
        <f t="shared" si="135"/>
        <v>33.874452138428332</v>
      </c>
      <c r="I2155" s="379">
        <f t="shared" si="132"/>
        <v>33.874452138428332</v>
      </c>
    </row>
    <row r="2156" spans="1:9" x14ac:dyDescent="0.2">
      <c r="A2156" s="383" t="s">
        <v>128</v>
      </c>
      <c r="B2156" s="302">
        <v>59867200</v>
      </c>
      <c r="C2156" s="302">
        <v>59867200</v>
      </c>
      <c r="D2156" s="302">
        <v>59867200</v>
      </c>
      <c r="E2156" s="302">
        <v>59867200</v>
      </c>
      <c r="F2156" s="303">
        <f t="shared" si="133"/>
        <v>0</v>
      </c>
      <c r="G2156" s="384">
        <f t="shared" si="134"/>
        <v>100</v>
      </c>
      <c r="H2156" s="384">
        <f t="shared" si="135"/>
        <v>100</v>
      </c>
      <c r="I2156" s="384">
        <f t="shared" si="132"/>
        <v>100</v>
      </c>
    </row>
    <row r="2157" spans="1:9" ht="11.25" customHeight="1" x14ac:dyDescent="0.2">
      <c r="A2157" s="383" t="s">
        <v>130</v>
      </c>
      <c r="B2157" s="302">
        <v>116865400</v>
      </c>
      <c r="C2157" s="302">
        <v>94742384</v>
      </c>
      <c r="D2157" s="302">
        <v>0</v>
      </c>
      <c r="E2157" s="302">
        <v>0</v>
      </c>
      <c r="F2157" s="305">
        <f t="shared" si="133"/>
        <v>22123016</v>
      </c>
      <c r="G2157" s="385">
        <f t="shared" si="134"/>
        <v>81.069661336888416</v>
      </c>
      <c r="H2157" s="385">
        <f t="shared" si="135"/>
        <v>0</v>
      </c>
      <c r="I2157" s="385">
        <f t="shared" si="132"/>
        <v>0</v>
      </c>
    </row>
    <row r="2158" spans="1:9" hidden="1" x14ac:dyDescent="0.2">
      <c r="A2158" s="381" t="s">
        <v>131</v>
      </c>
      <c r="B2158" s="370">
        <v>18760427248</v>
      </c>
      <c r="C2158" s="370">
        <v>14730862335.550001</v>
      </c>
      <c r="D2158" s="370">
        <v>12222027061.18</v>
      </c>
      <c r="E2158" s="370">
        <v>12168856145.18</v>
      </c>
      <c r="F2158" s="142">
        <f t="shared" si="133"/>
        <v>4029564912.4499989</v>
      </c>
      <c r="G2158" s="379">
        <f t="shared" si="134"/>
        <v>78.52093207056582</v>
      </c>
      <c r="H2158" s="379">
        <f t="shared" si="135"/>
        <v>65.147914275155756</v>
      </c>
      <c r="I2158" s="379">
        <f t="shared" si="132"/>
        <v>64.8644936723245</v>
      </c>
    </row>
    <row r="2159" spans="1:9" hidden="1" x14ac:dyDescent="0.2">
      <c r="A2159" s="382" t="s">
        <v>1651</v>
      </c>
      <c r="B2159" s="370">
        <v>18760427248</v>
      </c>
      <c r="C2159" s="370">
        <v>14730862335.550001</v>
      </c>
      <c r="D2159" s="370">
        <v>12222027061.18</v>
      </c>
      <c r="E2159" s="370">
        <v>12168856145.18</v>
      </c>
      <c r="F2159" s="142">
        <f t="shared" si="133"/>
        <v>4029564912.4499989</v>
      </c>
      <c r="G2159" s="379">
        <f t="shared" si="134"/>
        <v>78.52093207056582</v>
      </c>
      <c r="H2159" s="379">
        <f t="shared" si="135"/>
        <v>65.147914275155756</v>
      </c>
      <c r="I2159" s="379">
        <f t="shared" si="132"/>
        <v>64.8644936723245</v>
      </c>
    </row>
    <row r="2160" spans="1:9" x14ac:dyDescent="0.2">
      <c r="A2160" s="383" t="s">
        <v>585</v>
      </c>
      <c r="B2160" s="302">
        <v>4839192292</v>
      </c>
      <c r="C2160" s="302">
        <v>3783609772</v>
      </c>
      <c r="D2160" s="302">
        <v>3189678331</v>
      </c>
      <c r="E2160" s="302">
        <v>3189678331</v>
      </c>
      <c r="F2160" s="305">
        <f t="shared" si="133"/>
        <v>1055582520</v>
      </c>
      <c r="G2160" s="385">
        <f t="shared" si="134"/>
        <v>78.186803575773254</v>
      </c>
      <c r="H2160" s="385">
        <f t="shared" si="135"/>
        <v>65.913444610851187</v>
      </c>
      <c r="I2160" s="385">
        <f t="shared" si="132"/>
        <v>65.913444610851187</v>
      </c>
    </row>
    <row r="2161" spans="1:9" x14ac:dyDescent="0.2">
      <c r="A2161" s="383" t="s">
        <v>586</v>
      </c>
      <c r="B2161" s="302">
        <v>4427167299</v>
      </c>
      <c r="C2161" s="302">
        <v>3344716596.2800002</v>
      </c>
      <c r="D2161" s="302">
        <v>3003631490.6700001</v>
      </c>
      <c r="E2161" s="302">
        <v>2969199294.6700001</v>
      </c>
      <c r="F2161" s="305">
        <f t="shared" si="133"/>
        <v>1082450702.7199998</v>
      </c>
      <c r="G2161" s="385">
        <f t="shared" si="134"/>
        <v>75.549812563792159</v>
      </c>
      <c r="H2161" s="385">
        <f t="shared" si="135"/>
        <v>67.845448066723264</v>
      </c>
      <c r="I2161" s="385">
        <f t="shared" si="132"/>
        <v>67.067700272828574</v>
      </c>
    </row>
    <row r="2162" spans="1:9" x14ac:dyDescent="0.2">
      <c r="A2162" s="383" t="s">
        <v>587</v>
      </c>
      <c r="B2162" s="302">
        <v>6177533591</v>
      </c>
      <c r="C2162" s="302">
        <v>4720843903.3299999</v>
      </c>
      <c r="D2162" s="302">
        <v>4212507397</v>
      </c>
      <c r="E2162" s="302">
        <v>4193768677</v>
      </c>
      <c r="F2162" s="303">
        <f t="shared" si="133"/>
        <v>1456689687.6700001</v>
      </c>
      <c r="G2162" s="384">
        <f t="shared" si="134"/>
        <v>76.419558611672471</v>
      </c>
      <c r="H2162" s="384">
        <f t="shared" si="135"/>
        <v>68.190764727482318</v>
      </c>
      <c r="I2162" s="384">
        <f t="shared" si="132"/>
        <v>67.887428133290413</v>
      </c>
    </row>
    <row r="2163" spans="1:9" x14ac:dyDescent="0.2">
      <c r="A2163" s="383" t="s">
        <v>588</v>
      </c>
      <c r="B2163" s="302">
        <v>3316534066</v>
      </c>
      <c r="C2163" s="302">
        <v>2881692063.9400001</v>
      </c>
      <c r="D2163" s="302">
        <v>1816209842.51</v>
      </c>
      <c r="E2163" s="302">
        <v>1816209842.51</v>
      </c>
      <c r="F2163" s="303">
        <f t="shared" si="133"/>
        <v>434842002.05999994</v>
      </c>
      <c r="G2163" s="384">
        <f t="shared" si="134"/>
        <v>86.88866167491372</v>
      </c>
      <c r="H2163" s="384">
        <f t="shared" si="135"/>
        <v>54.762285155734624</v>
      </c>
      <c r="I2163" s="384">
        <f t="shared" si="132"/>
        <v>54.762285155734624</v>
      </c>
    </row>
    <row r="2164" spans="1:9" hidden="1" x14ac:dyDescent="0.2">
      <c r="A2164" s="380" t="s">
        <v>589</v>
      </c>
      <c r="B2164" s="370">
        <v>391312789292</v>
      </c>
      <c r="C2164" s="370">
        <v>339184030477.47003</v>
      </c>
      <c r="D2164" s="370">
        <v>240347138682.57001</v>
      </c>
      <c r="E2164" s="370">
        <v>239105327875.27002</v>
      </c>
      <c r="F2164" s="142">
        <f t="shared" si="133"/>
        <v>52128758814.529968</v>
      </c>
      <c r="G2164" s="379">
        <f t="shared" si="134"/>
        <v>86.678493460730934</v>
      </c>
      <c r="H2164" s="379">
        <f t="shared" si="135"/>
        <v>61.420721545398173</v>
      </c>
      <c r="I2164" s="379">
        <f t="shared" si="132"/>
        <v>61.103376740607409</v>
      </c>
    </row>
    <row r="2165" spans="1:9" ht="11.25" hidden="1" customHeight="1" x14ac:dyDescent="0.2">
      <c r="A2165" s="381" t="s">
        <v>109</v>
      </c>
      <c r="B2165" s="370">
        <v>138722970617</v>
      </c>
      <c r="C2165" s="370">
        <v>105602233441.39</v>
      </c>
      <c r="D2165" s="370">
        <v>86177722476.819992</v>
      </c>
      <c r="E2165" s="370">
        <v>86176792444.819992</v>
      </c>
      <c r="F2165" s="142">
        <f t="shared" si="133"/>
        <v>33120737175.610001</v>
      </c>
      <c r="G2165" s="379">
        <f t="shared" si="134"/>
        <v>76.124547341872471</v>
      </c>
      <c r="H2165" s="379">
        <f t="shared" si="135"/>
        <v>62.122172048022172</v>
      </c>
      <c r="I2165" s="379">
        <f t="shared" si="132"/>
        <v>62.121501624085994</v>
      </c>
    </row>
    <row r="2166" spans="1:9" hidden="1" x14ac:dyDescent="0.2">
      <c r="A2166" s="382" t="s">
        <v>28</v>
      </c>
      <c r="B2166" s="370">
        <v>87675140045</v>
      </c>
      <c r="C2166" s="370">
        <v>77517973145.199997</v>
      </c>
      <c r="D2166" s="370">
        <v>66201748897.699997</v>
      </c>
      <c r="E2166" s="370">
        <v>66201748897.699997</v>
      </c>
      <c r="F2166" s="142">
        <f t="shared" si="133"/>
        <v>10157166899.800003</v>
      </c>
      <c r="G2166" s="379">
        <f t="shared" si="134"/>
        <v>88.414997803725498</v>
      </c>
      <c r="H2166" s="379">
        <f t="shared" si="135"/>
        <v>75.508004736258641</v>
      </c>
      <c r="I2166" s="379">
        <f t="shared" si="132"/>
        <v>75.508004736258641</v>
      </c>
    </row>
    <row r="2167" spans="1:9" x14ac:dyDescent="0.2">
      <c r="A2167" s="383" t="s">
        <v>110</v>
      </c>
      <c r="B2167" s="302">
        <v>55805672097</v>
      </c>
      <c r="C2167" s="302">
        <v>54423952461</v>
      </c>
      <c r="D2167" s="302">
        <v>45843465700.68</v>
      </c>
      <c r="E2167" s="302">
        <v>45843465700.68</v>
      </c>
      <c r="F2167" s="305">
        <f t="shared" si="133"/>
        <v>1381719636</v>
      </c>
      <c r="G2167" s="385">
        <f t="shared" si="134"/>
        <v>97.524051616835067</v>
      </c>
      <c r="H2167" s="385">
        <f t="shared" si="135"/>
        <v>82.148398143106419</v>
      </c>
      <c r="I2167" s="385">
        <f t="shared" si="132"/>
        <v>82.148398143106419</v>
      </c>
    </row>
    <row r="2168" spans="1:9" x14ac:dyDescent="0.2">
      <c r="A2168" s="383" t="s">
        <v>111</v>
      </c>
      <c r="B2168" s="302">
        <v>19653877292</v>
      </c>
      <c r="C2168" s="302">
        <v>19446229907.200001</v>
      </c>
      <c r="D2168" s="302">
        <v>16728148320.02</v>
      </c>
      <c r="E2168" s="302">
        <v>16728148320.02</v>
      </c>
      <c r="F2168" s="305">
        <f t="shared" si="133"/>
        <v>207647384.79999924</v>
      </c>
      <c r="G2168" s="385">
        <f t="shared" si="134"/>
        <v>98.943478776655837</v>
      </c>
      <c r="H2168" s="385">
        <f t="shared" si="135"/>
        <v>85.113731359405094</v>
      </c>
      <c r="I2168" s="385">
        <f t="shared" si="132"/>
        <v>85.113731359405094</v>
      </c>
    </row>
    <row r="2169" spans="1:9" x14ac:dyDescent="0.2">
      <c r="A2169" s="383" t="s">
        <v>112</v>
      </c>
      <c r="B2169" s="302">
        <v>3655357708</v>
      </c>
      <c r="C2169" s="302">
        <v>3647790777</v>
      </c>
      <c r="D2169" s="302">
        <v>3630134877</v>
      </c>
      <c r="E2169" s="302">
        <v>3630134877</v>
      </c>
      <c r="F2169" s="305">
        <f t="shared" si="133"/>
        <v>7566931</v>
      </c>
      <c r="G2169" s="385">
        <f t="shared" si="134"/>
        <v>99.792990683690434</v>
      </c>
      <c r="H2169" s="385">
        <f t="shared" si="135"/>
        <v>99.309976395886011</v>
      </c>
      <c r="I2169" s="385">
        <f t="shared" si="132"/>
        <v>99.309976395886011</v>
      </c>
    </row>
    <row r="2170" spans="1:9" x14ac:dyDescent="0.2">
      <c r="A2170" s="383" t="s">
        <v>216</v>
      </c>
      <c r="B2170" s="302">
        <v>8560232948</v>
      </c>
      <c r="C2170" s="302">
        <v>0</v>
      </c>
      <c r="D2170" s="302">
        <v>0</v>
      </c>
      <c r="E2170" s="302">
        <v>0</v>
      </c>
      <c r="F2170" s="303">
        <f t="shared" si="133"/>
        <v>8560232948</v>
      </c>
      <c r="G2170" s="384">
        <f t="shared" si="134"/>
        <v>0</v>
      </c>
      <c r="H2170" s="384">
        <f t="shared" si="135"/>
        <v>0</v>
      </c>
      <c r="I2170" s="384">
        <f t="shared" si="132"/>
        <v>0</v>
      </c>
    </row>
    <row r="2171" spans="1:9" hidden="1" x14ac:dyDescent="0.2">
      <c r="A2171" s="382" t="s">
        <v>29</v>
      </c>
      <c r="B2171" s="370">
        <v>29359138208</v>
      </c>
      <c r="C2171" s="370">
        <v>26216807398.189999</v>
      </c>
      <c r="D2171" s="370">
        <v>18299651073.349998</v>
      </c>
      <c r="E2171" s="370">
        <v>18298721041.349998</v>
      </c>
      <c r="F2171" s="142">
        <f t="shared" si="133"/>
        <v>3142330809.8100014</v>
      </c>
      <c r="G2171" s="379">
        <f t="shared" si="134"/>
        <v>89.296924223226156</v>
      </c>
      <c r="H2171" s="379">
        <f t="shared" si="135"/>
        <v>62.330341387076452</v>
      </c>
      <c r="I2171" s="379">
        <f t="shared" si="132"/>
        <v>62.327173610170291</v>
      </c>
    </row>
    <row r="2172" spans="1:9" x14ac:dyDescent="0.2">
      <c r="A2172" s="383" t="s">
        <v>113</v>
      </c>
      <c r="B2172" s="302">
        <v>29359138208</v>
      </c>
      <c r="C2172" s="302">
        <v>26216807398.189999</v>
      </c>
      <c r="D2172" s="302">
        <v>18299651073.349998</v>
      </c>
      <c r="E2172" s="302">
        <v>18298721041.349998</v>
      </c>
      <c r="F2172" s="303">
        <f t="shared" si="133"/>
        <v>3142330809.8100014</v>
      </c>
      <c r="G2172" s="384">
        <f t="shared" si="134"/>
        <v>89.296924223226156</v>
      </c>
      <c r="H2172" s="384">
        <f t="shared" si="135"/>
        <v>62.330341387076452</v>
      </c>
      <c r="I2172" s="384">
        <f t="shared" si="132"/>
        <v>62.327173610170291</v>
      </c>
    </row>
    <row r="2173" spans="1:9" hidden="1" x14ac:dyDescent="0.2">
      <c r="A2173" s="382" t="s">
        <v>30</v>
      </c>
      <c r="B2173" s="370">
        <v>19527091256</v>
      </c>
      <c r="C2173" s="370">
        <v>749406209</v>
      </c>
      <c r="D2173" s="370">
        <v>558464753</v>
      </c>
      <c r="E2173" s="370">
        <v>558464753</v>
      </c>
      <c r="F2173" s="142">
        <f t="shared" si="133"/>
        <v>18777685047</v>
      </c>
      <c r="G2173" s="379">
        <f t="shared" si="134"/>
        <v>3.8377769590733766</v>
      </c>
      <c r="H2173" s="379">
        <f t="shared" si="135"/>
        <v>2.8599484975951195</v>
      </c>
      <c r="I2173" s="379">
        <f t="shared" si="132"/>
        <v>2.8599484975951195</v>
      </c>
    </row>
    <row r="2174" spans="1:9" x14ac:dyDescent="0.2">
      <c r="A2174" s="383" t="s">
        <v>115</v>
      </c>
      <c r="B2174" s="302">
        <v>18205091256</v>
      </c>
      <c r="C2174" s="302">
        <v>0</v>
      </c>
      <c r="D2174" s="302">
        <v>0</v>
      </c>
      <c r="E2174" s="302">
        <v>0</v>
      </c>
      <c r="F2174" s="303">
        <f t="shared" si="133"/>
        <v>18205091256</v>
      </c>
      <c r="G2174" s="384">
        <f t="shared" si="134"/>
        <v>0</v>
      </c>
      <c r="H2174" s="384">
        <f t="shared" si="135"/>
        <v>0</v>
      </c>
      <c r="I2174" s="384">
        <f t="shared" si="132"/>
        <v>0</v>
      </c>
    </row>
    <row r="2175" spans="1:9" x14ac:dyDescent="0.2">
      <c r="A2175" s="383" t="s">
        <v>118</v>
      </c>
      <c r="B2175" s="302">
        <v>469142124</v>
      </c>
      <c r="C2175" s="302">
        <v>459432262</v>
      </c>
      <c r="D2175" s="302">
        <v>269079882</v>
      </c>
      <c r="E2175" s="302">
        <v>269079882</v>
      </c>
      <c r="F2175" s="305">
        <f t="shared" si="133"/>
        <v>9709862</v>
      </c>
      <c r="G2175" s="385">
        <f t="shared" si="134"/>
        <v>97.930294146854308</v>
      </c>
      <c r="H2175" s="385">
        <f t="shared" si="135"/>
        <v>57.355728303775166</v>
      </c>
      <c r="I2175" s="385">
        <f t="shared" si="132"/>
        <v>57.355728303775166</v>
      </c>
    </row>
    <row r="2176" spans="1:9" x14ac:dyDescent="0.2">
      <c r="A2176" s="383" t="s">
        <v>590</v>
      </c>
      <c r="B2176" s="302">
        <v>23000000</v>
      </c>
      <c r="C2176" s="302">
        <v>23000000</v>
      </c>
      <c r="D2176" s="302">
        <v>23000000</v>
      </c>
      <c r="E2176" s="302">
        <v>23000000</v>
      </c>
      <c r="F2176" s="303">
        <f t="shared" si="133"/>
        <v>0</v>
      </c>
      <c r="G2176" s="384">
        <f t="shared" si="134"/>
        <v>100</v>
      </c>
      <c r="H2176" s="384">
        <f t="shared" si="135"/>
        <v>100</v>
      </c>
      <c r="I2176" s="384">
        <f t="shared" si="132"/>
        <v>100</v>
      </c>
    </row>
    <row r="2177" spans="1:9" x14ac:dyDescent="0.2">
      <c r="A2177" s="383" t="s">
        <v>591</v>
      </c>
      <c r="B2177" s="302">
        <v>0</v>
      </c>
      <c r="C2177" s="302">
        <v>0</v>
      </c>
      <c r="D2177" s="302">
        <v>0</v>
      </c>
      <c r="E2177" s="302">
        <v>0</v>
      </c>
      <c r="F2177" s="303">
        <f t="shared" si="133"/>
        <v>0</v>
      </c>
      <c r="G2177" s="384">
        <f t="shared" si="134"/>
        <v>0</v>
      </c>
      <c r="H2177" s="384">
        <f t="shared" si="135"/>
        <v>0</v>
      </c>
      <c r="I2177" s="384">
        <f t="shared" si="132"/>
        <v>0</v>
      </c>
    </row>
    <row r="2178" spans="1:9" x14ac:dyDescent="0.2">
      <c r="A2178" s="383" t="s">
        <v>123</v>
      </c>
      <c r="B2178" s="302">
        <v>147857876</v>
      </c>
      <c r="C2178" s="302">
        <v>147857876</v>
      </c>
      <c r="D2178" s="302">
        <v>147268800</v>
      </c>
      <c r="E2178" s="302">
        <v>147268800</v>
      </c>
      <c r="F2178" s="303">
        <f t="shared" si="133"/>
        <v>0</v>
      </c>
      <c r="G2178" s="384">
        <f t="shared" si="134"/>
        <v>100</v>
      </c>
      <c r="H2178" s="384">
        <f t="shared" si="135"/>
        <v>99.60159308659351</v>
      </c>
      <c r="I2178" s="384">
        <f t="shared" si="132"/>
        <v>99.60159308659351</v>
      </c>
    </row>
    <row r="2179" spans="1:9" x14ac:dyDescent="0.2">
      <c r="A2179" s="383" t="s">
        <v>124</v>
      </c>
      <c r="B2179" s="302">
        <v>682000000</v>
      </c>
      <c r="C2179" s="302">
        <v>119116071</v>
      </c>
      <c r="D2179" s="302">
        <v>119116071</v>
      </c>
      <c r="E2179" s="302">
        <v>119116071</v>
      </c>
      <c r="F2179" s="303">
        <f t="shared" si="133"/>
        <v>562883929</v>
      </c>
      <c r="G2179" s="384">
        <f t="shared" si="134"/>
        <v>17.465699560117301</v>
      </c>
      <c r="H2179" s="384">
        <f t="shared" si="135"/>
        <v>17.465699560117301</v>
      </c>
      <c r="I2179" s="384">
        <f t="shared" si="132"/>
        <v>17.465699560117301</v>
      </c>
    </row>
    <row r="2180" spans="1:9" hidden="1" x14ac:dyDescent="0.2">
      <c r="A2180" s="382" t="s">
        <v>127</v>
      </c>
      <c r="B2180" s="370">
        <v>2161601108</v>
      </c>
      <c r="C2180" s="370">
        <v>1118046689</v>
      </c>
      <c r="D2180" s="370">
        <v>1117857752.77</v>
      </c>
      <c r="E2180" s="370">
        <v>1117857752.77</v>
      </c>
      <c r="F2180" s="142">
        <f t="shared" si="133"/>
        <v>1043554419</v>
      </c>
      <c r="G2180" s="379">
        <f t="shared" si="134"/>
        <v>51.723080861781277</v>
      </c>
      <c r="H2180" s="379">
        <f t="shared" si="135"/>
        <v>51.714340293075011</v>
      </c>
      <c r="I2180" s="379">
        <f t="shared" si="132"/>
        <v>51.714340293075011</v>
      </c>
    </row>
    <row r="2181" spans="1:9" x14ac:dyDescent="0.2">
      <c r="A2181" s="383" t="s">
        <v>128</v>
      </c>
      <c r="B2181" s="302">
        <v>1308212284</v>
      </c>
      <c r="C2181" s="302">
        <v>1118046689</v>
      </c>
      <c r="D2181" s="302">
        <v>1117857752.77</v>
      </c>
      <c r="E2181" s="302">
        <v>1117857752.77</v>
      </c>
      <c r="F2181" s="303">
        <f t="shared" si="133"/>
        <v>190165595</v>
      </c>
      <c r="G2181" s="384">
        <f t="shared" si="134"/>
        <v>85.463705139769203</v>
      </c>
      <c r="H2181" s="384">
        <f t="shared" si="135"/>
        <v>85.449262817807323</v>
      </c>
      <c r="I2181" s="384">
        <f t="shared" si="132"/>
        <v>85.449262817807323</v>
      </c>
    </row>
    <row r="2182" spans="1:9" x14ac:dyDescent="0.2">
      <c r="A2182" s="383" t="s">
        <v>129</v>
      </c>
      <c r="B2182" s="302">
        <v>3657224</v>
      </c>
      <c r="C2182" s="302">
        <v>0</v>
      </c>
      <c r="D2182" s="302">
        <v>0</v>
      </c>
      <c r="E2182" s="302">
        <v>0</v>
      </c>
      <c r="F2182" s="303">
        <f t="shared" si="133"/>
        <v>3657224</v>
      </c>
      <c r="G2182" s="384">
        <f t="shared" si="134"/>
        <v>0</v>
      </c>
      <c r="H2182" s="384">
        <f t="shared" si="135"/>
        <v>0</v>
      </c>
      <c r="I2182" s="384">
        <f t="shared" si="132"/>
        <v>0</v>
      </c>
    </row>
    <row r="2183" spans="1:9" x14ac:dyDescent="0.2">
      <c r="A2183" s="383" t="s">
        <v>130</v>
      </c>
      <c r="B2183" s="302">
        <v>849731600</v>
      </c>
      <c r="C2183" s="302">
        <v>0</v>
      </c>
      <c r="D2183" s="302">
        <v>0</v>
      </c>
      <c r="E2183" s="302">
        <v>0</v>
      </c>
      <c r="F2183" s="305">
        <f t="shared" si="133"/>
        <v>849731600</v>
      </c>
      <c r="G2183" s="385">
        <f t="shared" si="134"/>
        <v>0</v>
      </c>
      <c r="H2183" s="385">
        <f t="shared" si="135"/>
        <v>0</v>
      </c>
      <c r="I2183" s="385">
        <f t="shared" ref="I2183:I2246" si="136">IFERROR(IF(E2183&gt;0,+E2183/B2183*100,0),0)</f>
        <v>0</v>
      </c>
    </row>
    <row r="2184" spans="1:9" hidden="1" x14ac:dyDescent="0.2">
      <c r="A2184" s="381" t="s">
        <v>131</v>
      </c>
      <c r="B2184" s="370">
        <v>252589818675</v>
      </c>
      <c r="C2184" s="370">
        <v>233581797036.08002</v>
      </c>
      <c r="D2184" s="370">
        <v>154169416205.75</v>
      </c>
      <c r="E2184" s="370">
        <v>152928535430.45001</v>
      </c>
      <c r="F2184" s="142">
        <f t="shared" si="133"/>
        <v>19008021638.919983</v>
      </c>
      <c r="G2184" s="379">
        <f t="shared" si="134"/>
        <v>92.474747502243133</v>
      </c>
      <c r="H2184" s="379">
        <f t="shared" si="135"/>
        <v>61.03548314594395</v>
      </c>
      <c r="I2184" s="379">
        <f t="shared" si="136"/>
        <v>60.544219966054428</v>
      </c>
    </row>
    <row r="2185" spans="1:9" hidden="1" x14ac:dyDescent="0.2">
      <c r="A2185" s="382" t="s">
        <v>1651</v>
      </c>
      <c r="B2185" s="370">
        <v>252589818675</v>
      </c>
      <c r="C2185" s="370">
        <v>233581797036.08002</v>
      </c>
      <c r="D2185" s="370">
        <v>154169416205.75</v>
      </c>
      <c r="E2185" s="370">
        <v>152928535430.45001</v>
      </c>
      <c r="F2185" s="142">
        <f t="shared" ref="F2185:F2248" si="137">+B2185-C2185</f>
        <v>19008021638.919983</v>
      </c>
      <c r="G2185" s="379">
        <f t="shared" ref="G2185:G2248" si="138">IFERROR(IF(C2185&gt;0,+C2185/B2185*100,0),0)</f>
        <v>92.474747502243133</v>
      </c>
      <c r="H2185" s="379">
        <f t="shared" ref="H2185:H2248" si="139">IFERROR(IF(D2185&gt;0,+D2185/B2185*100,0),0)</f>
        <v>61.03548314594395</v>
      </c>
      <c r="I2185" s="379">
        <f t="shared" si="136"/>
        <v>60.544219966054428</v>
      </c>
    </row>
    <row r="2186" spans="1:9" x14ac:dyDescent="0.2">
      <c r="A2186" s="383" t="s">
        <v>592</v>
      </c>
      <c r="B2186" s="302">
        <v>95148000000</v>
      </c>
      <c r="C2186" s="302">
        <v>87786174090.26001</v>
      </c>
      <c r="D2186" s="302">
        <v>57207301140.82</v>
      </c>
      <c r="E2186" s="302">
        <v>56633618650.209999</v>
      </c>
      <c r="F2186" s="303">
        <f t="shared" si="137"/>
        <v>7361825909.7399902</v>
      </c>
      <c r="G2186" s="384">
        <f t="shared" si="138"/>
        <v>92.262763368920005</v>
      </c>
      <c r="H2186" s="384">
        <f t="shared" si="139"/>
        <v>60.124544016500614</v>
      </c>
      <c r="I2186" s="384">
        <f t="shared" si="136"/>
        <v>59.521607022964218</v>
      </c>
    </row>
    <row r="2187" spans="1:9" x14ac:dyDescent="0.2">
      <c r="A2187" s="383" t="s">
        <v>593</v>
      </c>
      <c r="B2187" s="302">
        <v>7270000000</v>
      </c>
      <c r="C2187" s="302">
        <v>6374264496.3400002</v>
      </c>
      <c r="D2187" s="302">
        <v>3433916595.6799998</v>
      </c>
      <c r="E2187" s="302">
        <v>3417383562.6799998</v>
      </c>
      <c r="F2187" s="303">
        <f t="shared" si="137"/>
        <v>895735503.65999985</v>
      </c>
      <c r="G2187" s="384">
        <f t="shared" si="138"/>
        <v>87.679016455845954</v>
      </c>
      <c r="H2187" s="384">
        <f t="shared" si="139"/>
        <v>47.234065965336995</v>
      </c>
      <c r="I2187" s="384">
        <f t="shared" si="136"/>
        <v>47.00665148115543</v>
      </c>
    </row>
    <row r="2188" spans="1:9" x14ac:dyDescent="0.2">
      <c r="A2188" s="383" t="s">
        <v>594</v>
      </c>
      <c r="B2188" s="302">
        <v>4387000000</v>
      </c>
      <c r="C2188" s="302">
        <v>4163111026.9099998</v>
      </c>
      <c r="D2188" s="302">
        <v>2259018259.9400001</v>
      </c>
      <c r="E2188" s="302">
        <v>2248645447.9400001</v>
      </c>
      <c r="F2188" s="303">
        <f t="shared" si="137"/>
        <v>223888973.09000015</v>
      </c>
      <c r="G2188" s="384">
        <f t="shared" si="138"/>
        <v>94.896535831091853</v>
      </c>
      <c r="H2188" s="384">
        <f t="shared" si="139"/>
        <v>51.493463869158887</v>
      </c>
      <c r="I2188" s="384">
        <f t="shared" si="136"/>
        <v>51.25701955641668</v>
      </c>
    </row>
    <row r="2189" spans="1:9" x14ac:dyDescent="0.2">
      <c r="A2189" s="383" t="s">
        <v>595</v>
      </c>
      <c r="B2189" s="302">
        <v>10579000000</v>
      </c>
      <c r="C2189" s="302">
        <v>9465823755.6700001</v>
      </c>
      <c r="D2189" s="302">
        <v>6209162074.3699999</v>
      </c>
      <c r="E2189" s="302">
        <v>6175348528.2399998</v>
      </c>
      <c r="F2189" s="303">
        <f t="shared" si="137"/>
        <v>1113176244.3299999</v>
      </c>
      <c r="G2189" s="384">
        <f t="shared" si="138"/>
        <v>89.477490837224693</v>
      </c>
      <c r="H2189" s="384">
        <f t="shared" si="139"/>
        <v>58.693279840911238</v>
      </c>
      <c r="I2189" s="384">
        <f t="shared" si="136"/>
        <v>58.373650895547783</v>
      </c>
    </row>
    <row r="2190" spans="1:9" x14ac:dyDescent="0.2">
      <c r="A2190" s="383" t="s">
        <v>596</v>
      </c>
      <c r="B2190" s="302">
        <v>52597237327</v>
      </c>
      <c r="C2190" s="302">
        <v>49626000215.07</v>
      </c>
      <c r="D2190" s="302">
        <v>32385541532.920002</v>
      </c>
      <c r="E2190" s="302">
        <v>32296175264.920002</v>
      </c>
      <c r="F2190" s="303">
        <f t="shared" si="137"/>
        <v>2971237111.9300003</v>
      </c>
      <c r="G2190" s="384">
        <f t="shared" si="138"/>
        <v>94.350963543089435</v>
      </c>
      <c r="H2190" s="384">
        <f t="shared" si="139"/>
        <v>61.572704534987757</v>
      </c>
      <c r="I2190" s="384">
        <f t="shared" si="136"/>
        <v>61.402797763184502</v>
      </c>
    </row>
    <row r="2191" spans="1:9" x14ac:dyDescent="0.2">
      <c r="A2191" s="383" t="s">
        <v>597</v>
      </c>
      <c r="B2191" s="302">
        <v>70342581348</v>
      </c>
      <c r="C2191" s="302">
        <v>64431868361.660004</v>
      </c>
      <c r="D2191" s="302">
        <v>45414275819.630005</v>
      </c>
      <c r="E2191" s="302">
        <v>44933192952.07</v>
      </c>
      <c r="F2191" s="303">
        <f t="shared" si="137"/>
        <v>5910712986.3399963</v>
      </c>
      <c r="G2191" s="384">
        <f t="shared" si="138"/>
        <v>91.597247537592608</v>
      </c>
      <c r="H2191" s="384">
        <f t="shared" si="139"/>
        <v>64.561571311913809</v>
      </c>
      <c r="I2191" s="384">
        <f t="shared" si="136"/>
        <v>63.877657161564414</v>
      </c>
    </row>
    <row r="2192" spans="1:9" x14ac:dyDescent="0.2">
      <c r="A2192" s="383" t="s">
        <v>598</v>
      </c>
      <c r="B2192" s="302">
        <v>12266000000</v>
      </c>
      <c r="C2192" s="302">
        <v>11734555090.17</v>
      </c>
      <c r="D2192" s="302">
        <v>7260200782.3900003</v>
      </c>
      <c r="E2192" s="302">
        <v>7224171024.3900003</v>
      </c>
      <c r="F2192" s="303">
        <f t="shared" si="137"/>
        <v>531444909.82999992</v>
      </c>
      <c r="G2192" s="384">
        <f t="shared" si="138"/>
        <v>95.667333198842329</v>
      </c>
      <c r="H2192" s="384">
        <f t="shared" si="139"/>
        <v>59.18963624971466</v>
      </c>
      <c r="I2192" s="384">
        <f t="shared" si="136"/>
        <v>58.895899432496336</v>
      </c>
    </row>
    <row r="2193" spans="1:9" hidden="1" x14ac:dyDescent="0.2">
      <c r="A2193" s="380" t="s">
        <v>599</v>
      </c>
      <c r="B2193" s="370">
        <v>138652802561</v>
      </c>
      <c r="C2193" s="370">
        <v>93712999026.37999</v>
      </c>
      <c r="D2193" s="370">
        <v>56623348698.399994</v>
      </c>
      <c r="E2193" s="370">
        <v>56457629667.399994</v>
      </c>
      <c r="F2193" s="143">
        <f t="shared" si="137"/>
        <v>44939803534.62001</v>
      </c>
      <c r="G2193" s="379">
        <f t="shared" si="138"/>
        <v>67.588247258941024</v>
      </c>
      <c r="H2193" s="379">
        <f t="shared" si="139"/>
        <v>40.83822876460696</v>
      </c>
      <c r="I2193" s="379">
        <f t="shared" si="136"/>
        <v>40.718707898141169</v>
      </c>
    </row>
    <row r="2194" spans="1:9" hidden="1" x14ac:dyDescent="0.2">
      <c r="A2194" s="381" t="s">
        <v>109</v>
      </c>
      <c r="B2194" s="370">
        <v>34382308181</v>
      </c>
      <c r="C2194" s="370">
        <v>24570836377.079998</v>
      </c>
      <c r="D2194" s="370">
        <v>22298619585.389999</v>
      </c>
      <c r="E2194" s="370">
        <v>22189935385.389999</v>
      </c>
      <c r="F2194" s="142">
        <f t="shared" si="137"/>
        <v>9811471803.920002</v>
      </c>
      <c r="G2194" s="379">
        <f t="shared" si="138"/>
        <v>71.463603454808435</v>
      </c>
      <c r="H2194" s="379">
        <f t="shared" si="139"/>
        <v>64.854923258795168</v>
      </c>
      <c r="I2194" s="379">
        <f t="shared" si="136"/>
        <v>64.53881824505423</v>
      </c>
    </row>
    <row r="2195" spans="1:9" hidden="1" x14ac:dyDescent="0.2">
      <c r="A2195" s="382" t="s">
        <v>28</v>
      </c>
      <c r="B2195" s="370">
        <v>22959230601</v>
      </c>
      <c r="C2195" s="370">
        <v>17258968224</v>
      </c>
      <c r="D2195" s="370">
        <v>17258968224</v>
      </c>
      <c r="E2195" s="370">
        <v>17150284024</v>
      </c>
      <c r="F2195" s="142">
        <f t="shared" si="137"/>
        <v>5700262377</v>
      </c>
      <c r="G2195" s="379">
        <f t="shared" si="138"/>
        <v>75.172241282546622</v>
      </c>
      <c r="H2195" s="379">
        <f t="shared" si="139"/>
        <v>75.172241282546622</v>
      </c>
      <c r="I2195" s="379">
        <f t="shared" si="136"/>
        <v>74.69886217900094</v>
      </c>
    </row>
    <row r="2196" spans="1:9" x14ac:dyDescent="0.2">
      <c r="A2196" s="383" t="s">
        <v>110</v>
      </c>
      <c r="B2196" s="302">
        <v>15886713255</v>
      </c>
      <c r="C2196" s="302">
        <v>11770210158</v>
      </c>
      <c r="D2196" s="302">
        <v>11770210158</v>
      </c>
      <c r="E2196" s="302">
        <v>11770210158</v>
      </c>
      <c r="F2196" s="303">
        <f t="shared" si="137"/>
        <v>4116503097</v>
      </c>
      <c r="G2196" s="384">
        <f t="shared" si="138"/>
        <v>74.088390525306309</v>
      </c>
      <c r="H2196" s="384">
        <f t="shared" si="139"/>
        <v>74.088390525306309</v>
      </c>
      <c r="I2196" s="384">
        <f t="shared" si="136"/>
        <v>74.088390525306309</v>
      </c>
    </row>
    <row r="2197" spans="1:9" s="387" customFormat="1" x14ac:dyDescent="0.2">
      <c r="A2197" s="383" t="s">
        <v>111</v>
      </c>
      <c r="B2197" s="302">
        <v>5455413305</v>
      </c>
      <c r="C2197" s="302">
        <v>4469621875</v>
      </c>
      <c r="D2197" s="302">
        <v>4469621875</v>
      </c>
      <c r="E2197" s="302">
        <v>4360937675</v>
      </c>
      <c r="F2197" s="303">
        <f t="shared" si="137"/>
        <v>985791430</v>
      </c>
      <c r="G2197" s="384">
        <f t="shared" si="138"/>
        <v>81.930032155464701</v>
      </c>
      <c r="H2197" s="384">
        <f t="shared" si="139"/>
        <v>81.930032155464701</v>
      </c>
      <c r="I2197" s="384">
        <f t="shared" si="136"/>
        <v>79.937805463852015</v>
      </c>
    </row>
    <row r="2198" spans="1:9" x14ac:dyDescent="0.2">
      <c r="A2198" s="383" t="s">
        <v>112</v>
      </c>
      <c r="B2198" s="302">
        <v>1588684849</v>
      </c>
      <c r="C2198" s="302">
        <v>1019136191</v>
      </c>
      <c r="D2198" s="302">
        <v>1019136191</v>
      </c>
      <c r="E2198" s="302">
        <v>1019136191</v>
      </c>
      <c r="F2198" s="303">
        <f t="shared" si="137"/>
        <v>569548658</v>
      </c>
      <c r="G2198" s="384">
        <f t="shared" si="138"/>
        <v>64.149676485018205</v>
      </c>
      <c r="H2198" s="384">
        <f t="shared" si="139"/>
        <v>64.149676485018205</v>
      </c>
      <c r="I2198" s="384">
        <f t="shared" si="136"/>
        <v>64.149676485018205</v>
      </c>
    </row>
    <row r="2199" spans="1:9" x14ac:dyDescent="0.2">
      <c r="A2199" s="383" t="s">
        <v>216</v>
      </c>
      <c r="B2199" s="302">
        <v>28419192</v>
      </c>
      <c r="C2199" s="302">
        <v>0</v>
      </c>
      <c r="D2199" s="302">
        <v>0</v>
      </c>
      <c r="E2199" s="302">
        <v>0</v>
      </c>
      <c r="F2199" s="139">
        <f t="shared" si="137"/>
        <v>28419192</v>
      </c>
      <c r="G2199" s="384">
        <f t="shared" si="138"/>
        <v>0</v>
      </c>
      <c r="H2199" s="384">
        <f t="shared" si="139"/>
        <v>0</v>
      </c>
      <c r="I2199" s="384">
        <f t="shared" si="136"/>
        <v>0</v>
      </c>
    </row>
    <row r="2200" spans="1:9" hidden="1" x14ac:dyDescent="0.2">
      <c r="A2200" s="382" t="s">
        <v>29</v>
      </c>
      <c r="B2200" s="370">
        <v>9322224193</v>
      </c>
      <c r="C2200" s="370">
        <v>7132049093.71</v>
      </c>
      <c r="D2200" s="370">
        <v>4859832302.0200005</v>
      </c>
      <c r="E2200" s="370">
        <v>4859832302.0200005</v>
      </c>
      <c r="F2200" s="142">
        <f t="shared" si="137"/>
        <v>2190175099.29</v>
      </c>
      <c r="G2200" s="379">
        <f t="shared" si="138"/>
        <v>76.505873985152718</v>
      </c>
      <c r="H2200" s="379">
        <f t="shared" si="139"/>
        <v>52.131682326082853</v>
      </c>
      <c r="I2200" s="379">
        <f t="shared" si="136"/>
        <v>52.131682326082853</v>
      </c>
    </row>
    <row r="2201" spans="1:9" x14ac:dyDescent="0.2">
      <c r="A2201" s="383" t="s">
        <v>113</v>
      </c>
      <c r="B2201" s="302">
        <v>9322224193</v>
      </c>
      <c r="C2201" s="302">
        <v>7132049093.71</v>
      </c>
      <c r="D2201" s="302">
        <v>4859832302.0200005</v>
      </c>
      <c r="E2201" s="302">
        <v>4859832302.0200005</v>
      </c>
      <c r="F2201" s="303">
        <f t="shared" si="137"/>
        <v>2190175099.29</v>
      </c>
      <c r="G2201" s="384">
        <f t="shared" si="138"/>
        <v>76.505873985152718</v>
      </c>
      <c r="H2201" s="384">
        <f t="shared" si="139"/>
        <v>52.131682326082853</v>
      </c>
      <c r="I2201" s="384">
        <f t="shared" si="136"/>
        <v>52.131682326082853</v>
      </c>
    </row>
    <row r="2202" spans="1:9" hidden="1" x14ac:dyDescent="0.2">
      <c r="A2202" s="382" t="s">
        <v>30</v>
      </c>
      <c r="B2202" s="370">
        <v>1696364948</v>
      </c>
      <c r="C2202" s="370">
        <v>117598059.37</v>
      </c>
      <c r="D2202" s="370">
        <v>117598059.37</v>
      </c>
      <c r="E2202" s="370">
        <v>117598059.37</v>
      </c>
      <c r="F2202" s="142">
        <f t="shared" si="137"/>
        <v>1578766888.6300001</v>
      </c>
      <c r="G2202" s="379">
        <f t="shared" si="138"/>
        <v>6.9323561247034204</v>
      </c>
      <c r="H2202" s="379">
        <f t="shared" si="139"/>
        <v>6.9323561247034204</v>
      </c>
      <c r="I2202" s="379">
        <f t="shared" si="136"/>
        <v>6.9323561247034204</v>
      </c>
    </row>
    <row r="2203" spans="1:9" x14ac:dyDescent="0.2">
      <c r="A2203" s="383" t="s">
        <v>115</v>
      </c>
      <c r="B2203" s="302">
        <v>66727774</v>
      </c>
      <c r="C2203" s="302">
        <v>0</v>
      </c>
      <c r="D2203" s="302">
        <v>0</v>
      </c>
      <c r="E2203" s="302">
        <v>0</v>
      </c>
      <c r="F2203" s="303">
        <f t="shared" si="137"/>
        <v>66727774</v>
      </c>
      <c r="G2203" s="384">
        <f t="shared" si="138"/>
        <v>0</v>
      </c>
      <c r="H2203" s="384">
        <f t="shared" si="139"/>
        <v>0</v>
      </c>
      <c r="I2203" s="384">
        <f t="shared" si="136"/>
        <v>0</v>
      </c>
    </row>
    <row r="2204" spans="1:9" x14ac:dyDescent="0.2">
      <c r="A2204" s="383" t="s">
        <v>118</v>
      </c>
      <c r="B2204" s="302">
        <v>127221335</v>
      </c>
      <c r="C2204" s="302">
        <v>43195992</v>
      </c>
      <c r="D2204" s="302">
        <v>43195992</v>
      </c>
      <c r="E2204" s="302">
        <v>43195992</v>
      </c>
      <c r="F2204" s="305">
        <f t="shared" si="137"/>
        <v>84025343</v>
      </c>
      <c r="G2204" s="385">
        <f t="shared" si="138"/>
        <v>33.953418269034827</v>
      </c>
      <c r="H2204" s="385">
        <f t="shared" si="139"/>
        <v>33.953418269034827</v>
      </c>
      <c r="I2204" s="385">
        <f t="shared" si="136"/>
        <v>33.953418269034827</v>
      </c>
    </row>
    <row r="2205" spans="1:9" x14ac:dyDescent="0.2">
      <c r="A2205" s="383" t="s">
        <v>124</v>
      </c>
      <c r="B2205" s="302">
        <v>1502415839</v>
      </c>
      <c r="C2205" s="302">
        <v>74402067.370000005</v>
      </c>
      <c r="D2205" s="302">
        <v>74402067.370000005</v>
      </c>
      <c r="E2205" s="302">
        <v>74402067.370000005</v>
      </c>
      <c r="F2205" s="305">
        <f t="shared" si="137"/>
        <v>1428013771.6300001</v>
      </c>
      <c r="G2205" s="385">
        <f t="shared" si="138"/>
        <v>4.9521620738184993</v>
      </c>
      <c r="H2205" s="385">
        <f t="shared" si="139"/>
        <v>4.9521620738184993</v>
      </c>
      <c r="I2205" s="385">
        <f t="shared" si="136"/>
        <v>4.9521620738184993</v>
      </c>
    </row>
    <row r="2206" spans="1:9" hidden="1" x14ac:dyDescent="0.2">
      <c r="A2206" s="382" t="s">
        <v>127</v>
      </c>
      <c r="B2206" s="370">
        <v>404488439</v>
      </c>
      <c r="C2206" s="370">
        <v>62221000</v>
      </c>
      <c r="D2206" s="370">
        <v>62221000</v>
      </c>
      <c r="E2206" s="370">
        <v>62221000</v>
      </c>
      <c r="F2206" s="142">
        <f t="shared" si="137"/>
        <v>342267439</v>
      </c>
      <c r="G2206" s="379">
        <f t="shared" si="138"/>
        <v>15.382639897898292</v>
      </c>
      <c r="H2206" s="379">
        <f t="shared" si="139"/>
        <v>15.382639897898292</v>
      </c>
      <c r="I2206" s="379">
        <f t="shared" si="136"/>
        <v>15.382639897898292</v>
      </c>
    </row>
    <row r="2207" spans="1:9" x14ac:dyDescent="0.2">
      <c r="A2207" s="383" t="s">
        <v>128</v>
      </c>
      <c r="B2207" s="302">
        <v>76890880</v>
      </c>
      <c r="C2207" s="302">
        <v>62221000</v>
      </c>
      <c r="D2207" s="302">
        <v>62221000</v>
      </c>
      <c r="E2207" s="302">
        <v>62221000</v>
      </c>
      <c r="F2207" s="303">
        <f t="shared" si="137"/>
        <v>14669880</v>
      </c>
      <c r="G2207" s="384">
        <f t="shared" si="138"/>
        <v>80.921170365068008</v>
      </c>
      <c r="H2207" s="384">
        <f t="shared" si="139"/>
        <v>80.921170365068008</v>
      </c>
      <c r="I2207" s="384">
        <f t="shared" si="136"/>
        <v>80.921170365068008</v>
      </c>
    </row>
    <row r="2208" spans="1:9" x14ac:dyDescent="0.2">
      <c r="A2208" s="383" t="s">
        <v>130</v>
      </c>
      <c r="B2208" s="302">
        <v>302539400</v>
      </c>
      <c r="C2208" s="302">
        <v>0</v>
      </c>
      <c r="D2208" s="302">
        <v>0</v>
      </c>
      <c r="E2208" s="302">
        <v>0</v>
      </c>
      <c r="F2208" s="305">
        <f t="shared" si="137"/>
        <v>302539400</v>
      </c>
      <c r="G2208" s="385">
        <f t="shared" si="138"/>
        <v>0</v>
      </c>
      <c r="H2208" s="385">
        <f t="shared" si="139"/>
        <v>0</v>
      </c>
      <c r="I2208" s="385">
        <f t="shared" si="136"/>
        <v>0</v>
      </c>
    </row>
    <row r="2209" spans="1:9" x14ac:dyDescent="0.2">
      <c r="A2209" s="383" t="s">
        <v>393</v>
      </c>
      <c r="B2209" s="302">
        <v>25058159</v>
      </c>
      <c r="C2209" s="302">
        <v>0</v>
      </c>
      <c r="D2209" s="302">
        <v>0</v>
      </c>
      <c r="E2209" s="302">
        <v>0</v>
      </c>
      <c r="F2209" s="303">
        <f t="shared" si="137"/>
        <v>25058159</v>
      </c>
      <c r="G2209" s="384">
        <f t="shared" si="138"/>
        <v>0</v>
      </c>
      <c r="H2209" s="384">
        <f t="shared" si="139"/>
        <v>0</v>
      </c>
      <c r="I2209" s="384">
        <f t="shared" si="136"/>
        <v>0</v>
      </c>
    </row>
    <row r="2210" spans="1:9" hidden="1" x14ac:dyDescent="0.2">
      <c r="A2210" s="381" t="s">
        <v>131</v>
      </c>
      <c r="B2210" s="370">
        <v>104270494380</v>
      </c>
      <c r="C2210" s="370">
        <v>69142162649.300003</v>
      </c>
      <c r="D2210" s="370">
        <v>34324729113.009998</v>
      </c>
      <c r="E2210" s="370">
        <v>34267694282.009998</v>
      </c>
      <c r="F2210" s="142">
        <f t="shared" si="137"/>
        <v>35128331730.699997</v>
      </c>
      <c r="G2210" s="379">
        <f t="shared" si="138"/>
        <v>66.310381532594022</v>
      </c>
      <c r="H2210" s="379">
        <f t="shared" si="139"/>
        <v>32.918928136964681</v>
      </c>
      <c r="I2210" s="379">
        <f t="shared" si="136"/>
        <v>32.864229220133865</v>
      </c>
    </row>
    <row r="2211" spans="1:9" hidden="1" x14ac:dyDescent="0.2">
      <c r="A2211" s="382" t="s">
        <v>1651</v>
      </c>
      <c r="B2211" s="370">
        <v>104270494380</v>
      </c>
      <c r="C2211" s="370">
        <v>69142162649.300003</v>
      </c>
      <c r="D2211" s="370">
        <v>34324729113.009998</v>
      </c>
      <c r="E2211" s="370">
        <v>34267694282.009998</v>
      </c>
      <c r="F2211" s="142">
        <f t="shared" si="137"/>
        <v>35128331730.699997</v>
      </c>
      <c r="G2211" s="379">
        <f t="shared" si="138"/>
        <v>66.310381532594022</v>
      </c>
      <c r="H2211" s="379">
        <f t="shared" si="139"/>
        <v>32.918928136964681</v>
      </c>
      <c r="I2211" s="379">
        <f t="shared" si="136"/>
        <v>32.864229220133865</v>
      </c>
    </row>
    <row r="2212" spans="1:9" x14ac:dyDescent="0.2">
      <c r="A2212" s="383" t="s">
        <v>600</v>
      </c>
      <c r="B2212" s="302">
        <v>91117449493</v>
      </c>
      <c r="C2212" s="302">
        <v>59928534493.82</v>
      </c>
      <c r="D2212" s="302">
        <v>27901640790.419998</v>
      </c>
      <c r="E2212" s="302">
        <v>27849260427.419998</v>
      </c>
      <c r="F2212" s="305">
        <f t="shared" si="137"/>
        <v>31188914999.18</v>
      </c>
      <c r="G2212" s="385">
        <f t="shared" si="138"/>
        <v>65.770645279556405</v>
      </c>
      <c r="H2212" s="385">
        <f t="shared" si="139"/>
        <v>30.621621814121909</v>
      </c>
      <c r="I2212" s="385">
        <f t="shared" si="136"/>
        <v>30.564135171012978</v>
      </c>
    </row>
    <row r="2213" spans="1:9" x14ac:dyDescent="0.2">
      <c r="A2213" s="383" t="s">
        <v>601</v>
      </c>
      <c r="B2213" s="302">
        <v>13153044887</v>
      </c>
      <c r="C2213" s="302">
        <v>9213628155.4799995</v>
      </c>
      <c r="D2213" s="302">
        <v>6423088322.5900002</v>
      </c>
      <c r="E2213" s="302">
        <v>6418433854.5900002</v>
      </c>
      <c r="F2213" s="303">
        <f t="shared" si="137"/>
        <v>3939416731.5200005</v>
      </c>
      <c r="G2213" s="384">
        <f t="shared" si="138"/>
        <v>70.049393388647374</v>
      </c>
      <c r="H2213" s="384">
        <f t="shared" si="139"/>
        <v>48.83347071170077</v>
      </c>
      <c r="I2213" s="384">
        <f t="shared" si="136"/>
        <v>48.798083711656389</v>
      </c>
    </row>
    <row r="2214" spans="1:9" hidden="1" x14ac:dyDescent="0.2">
      <c r="A2214" s="377" t="s">
        <v>73</v>
      </c>
      <c r="B2214" s="370">
        <v>6558867045967</v>
      </c>
      <c r="C2214" s="370">
        <v>4749077311409.4209</v>
      </c>
      <c r="D2214" s="370">
        <v>4481586502710.9902</v>
      </c>
      <c r="E2214" s="370">
        <v>4467564370014.5996</v>
      </c>
      <c r="F2214" s="378">
        <f t="shared" si="137"/>
        <v>1809789734557.5791</v>
      </c>
      <c r="G2214" s="379">
        <f t="shared" si="138"/>
        <v>72.406976359272207</v>
      </c>
      <c r="H2214" s="379">
        <f t="shared" si="139"/>
        <v>68.328668218189989</v>
      </c>
      <c r="I2214" s="379">
        <f t="shared" si="136"/>
        <v>68.114879272658428</v>
      </c>
    </row>
    <row r="2215" spans="1:9" hidden="1" x14ac:dyDescent="0.2">
      <c r="A2215" s="380" t="s">
        <v>602</v>
      </c>
      <c r="B2215" s="370">
        <v>6068270978812</v>
      </c>
      <c r="C2215" s="370">
        <v>4396884004868.4702</v>
      </c>
      <c r="D2215" s="370">
        <v>4193638804528.1797</v>
      </c>
      <c r="E2215" s="370">
        <v>4179639179558.4497</v>
      </c>
      <c r="F2215" s="142">
        <f t="shared" si="137"/>
        <v>1671386973943.5298</v>
      </c>
      <c r="G2215" s="379">
        <f t="shared" si="138"/>
        <v>72.456948943457675</v>
      </c>
      <c r="H2215" s="379">
        <f t="shared" si="139"/>
        <v>69.107639048597306</v>
      </c>
      <c r="I2215" s="379">
        <f t="shared" si="136"/>
        <v>68.876937008121345</v>
      </c>
    </row>
    <row r="2216" spans="1:9" hidden="1" x14ac:dyDescent="0.2">
      <c r="A2216" s="381" t="s">
        <v>109</v>
      </c>
      <c r="B2216" s="370">
        <v>5741481000000</v>
      </c>
      <c r="C2216" s="370">
        <v>4073429785743.3198</v>
      </c>
      <c r="D2216" s="370">
        <v>3908957194888.6597</v>
      </c>
      <c r="E2216" s="370">
        <v>3895248867974.1196</v>
      </c>
      <c r="F2216" s="142">
        <f t="shared" si="137"/>
        <v>1668051214256.6802</v>
      </c>
      <c r="G2216" s="379">
        <f t="shared" si="138"/>
        <v>70.947370299463159</v>
      </c>
      <c r="H2216" s="379">
        <f t="shared" si="139"/>
        <v>68.082733268448663</v>
      </c>
      <c r="I2216" s="379">
        <f t="shared" si="136"/>
        <v>67.843973845321784</v>
      </c>
    </row>
    <row r="2217" spans="1:9" hidden="1" x14ac:dyDescent="0.2">
      <c r="A2217" s="382" t="s">
        <v>28</v>
      </c>
      <c r="B2217" s="370">
        <v>4525288000000</v>
      </c>
      <c r="C2217" s="370">
        <v>3254322103719</v>
      </c>
      <c r="D2217" s="370">
        <v>3254128472527</v>
      </c>
      <c r="E2217" s="370">
        <v>3248326577023</v>
      </c>
      <c r="F2217" s="142">
        <f t="shared" si="137"/>
        <v>1270965896281</v>
      </c>
      <c r="G2217" s="379">
        <f t="shared" si="138"/>
        <v>71.914143447201596</v>
      </c>
      <c r="H2217" s="379">
        <f t="shared" si="139"/>
        <v>71.90986457717166</v>
      </c>
      <c r="I2217" s="379">
        <f t="shared" si="136"/>
        <v>71.781654052139885</v>
      </c>
    </row>
    <row r="2218" spans="1:9" x14ac:dyDescent="0.2">
      <c r="A2218" s="383" t="s">
        <v>110</v>
      </c>
      <c r="B2218" s="302">
        <v>1944999400000</v>
      </c>
      <c r="C2218" s="302">
        <v>1450288165679</v>
      </c>
      <c r="D2218" s="302">
        <v>1450286345980</v>
      </c>
      <c r="E2218" s="302">
        <v>1450286345980</v>
      </c>
      <c r="F2218" s="305">
        <f t="shared" si="137"/>
        <v>494711234321</v>
      </c>
      <c r="G2218" s="385">
        <f t="shared" si="138"/>
        <v>74.564967252894789</v>
      </c>
      <c r="H2218" s="385">
        <f t="shared" si="139"/>
        <v>74.564873695076713</v>
      </c>
      <c r="I2218" s="385">
        <f t="shared" si="136"/>
        <v>74.564873695076713</v>
      </c>
    </row>
    <row r="2219" spans="1:9" s="301" customFormat="1" x14ac:dyDescent="0.2">
      <c r="A2219" s="383" t="s">
        <v>111</v>
      </c>
      <c r="B2219" s="302">
        <v>1299416500000</v>
      </c>
      <c r="C2219" s="302">
        <v>840741735923</v>
      </c>
      <c r="D2219" s="302">
        <v>840549924430</v>
      </c>
      <c r="E2219" s="302">
        <v>834748028926</v>
      </c>
      <c r="F2219" s="305">
        <f t="shared" si="137"/>
        <v>458674764077</v>
      </c>
      <c r="G2219" s="385">
        <f t="shared" si="138"/>
        <v>64.701482236296059</v>
      </c>
      <c r="H2219" s="385">
        <f t="shared" si="139"/>
        <v>64.686720880487513</v>
      </c>
      <c r="I2219" s="385">
        <f t="shared" si="136"/>
        <v>64.240220816497256</v>
      </c>
    </row>
    <row r="2220" spans="1:9" x14ac:dyDescent="0.2">
      <c r="A2220" s="383" t="s">
        <v>112</v>
      </c>
      <c r="B2220" s="302">
        <v>1257872100000</v>
      </c>
      <c r="C2220" s="302">
        <v>963292202117</v>
      </c>
      <c r="D2220" s="302">
        <v>963292202117</v>
      </c>
      <c r="E2220" s="302">
        <v>963292202117</v>
      </c>
      <c r="F2220" s="303">
        <f t="shared" si="137"/>
        <v>294579897883</v>
      </c>
      <c r="G2220" s="384">
        <f t="shared" si="138"/>
        <v>76.581092951898682</v>
      </c>
      <c r="H2220" s="384">
        <f t="shared" si="139"/>
        <v>76.581092951898682</v>
      </c>
      <c r="I2220" s="384">
        <f t="shared" si="136"/>
        <v>76.581092951898682</v>
      </c>
    </row>
    <row r="2221" spans="1:9" x14ac:dyDescent="0.2">
      <c r="A2221" s="383" t="s">
        <v>216</v>
      </c>
      <c r="B2221" s="302">
        <v>23000000000</v>
      </c>
      <c r="C2221" s="302">
        <v>0</v>
      </c>
      <c r="D2221" s="302">
        <v>0</v>
      </c>
      <c r="E2221" s="302">
        <v>0</v>
      </c>
      <c r="F2221" s="303">
        <f t="shared" si="137"/>
        <v>23000000000</v>
      </c>
      <c r="G2221" s="384">
        <f t="shared" si="138"/>
        <v>0</v>
      </c>
      <c r="H2221" s="384">
        <f t="shared" si="139"/>
        <v>0</v>
      </c>
      <c r="I2221" s="384">
        <f t="shared" si="136"/>
        <v>0</v>
      </c>
    </row>
    <row r="2222" spans="1:9" hidden="1" x14ac:dyDescent="0.2">
      <c r="A2222" s="382" t="s">
        <v>29</v>
      </c>
      <c r="B2222" s="370">
        <v>679046300000</v>
      </c>
      <c r="C2222" s="370">
        <v>561246193790.29004</v>
      </c>
      <c r="D2222" s="370">
        <v>410356396807.63</v>
      </c>
      <c r="E2222" s="370">
        <v>403944359877.09003</v>
      </c>
      <c r="F2222" s="142">
        <f t="shared" si="137"/>
        <v>117800106209.70996</v>
      </c>
      <c r="G2222" s="379">
        <f t="shared" si="138"/>
        <v>82.65212457387517</v>
      </c>
      <c r="H2222" s="379">
        <f t="shared" si="139"/>
        <v>60.431283817853064</v>
      </c>
      <c r="I2222" s="379">
        <f t="shared" si="136"/>
        <v>59.487012870416947</v>
      </c>
    </row>
    <row r="2223" spans="1:9" x14ac:dyDescent="0.2">
      <c r="A2223" s="383" t="s">
        <v>113</v>
      </c>
      <c r="B2223" s="302">
        <v>679046300000</v>
      </c>
      <c r="C2223" s="302">
        <v>561246193790.29004</v>
      </c>
      <c r="D2223" s="302">
        <v>410356396807.63</v>
      </c>
      <c r="E2223" s="302">
        <v>403944359877.09003</v>
      </c>
      <c r="F2223" s="303">
        <f t="shared" si="137"/>
        <v>117800106209.70996</v>
      </c>
      <c r="G2223" s="384">
        <f t="shared" si="138"/>
        <v>82.65212457387517</v>
      </c>
      <c r="H2223" s="384">
        <f t="shared" si="139"/>
        <v>60.431283817853064</v>
      </c>
      <c r="I2223" s="384">
        <f t="shared" si="136"/>
        <v>59.487012870416947</v>
      </c>
    </row>
    <row r="2224" spans="1:9" hidden="1" x14ac:dyDescent="0.2">
      <c r="A2224" s="382" t="s">
        <v>30</v>
      </c>
      <c r="B2224" s="370">
        <v>516876300000</v>
      </c>
      <c r="C2224" s="370">
        <v>239381186467.75</v>
      </c>
      <c r="D2224" s="370">
        <v>237893562741.75</v>
      </c>
      <c r="E2224" s="370">
        <v>236399636922.75</v>
      </c>
      <c r="F2224" s="142">
        <f t="shared" si="137"/>
        <v>277495113532.25</v>
      </c>
      <c r="G2224" s="379">
        <f t="shared" si="138"/>
        <v>46.31305139503398</v>
      </c>
      <c r="H2224" s="379">
        <f t="shared" si="139"/>
        <v>46.025240999006918</v>
      </c>
      <c r="I2224" s="379">
        <f t="shared" si="136"/>
        <v>45.736211337751406</v>
      </c>
    </row>
    <row r="2225" spans="1:9" x14ac:dyDescent="0.2">
      <c r="A2225" s="383" t="s">
        <v>464</v>
      </c>
      <c r="B2225" s="302">
        <v>2242000000</v>
      </c>
      <c r="C2225" s="302">
        <v>1405998912</v>
      </c>
      <c r="D2225" s="302">
        <v>986548930</v>
      </c>
      <c r="E2225" s="302">
        <v>942500842</v>
      </c>
      <c r="F2225" s="305">
        <f t="shared" si="137"/>
        <v>836001088</v>
      </c>
      <c r="G2225" s="385">
        <f t="shared" si="138"/>
        <v>62.711815878679758</v>
      </c>
      <c r="H2225" s="385">
        <f t="shared" si="139"/>
        <v>44.00307448706512</v>
      </c>
      <c r="I2225" s="385">
        <f t="shared" si="136"/>
        <v>42.038396164139165</v>
      </c>
    </row>
    <row r="2226" spans="1:9" x14ac:dyDescent="0.2">
      <c r="A2226" s="383" t="s">
        <v>603</v>
      </c>
      <c r="B2226" s="302">
        <v>502500000</v>
      </c>
      <c r="C2226" s="302">
        <v>0</v>
      </c>
      <c r="D2226" s="302">
        <v>0</v>
      </c>
      <c r="E2226" s="302">
        <v>0</v>
      </c>
      <c r="F2226" s="303">
        <f t="shared" si="137"/>
        <v>502500000</v>
      </c>
      <c r="G2226" s="384">
        <f t="shared" si="138"/>
        <v>0</v>
      </c>
      <c r="H2226" s="384">
        <f t="shared" si="139"/>
        <v>0</v>
      </c>
      <c r="I2226" s="384">
        <f t="shared" si="136"/>
        <v>0</v>
      </c>
    </row>
    <row r="2227" spans="1:9" x14ac:dyDescent="0.2">
      <c r="A2227" s="383" t="s">
        <v>115</v>
      </c>
      <c r="B2227" s="302">
        <v>100000000000</v>
      </c>
      <c r="C2227" s="302">
        <v>0</v>
      </c>
      <c r="D2227" s="302">
        <v>0</v>
      </c>
      <c r="E2227" s="302">
        <v>0</v>
      </c>
      <c r="F2227" s="305">
        <f t="shared" si="137"/>
        <v>100000000000</v>
      </c>
      <c r="G2227" s="385">
        <f t="shared" si="138"/>
        <v>0</v>
      </c>
      <c r="H2227" s="385">
        <f t="shared" si="139"/>
        <v>0</v>
      </c>
      <c r="I2227" s="385">
        <f t="shared" si="136"/>
        <v>0</v>
      </c>
    </row>
    <row r="2228" spans="1:9" x14ac:dyDescent="0.2">
      <c r="A2228" s="383" t="s">
        <v>152</v>
      </c>
      <c r="B2228" s="302">
        <v>164700000</v>
      </c>
      <c r="C2228" s="302">
        <v>126725396</v>
      </c>
      <c r="D2228" s="302">
        <v>126725396</v>
      </c>
      <c r="E2228" s="302">
        <v>126725396</v>
      </c>
      <c r="F2228" s="303">
        <f t="shared" si="137"/>
        <v>37974604</v>
      </c>
      <c r="G2228" s="384">
        <f t="shared" si="138"/>
        <v>76.943166970248939</v>
      </c>
      <c r="H2228" s="384">
        <f t="shared" si="139"/>
        <v>76.943166970248939</v>
      </c>
      <c r="I2228" s="384">
        <f t="shared" si="136"/>
        <v>76.943166970248939</v>
      </c>
    </row>
    <row r="2229" spans="1:9" x14ac:dyDescent="0.2">
      <c r="A2229" s="383" t="s">
        <v>118</v>
      </c>
      <c r="B2229" s="302">
        <v>13967100000</v>
      </c>
      <c r="C2229" s="302">
        <v>10865820637</v>
      </c>
      <c r="D2229" s="302">
        <v>10216795673</v>
      </c>
      <c r="E2229" s="302">
        <v>10216795673</v>
      </c>
      <c r="F2229" s="303">
        <f t="shared" si="137"/>
        <v>3101279363</v>
      </c>
      <c r="G2229" s="384">
        <f t="shared" si="138"/>
        <v>77.795824738134613</v>
      </c>
      <c r="H2229" s="384">
        <f t="shared" si="139"/>
        <v>73.14901212850198</v>
      </c>
      <c r="I2229" s="384">
        <f t="shared" si="136"/>
        <v>73.14901212850198</v>
      </c>
    </row>
    <row r="2230" spans="1:9" x14ac:dyDescent="0.2">
      <c r="A2230" s="383" t="s">
        <v>124</v>
      </c>
      <c r="B2230" s="302">
        <v>400000000000</v>
      </c>
      <c r="C2230" s="302">
        <v>226982641522.75</v>
      </c>
      <c r="D2230" s="302">
        <v>226563492742.75</v>
      </c>
      <c r="E2230" s="302">
        <v>225113615011.75</v>
      </c>
      <c r="F2230" s="303">
        <f t="shared" si="137"/>
        <v>173017358477.25</v>
      </c>
      <c r="G2230" s="384">
        <f t="shared" si="138"/>
        <v>56.745660380687504</v>
      </c>
      <c r="H2230" s="384">
        <f t="shared" si="139"/>
        <v>56.640873185687504</v>
      </c>
      <c r="I2230" s="384">
        <f t="shared" si="136"/>
        <v>56.2784037529375</v>
      </c>
    </row>
    <row r="2231" spans="1:9" hidden="1" x14ac:dyDescent="0.2">
      <c r="A2231" s="382" t="s">
        <v>33</v>
      </c>
      <c r="B2231" s="370">
        <v>4250800000</v>
      </c>
      <c r="C2231" s="370">
        <v>3976745181</v>
      </c>
      <c r="D2231" s="370">
        <v>3366522181</v>
      </c>
      <c r="E2231" s="370">
        <v>3366522181</v>
      </c>
      <c r="F2231" s="142">
        <f t="shared" si="137"/>
        <v>274054819</v>
      </c>
      <c r="G2231" s="379">
        <f t="shared" si="138"/>
        <v>93.552864896019571</v>
      </c>
      <c r="H2231" s="379">
        <f t="shared" si="139"/>
        <v>79.19737886985979</v>
      </c>
      <c r="I2231" s="379">
        <f t="shared" si="136"/>
        <v>79.19737886985979</v>
      </c>
    </row>
    <row r="2232" spans="1:9" x14ac:dyDescent="0.2">
      <c r="A2232" s="383" t="s">
        <v>378</v>
      </c>
      <c r="B2232" s="302">
        <v>4250800000</v>
      </c>
      <c r="C2232" s="302">
        <v>3976745181</v>
      </c>
      <c r="D2232" s="302">
        <v>3366522181</v>
      </c>
      <c r="E2232" s="302">
        <v>3366522181</v>
      </c>
      <c r="F2232" s="303">
        <f t="shared" si="137"/>
        <v>274054819</v>
      </c>
      <c r="G2232" s="384">
        <f t="shared" si="138"/>
        <v>93.552864896019571</v>
      </c>
      <c r="H2232" s="384">
        <f t="shared" si="139"/>
        <v>79.19737886985979</v>
      </c>
      <c r="I2232" s="384">
        <f t="shared" si="136"/>
        <v>79.19737886985979</v>
      </c>
    </row>
    <row r="2233" spans="1:9" hidden="1" x14ac:dyDescent="0.2">
      <c r="A2233" s="382" t="s">
        <v>127</v>
      </c>
      <c r="B2233" s="370">
        <v>16019600000</v>
      </c>
      <c r="C2233" s="370">
        <v>14503556585.280001</v>
      </c>
      <c r="D2233" s="370">
        <v>3212240631.2800002</v>
      </c>
      <c r="E2233" s="370">
        <v>3211771970.2800002</v>
      </c>
      <c r="F2233" s="142">
        <f t="shared" si="137"/>
        <v>1516043414.7199993</v>
      </c>
      <c r="G2233" s="379">
        <f t="shared" si="138"/>
        <v>90.536321663961644</v>
      </c>
      <c r="H2233" s="379">
        <f t="shared" si="139"/>
        <v>20.051940318609702</v>
      </c>
      <c r="I2233" s="379">
        <f t="shared" si="136"/>
        <v>20.049014771155335</v>
      </c>
    </row>
    <row r="2234" spans="1:9" x14ac:dyDescent="0.2">
      <c r="A2234" s="383" t="s">
        <v>128</v>
      </c>
      <c r="B2234" s="302">
        <v>3618000000</v>
      </c>
      <c r="C2234" s="302">
        <v>2834791368.2800002</v>
      </c>
      <c r="D2234" s="302">
        <v>2834791368.2800002</v>
      </c>
      <c r="E2234" s="302">
        <v>2834322707.2800002</v>
      </c>
      <c r="F2234" s="303">
        <f t="shared" si="137"/>
        <v>783208631.71999979</v>
      </c>
      <c r="G2234" s="384">
        <f t="shared" si="138"/>
        <v>78.35244246213378</v>
      </c>
      <c r="H2234" s="384">
        <f t="shared" si="139"/>
        <v>78.35244246213378</v>
      </c>
      <c r="I2234" s="384">
        <f t="shared" si="136"/>
        <v>78.339488868988397</v>
      </c>
    </row>
    <row r="2235" spans="1:9" x14ac:dyDescent="0.2">
      <c r="A2235" s="383" t="s">
        <v>129</v>
      </c>
      <c r="B2235" s="302">
        <v>445000000</v>
      </c>
      <c r="C2235" s="302">
        <v>368232863</v>
      </c>
      <c r="D2235" s="302">
        <v>368086263</v>
      </c>
      <c r="E2235" s="302">
        <v>368086263</v>
      </c>
      <c r="F2235" s="303">
        <f t="shared" si="137"/>
        <v>76767137</v>
      </c>
      <c r="G2235" s="384">
        <f t="shared" si="138"/>
        <v>82.748957977528093</v>
      </c>
      <c r="H2235" s="384">
        <f t="shared" si="139"/>
        <v>82.716014157303377</v>
      </c>
      <c r="I2235" s="384">
        <f t="shared" si="136"/>
        <v>82.716014157303377</v>
      </c>
    </row>
    <row r="2236" spans="1:9" x14ac:dyDescent="0.2">
      <c r="A2236" s="383" t="s">
        <v>130</v>
      </c>
      <c r="B2236" s="302">
        <v>11897000000</v>
      </c>
      <c r="C2236" s="302">
        <v>11290951354</v>
      </c>
      <c r="D2236" s="302">
        <v>0</v>
      </c>
      <c r="E2236" s="302">
        <v>0</v>
      </c>
      <c r="F2236" s="303">
        <f t="shared" si="137"/>
        <v>606048646</v>
      </c>
      <c r="G2236" s="384">
        <f t="shared" si="138"/>
        <v>94.905870000840551</v>
      </c>
      <c r="H2236" s="384">
        <f t="shared" si="139"/>
        <v>0</v>
      </c>
      <c r="I2236" s="384">
        <f t="shared" si="136"/>
        <v>0</v>
      </c>
    </row>
    <row r="2237" spans="1:9" x14ac:dyDescent="0.2">
      <c r="A2237" s="383" t="s">
        <v>188</v>
      </c>
      <c r="B2237" s="302">
        <v>59600000</v>
      </c>
      <c r="C2237" s="302">
        <v>9581000</v>
      </c>
      <c r="D2237" s="302">
        <v>9363000</v>
      </c>
      <c r="E2237" s="302">
        <v>9363000</v>
      </c>
      <c r="F2237" s="303">
        <f t="shared" si="137"/>
        <v>50019000</v>
      </c>
      <c r="G2237" s="384">
        <f t="shared" si="138"/>
        <v>16.075503355704697</v>
      </c>
      <c r="H2237" s="384">
        <f t="shared" si="139"/>
        <v>15.709731543624162</v>
      </c>
      <c r="I2237" s="384">
        <f t="shared" si="136"/>
        <v>15.709731543624162</v>
      </c>
    </row>
    <row r="2238" spans="1:9" hidden="1" x14ac:dyDescent="0.2">
      <c r="A2238" s="381" t="s">
        <v>330</v>
      </c>
      <c r="B2238" s="370">
        <v>173977914661</v>
      </c>
      <c r="C2238" s="370">
        <v>173977914661</v>
      </c>
      <c r="D2238" s="370">
        <v>173977914661</v>
      </c>
      <c r="E2238" s="370">
        <v>173977914661</v>
      </c>
      <c r="F2238" s="142">
        <f t="shared" si="137"/>
        <v>0</v>
      </c>
      <c r="G2238" s="379">
        <f t="shared" si="138"/>
        <v>100</v>
      </c>
      <c r="H2238" s="379">
        <f t="shared" si="139"/>
        <v>100</v>
      </c>
      <c r="I2238" s="379">
        <f t="shared" si="136"/>
        <v>100</v>
      </c>
    </row>
    <row r="2239" spans="1:9" hidden="1" x14ac:dyDescent="0.2">
      <c r="A2239" s="382" t="s">
        <v>41</v>
      </c>
      <c r="B2239" s="370">
        <v>173977914661</v>
      </c>
      <c r="C2239" s="370">
        <v>173977914661</v>
      </c>
      <c r="D2239" s="370">
        <v>173977914661</v>
      </c>
      <c r="E2239" s="370">
        <v>173977914661</v>
      </c>
      <c r="F2239" s="142">
        <f t="shared" si="137"/>
        <v>0</v>
      </c>
      <c r="G2239" s="379">
        <f t="shared" si="138"/>
        <v>100</v>
      </c>
      <c r="H2239" s="379">
        <f t="shared" si="139"/>
        <v>100</v>
      </c>
      <c r="I2239" s="379">
        <f t="shared" si="136"/>
        <v>100</v>
      </c>
    </row>
    <row r="2240" spans="1:9" x14ac:dyDescent="0.2">
      <c r="A2240" s="383" t="s">
        <v>331</v>
      </c>
      <c r="B2240" s="302">
        <v>173977914661</v>
      </c>
      <c r="C2240" s="302">
        <v>173977914661</v>
      </c>
      <c r="D2240" s="302">
        <v>173977914661</v>
      </c>
      <c r="E2240" s="302">
        <v>173977914661</v>
      </c>
      <c r="F2240" s="303">
        <f t="shared" si="137"/>
        <v>0</v>
      </c>
      <c r="G2240" s="384">
        <f t="shared" si="138"/>
        <v>100</v>
      </c>
      <c r="H2240" s="384">
        <f t="shared" si="139"/>
        <v>100</v>
      </c>
      <c r="I2240" s="384">
        <f t="shared" si="136"/>
        <v>100</v>
      </c>
    </row>
    <row r="2241" spans="1:9" hidden="1" x14ac:dyDescent="0.2">
      <c r="A2241" s="381" t="s">
        <v>131</v>
      </c>
      <c r="B2241" s="370">
        <v>152812064151</v>
      </c>
      <c r="C2241" s="370">
        <v>149476304464.14999</v>
      </c>
      <c r="D2241" s="370">
        <v>110703694978.52</v>
      </c>
      <c r="E2241" s="370">
        <v>110412396923.33</v>
      </c>
      <c r="F2241" s="142">
        <f t="shared" si="137"/>
        <v>3335759686.8500061</v>
      </c>
      <c r="G2241" s="379">
        <f t="shared" si="138"/>
        <v>97.817083549402355</v>
      </c>
      <c r="H2241" s="379">
        <f t="shared" si="139"/>
        <v>72.444342397684679</v>
      </c>
      <c r="I2241" s="379">
        <f t="shared" si="136"/>
        <v>72.253717359793583</v>
      </c>
    </row>
    <row r="2242" spans="1:9" hidden="1" x14ac:dyDescent="0.2">
      <c r="A2242" s="382" t="s">
        <v>1651</v>
      </c>
      <c r="B2242" s="370">
        <v>152812064151</v>
      </c>
      <c r="C2242" s="370">
        <v>149476304464.14999</v>
      </c>
      <c r="D2242" s="370">
        <v>110703694978.52</v>
      </c>
      <c r="E2242" s="370">
        <v>110412396923.33</v>
      </c>
      <c r="F2242" s="142">
        <f t="shared" si="137"/>
        <v>3335759686.8500061</v>
      </c>
      <c r="G2242" s="379">
        <f t="shared" si="138"/>
        <v>97.817083549402355</v>
      </c>
      <c r="H2242" s="379">
        <f t="shared" si="139"/>
        <v>72.444342397684679</v>
      </c>
      <c r="I2242" s="379">
        <f t="shared" si="136"/>
        <v>72.253717359793583</v>
      </c>
    </row>
    <row r="2243" spans="1:9" x14ac:dyDescent="0.2">
      <c r="A2243" s="383" t="s">
        <v>604</v>
      </c>
      <c r="B2243" s="302">
        <v>16000000000</v>
      </c>
      <c r="C2243" s="302">
        <v>15838829396.16</v>
      </c>
      <c r="D2243" s="302">
        <v>8634092872.1700001</v>
      </c>
      <c r="E2243" s="302">
        <v>8342794816.9799995</v>
      </c>
      <c r="F2243" s="303">
        <f t="shared" si="137"/>
        <v>161170603.84000015</v>
      </c>
      <c r="G2243" s="384">
        <f t="shared" si="138"/>
        <v>98.992683725999996</v>
      </c>
      <c r="H2243" s="384">
        <f t="shared" si="139"/>
        <v>53.963080451062496</v>
      </c>
      <c r="I2243" s="384">
        <f t="shared" si="136"/>
        <v>52.142467606124995</v>
      </c>
    </row>
    <row r="2244" spans="1:9" x14ac:dyDescent="0.2">
      <c r="A2244" s="383" t="s">
        <v>605</v>
      </c>
      <c r="B2244" s="302">
        <v>6285000000</v>
      </c>
      <c r="C2244" s="302">
        <v>6089157317.5</v>
      </c>
      <c r="D2244" s="302">
        <v>2204849223.5</v>
      </c>
      <c r="E2244" s="302">
        <v>2204849223.5</v>
      </c>
      <c r="F2244" s="303">
        <f t="shared" si="137"/>
        <v>195842682.5</v>
      </c>
      <c r="G2244" s="384">
        <f t="shared" si="138"/>
        <v>96.883966865552907</v>
      </c>
      <c r="H2244" s="384">
        <f t="shared" si="139"/>
        <v>35.081133229912496</v>
      </c>
      <c r="I2244" s="384">
        <f t="shared" si="136"/>
        <v>35.081133229912496</v>
      </c>
    </row>
    <row r="2245" spans="1:9" x14ac:dyDescent="0.2">
      <c r="A2245" s="383" t="s">
        <v>606</v>
      </c>
      <c r="B2245" s="302">
        <v>65458441309</v>
      </c>
      <c r="C2245" s="302">
        <v>65435626359.019997</v>
      </c>
      <c r="D2245" s="302">
        <v>38893301325.910004</v>
      </c>
      <c r="E2245" s="302">
        <v>38893301325.910004</v>
      </c>
      <c r="F2245" s="303">
        <f t="shared" si="137"/>
        <v>22814949.980003357</v>
      </c>
      <c r="G2245" s="384">
        <f t="shared" si="138"/>
        <v>99.965145900935369</v>
      </c>
      <c r="H2245" s="384">
        <f t="shared" si="139"/>
        <v>59.416784983180605</v>
      </c>
      <c r="I2245" s="384">
        <f t="shared" si="136"/>
        <v>59.416784983180605</v>
      </c>
    </row>
    <row r="2246" spans="1:9" x14ac:dyDescent="0.2">
      <c r="A2246" s="383" t="s">
        <v>607</v>
      </c>
      <c r="B2246" s="302">
        <v>61130456068</v>
      </c>
      <c r="C2246" s="302">
        <v>60915780347</v>
      </c>
      <c r="D2246" s="302">
        <v>60915780347</v>
      </c>
      <c r="E2246" s="302">
        <v>60915780347</v>
      </c>
      <c r="F2246" s="303">
        <f t="shared" si="137"/>
        <v>214675721</v>
      </c>
      <c r="G2246" s="384">
        <f t="shared" si="138"/>
        <v>99.648823622776177</v>
      </c>
      <c r="H2246" s="384">
        <f t="shared" si="139"/>
        <v>99.648823622776177</v>
      </c>
      <c r="I2246" s="384">
        <f t="shared" si="136"/>
        <v>99.648823622776177</v>
      </c>
    </row>
    <row r="2247" spans="1:9" x14ac:dyDescent="0.2">
      <c r="A2247" s="383" t="s">
        <v>608</v>
      </c>
      <c r="B2247" s="302">
        <v>1238166774</v>
      </c>
      <c r="C2247" s="302">
        <v>1196911044.47</v>
      </c>
      <c r="D2247" s="302">
        <v>55671209.939999998</v>
      </c>
      <c r="E2247" s="302">
        <v>55671209.939999998</v>
      </c>
      <c r="F2247" s="303">
        <f t="shared" si="137"/>
        <v>41255729.529999971</v>
      </c>
      <c r="G2247" s="384">
        <f t="shared" si="138"/>
        <v>96.667998980725358</v>
      </c>
      <c r="H2247" s="384">
        <f t="shared" si="139"/>
        <v>4.4962610133810612</v>
      </c>
      <c r="I2247" s="384">
        <f t="shared" ref="I2247:I2310" si="140">IFERROR(IF(E2247&gt;0,+E2247/B2247*100,0),0)</f>
        <v>4.4962610133810612</v>
      </c>
    </row>
    <row r="2248" spans="1:9" x14ac:dyDescent="0.2">
      <c r="A2248" s="383" t="s">
        <v>1728</v>
      </c>
      <c r="B2248" s="302">
        <v>2700000000</v>
      </c>
      <c r="C2248" s="302">
        <v>0</v>
      </c>
      <c r="D2248" s="302">
        <v>0</v>
      </c>
      <c r="E2248" s="302">
        <v>0</v>
      </c>
      <c r="F2248" s="303">
        <f t="shared" si="137"/>
        <v>2700000000</v>
      </c>
      <c r="G2248" s="384">
        <f t="shared" si="138"/>
        <v>0</v>
      </c>
      <c r="H2248" s="384">
        <f t="shared" si="139"/>
        <v>0</v>
      </c>
      <c r="I2248" s="384">
        <f t="shared" si="140"/>
        <v>0</v>
      </c>
    </row>
    <row r="2249" spans="1:9" hidden="1" x14ac:dyDescent="0.2">
      <c r="A2249" s="380" t="s">
        <v>609</v>
      </c>
      <c r="B2249" s="370">
        <v>450168975679</v>
      </c>
      <c r="C2249" s="370">
        <v>315956824364.44006</v>
      </c>
      <c r="D2249" s="370">
        <v>259817310421.71005</v>
      </c>
      <c r="E2249" s="370">
        <v>259796228678.05005</v>
      </c>
      <c r="F2249" s="142">
        <f t="shared" ref="F2249:F2312" si="141">+B2249-C2249</f>
        <v>134212151314.55994</v>
      </c>
      <c r="G2249" s="379">
        <f t="shared" ref="G2249:G2312" si="142">IFERROR(IF(C2249&gt;0,+C2249/B2249*100,0),0)</f>
        <v>70.186272585283177</v>
      </c>
      <c r="H2249" s="379">
        <f t="shared" ref="H2249:H2312" si="143">IFERROR(IF(D2249&gt;0,+D2249/B2249*100,0),0)</f>
        <v>57.715507833435595</v>
      </c>
      <c r="I2249" s="379">
        <f t="shared" si="140"/>
        <v>57.710824760012294</v>
      </c>
    </row>
    <row r="2250" spans="1:9" hidden="1" x14ac:dyDescent="0.2">
      <c r="A2250" s="381" t="s">
        <v>109</v>
      </c>
      <c r="B2250" s="370">
        <v>353575700000</v>
      </c>
      <c r="C2250" s="370">
        <v>252405772628.70001</v>
      </c>
      <c r="D2250" s="370">
        <v>239054434695.98001</v>
      </c>
      <c r="E2250" s="370">
        <v>239033352952.32001</v>
      </c>
      <c r="F2250" s="142">
        <f t="shared" si="141"/>
        <v>101169927371.29999</v>
      </c>
      <c r="G2250" s="379">
        <f t="shared" si="142"/>
        <v>71.386628840358654</v>
      </c>
      <c r="H2250" s="379">
        <f t="shared" si="143"/>
        <v>67.610538477610319</v>
      </c>
      <c r="I2250" s="379">
        <f t="shared" si="140"/>
        <v>67.604576036283035</v>
      </c>
    </row>
    <row r="2251" spans="1:9" hidden="1" x14ac:dyDescent="0.2">
      <c r="A2251" s="382" t="s">
        <v>28</v>
      </c>
      <c r="B2251" s="370">
        <v>292223100000</v>
      </c>
      <c r="C2251" s="370">
        <v>213664535539</v>
      </c>
      <c r="D2251" s="370">
        <v>211287377406</v>
      </c>
      <c r="E2251" s="370">
        <v>211287377406</v>
      </c>
      <c r="F2251" s="142">
        <f t="shared" si="141"/>
        <v>78558564461</v>
      </c>
      <c r="G2251" s="379">
        <f t="shared" si="142"/>
        <v>73.116921810424984</v>
      </c>
      <c r="H2251" s="379">
        <f t="shared" si="143"/>
        <v>72.303448086752894</v>
      </c>
      <c r="I2251" s="379">
        <f t="shared" si="140"/>
        <v>72.303448086752894</v>
      </c>
    </row>
    <row r="2252" spans="1:9" x14ac:dyDescent="0.2">
      <c r="A2252" s="383" t="s">
        <v>110</v>
      </c>
      <c r="B2252" s="302">
        <v>196387500000</v>
      </c>
      <c r="C2252" s="302">
        <v>144396657850</v>
      </c>
      <c r="D2252" s="302">
        <v>144396657850</v>
      </c>
      <c r="E2252" s="302">
        <v>144396657850</v>
      </c>
      <c r="F2252" s="303">
        <f t="shared" si="141"/>
        <v>51990842150</v>
      </c>
      <c r="G2252" s="384">
        <f t="shared" si="142"/>
        <v>73.526399516262487</v>
      </c>
      <c r="H2252" s="384">
        <f t="shared" si="143"/>
        <v>73.526399516262487</v>
      </c>
      <c r="I2252" s="384">
        <f t="shared" si="140"/>
        <v>73.526399516262487</v>
      </c>
    </row>
    <row r="2253" spans="1:9" x14ac:dyDescent="0.2">
      <c r="A2253" s="383" t="s">
        <v>111</v>
      </c>
      <c r="B2253" s="302">
        <v>80678900000</v>
      </c>
      <c r="C2253" s="302">
        <v>58917989704</v>
      </c>
      <c r="D2253" s="302">
        <v>56540831571</v>
      </c>
      <c r="E2253" s="302">
        <v>56540831571</v>
      </c>
      <c r="F2253" s="303">
        <f t="shared" si="141"/>
        <v>21760910296</v>
      </c>
      <c r="G2253" s="384">
        <f t="shared" si="142"/>
        <v>73.027755341235448</v>
      </c>
      <c r="H2253" s="384">
        <f t="shared" si="143"/>
        <v>70.081311930380807</v>
      </c>
      <c r="I2253" s="384">
        <f t="shared" si="140"/>
        <v>70.081311930380807</v>
      </c>
    </row>
    <row r="2254" spans="1:9" x14ac:dyDescent="0.2">
      <c r="A2254" s="383" t="s">
        <v>112</v>
      </c>
      <c r="B2254" s="302">
        <v>15156700000</v>
      </c>
      <c r="C2254" s="302">
        <v>10349887985</v>
      </c>
      <c r="D2254" s="302">
        <v>10349887985</v>
      </c>
      <c r="E2254" s="302">
        <v>10349887985</v>
      </c>
      <c r="F2254" s="303">
        <f t="shared" si="141"/>
        <v>4806812015</v>
      </c>
      <c r="G2254" s="384">
        <f t="shared" si="142"/>
        <v>68.285893268323576</v>
      </c>
      <c r="H2254" s="384">
        <f t="shared" si="143"/>
        <v>68.285893268323576</v>
      </c>
      <c r="I2254" s="384">
        <f t="shared" si="140"/>
        <v>68.285893268323576</v>
      </c>
    </row>
    <row r="2255" spans="1:9" hidden="1" x14ac:dyDescent="0.2">
      <c r="A2255" s="382" t="s">
        <v>29</v>
      </c>
      <c r="B2255" s="370">
        <v>42904200000</v>
      </c>
      <c r="C2255" s="370">
        <v>34936659116.699997</v>
      </c>
      <c r="D2255" s="370">
        <v>26002276614.98</v>
      </c>
      <c r="E2255" s="370">
        <v>25981194871.32</v>
      </c>
      <c r="F2255" s="142">
        <f t="shared" si="141"/>
        <v>7967540883.3000031</v>
      </c>
      <c r="G2255" s="379">
        <f t="shared" si="142"/>
        <v>81.429461723327776</v>
      </c>
      <c r="H2255" s="379">
        <f t="shared" si="143"/>
        <v>60.605434001752748</v>
      </c>
      <c r="I2255" s="379">
        <f t="shared" si="140"/>
        <v>60.556297218733832</v>
      </c>
    </row>
    <row r="2256" spans="1:9" x14ac:dyDescent="0.2">
      <c r="A2256" s="383" t="s">
        <v>113</v>
      </c>
      <c r="B2256" s="302">
        <v>42904200000</v>
      </c>
      <c r="C2256" s="302">
        <v>34936659116.699997</v>
      </c>
      <c r="D2256" s="302">
        <v>26002276614.98</v>
      </c>
      <c r="E2256" s="302">
        <v>25981194871.32</v>
      </c>
      <c r="F2256" s="303">
        <f t="shared" si="141"/>
        <v>7967540883.3000031</v>
      </c>
      <c r="G2256" s="384">
        <f t="shared" si="142"/>
        <v>81.429461723327776</v>
      </c>
      <c r="H2256" s="384">
        <f t="shared" si="143"/>
        <v>60.605434001752748</v>
      </c>
      <c r="I2256" s="384">
        <f t="shared" si="140"/>
        <v>60.556297218733832</v>
      </c>
    </row>
    <row r="2257" spans="1:9" hidden="1" x14ac:dyDescent="0.2">
      <c r="A2257" s="382" t="s">
        <v>30</v>
      </c>
      <c r="B2257" s="370">
        <v>17129200000</v>
      </c>
      <c r="C2257" s="370">
        <v>2572630178</v>
      </c>
      <c r="D2257" s="370">
        <v>1337521974</v>
      </c>
      <c r="E2257" s="370">
        <v>1337521974</v>
      </c>
      <c r="F2257" s="142">
        <f t="shared" si="141"/>
        <v>14556569822</v>
      </c>
      <c r="G2257" s="379">
        <f t="shared" si="142"/>
        <v>15.01897448800878</v>
      </c>
      <c r="H2257" s="379">
        <f t="shared" si="143"/>
        <v>7.808432232678701</v>
      </c>
      <c r="I2257" s="379">
        <f t="shared" si="140"/>
        <v>7.808432232678701</v>
      </c>
    </row>
    <row r="2258" spans="1:9" x14ac:dyDescent="0.2">
      <c r="A2258" s="383" t="s">
        <v>115</v>
      </c>
      <c r="B2258" s="302">
        <v>12721800000</v>
      </c>
      <c r="C2258" s="302">
        <v>0</v>
      </c>
      <c r="D2258" s="302">
        <v>0</v>
      </c>
      <c r="E2258" s="302">
        <v>0</v>
      </c>
      <c r="F2258" s="303">
        <f t="shared" si="141"/>
        <v>12721800000</v>
      </c>
      <c r="G2258" s="384">
        <f t="shared" si="142"/>
        <v>0</v>
      </c>
      <c r="H2258" s="384">
        <f t="shared" si="143"/>
        <v>0</v>
      </c>
      <c r="I2258" s="384">
        <f t="shared" si="140"/>
        <v>0</v>
      </c>
    </row>
    <row r="2259" spans="1:9" x14ac:dyDescent="0.2">
      <c r="A2259" s="383" t="s">
        <v>118</v>
      </c>
      <c r="B2259" s="302">
        <v>1891700000</v>
      </c>
      <c r="C2259" s="302">
        <v>1047059941</v>
      </c>
      <c r="D2259" s="302">
        <v>1047059941</v>
      </c>
      <c r="E2259" s="302">
        <v>1047059941</v>
      </c>
      <c r="F2259" s="303">
        <f t="shared" si="141"/>
        <v>844640059</v>
      </c>
      <c r="G2259" s="384">
        <f t="shared" si="142"/>
        <v>55.350210974255965</v>
      </c>
      <c r="H2259" s="384">
        <f t="shared" si="143"/>
        <v>55.350210974255965</v>
      </c>
      <c r="I2259" s="384">
        <f t="shared" si="140"/>
        <v>55.350210974255965</v>
      </c>
    </row>
    <row r="2260" spans="1:9" x14ac:dyDescent="0.2">
      <c r="A2260" s="383" t="s">
        <v>124</v>
      </c>
      <c r="B2260" s="302">
        <v>1015700000</v>
      </c>
      <c r="C2260" s="302">
        <v>286372700</v>
      </c>
      <c r="D2260" s="302">
        <v>286372700</v>
      </c>
      <c r="E2260" s="302">
        <v>286372700</v>
      </c>
      <c r="F2260" s="303">
        <f t="shared" si="141"/>
        <v>729327300</v>
      </c>
      <c r="G2260" s="384">
        <f t="shared" si="142"/>
        <v>28.194614551540809</v>
      </c>
      <c r="H2260" s="384">
        <f t="shared" si="143"/>
        <v>28.194614551540809</v>
      </c>
      <c r="I2260" s="384">
        <f t="shared" si="140"/>
        <v>28.194614551540809</v>
      </c>
    </row>
    <row r="2261" spans="1:9" x14ac:dyDescent="0.2">
      <c r="A2261" s="383" t="s">
        <v>610</v>
      </c>
      <c r="B2261" s="302">
        <v>1500000000</v>
      </c>
      <c r="C2261" s="302">
        <v>1239197537</v>
      </c>
      <c r="D2261" s="302">
        <v>4089333</v>
      </c>
      <c r="E2261" s="302">
        <v>4089333</v>
      </c>
      <c r="F2261" s="303">
        <f t="shared" si="141"/>
        <v>260802463</v>
      </c>
      <c r="G2261" s="384">
        <f t="shared" si="142"/>
        <v>82.613169133333329</v>
      </c>
      <c r="H2261" s="384">
        <f t="shared" si="143"/>
        <v>0.27262219999999998</v>
      </c>
      <c r="I2261" s="384">
        <f t="shared" si="140"/>
        <v>0.27262219999999998</v>
      </c>
    </row>
    <row r="2262" spans="1:9" hidden="1" x14ac:dyDescent="0.2">
      <c r="A2262" s="382" t="s">
        <v>127</v>
      </c>
      <c r="B2262" s="370">
        <v>1319200000</v>
      </c>
      <c r="C2262" s="370">
        <v>1231947795</v>
      </c>
      <c r="D2262" s="370">
        <v>427258701</v>
      </c>
      <c r="E2262" s="370">
        <v>427258701</v>
      </c>
      <c r="F2262" s="142">
        <f t="shared" si="141"/>
        <v>87252205</v>
      </c>
      <c r="G2262" s="379">
        <f t="shared" si="142"/>
        <v>93.385975970285017</v>
      </c>
      <c r="H2262" s="379">
        <f t="shared" si="143"/>
        <v>32.387712325651911</v>
      </c>
      <c r="I2262" s="379">
        <f t="shared" si="140"/>
        <v>32.387712325651911</v>
      </c>
    </row>
    <row r="2263" spans="1:9" x14ac:dyDescent="0.2">
      <c r="A2263" s="383" t="s">
        <v>128</v>
      </c>
      <c r="B2263" s="302">
        <v>469200000</v>
      </c>
      <c r="C2263" s="302">
        <v>427258701</v>
      </c>
      <c r="D2263" s="302">
        <v>427258701</v>
      </c>
      <c r="E2263" s="302">
        <v>427258701</v>
      </c>
      <c r="F2263" s="303">
        <f t="shared" si="141"/>
        <v>41941299</v>
      </c>
      <c r="G2263" s="384">
        <f t="shared" si="142"/>
        <v>91.061104219948845</v>
      </c>
      <c r="H2263" s="384">
        <f t="shared" si="143"/>
        <v>91.061104219948845</v>
      </c>
      <c r="I2263" s="384">
        <f t="shared" si="140"/>
        <v>91.061104219948845</v>
      </c>
    </row>
    <row r="2264" spans="1:9" x14ac:dyDescent="0.2">
      <c r="A2264" s="383" t="s">
        <v>130</v>
      </c>
      <c r="B2264" s="302">
        <v>850000000</v>
      </c>
      <c r="C2264" s="302">
        <v>804689094</v>
      </c>
      <c r="D2264" s="302">
        <v>0</v>
      </c>
      <c r="E2264" s="302">
        <v>0</v>
      </c>
      <c r="F2264" s="303">
        <f t="shared" si="141"/>
        <v>45310906</v>
      </c>
      <c r="G2264" s="384">
        <f t="shared" si="142"/>
        <v>94.669305176470587</v>
      </c>
      <c r="H2264" s="384">
        <f t="shared" si="143"/>
        <v>0</v>
      </c>
      <c r="I2264" s="384">
        <f t="shared" si="140"/>
        <v>0</v>
      </c>
    </row>
    <row r="2265" spans="1:9" hidden="1" x14ac:dyDescent="0.2">
      <c r="A2265" s="381" t="s">
        <v>131</v>
      </c>
      <c r="B2265" s="370">
        <v>96593275679</v>
      </c>
      <c r="C2265" s="370">
        <v>63551051735.740005</v>
      </c>
      <c r="D2265" s="370">
        <v>20762875725.73</v>
      </c>
      <c r="E2265" s="370">
        <v>20762875725.73</v>
      </c>
      <c r="F2265" s="142">
        <f t="shared" si="141"/>
        <v>33042223943.259995</v>
      </c>
      <c r="G2265" s="379">
        <f t="shared" si="142"/>
        <v>65.792418042570233</v>
      </c>
      <c r="H2265" s="379">
        <f t="shared" si="143"/>
        <v>21.495156448290924</v>
      </c>
      <c r="I2265" s="379">
        <f t="shared" si="140"/>
        <v>21.495156448290924</v>
      </c>
    </row>
    <row r="2266" spans="1:9" hidden="1" x14ac:dyDescent="0.2">
      <c r="A2266" s="382" t="s">
        <v>1651</v>
      </c>
      <c r="B2266" s="370">
        <v>96593275679</v>
      </c>
      <c r="C2266" s="370">
        <v>63551051735.740005</v>
      </c>
      <c r="D2266" s="370">
        <v>20762875725.73</v>
      </c>
      <c r="E2266" s="370">
        <v>20762875725.73</v>
      </c>
      <c r="F2266" s="142">
        <f t="shared" si="141"/>
        <v>33042223943.259995</v>
      </c>
      <c r="G2266" s="379">
        <f t="shared" si="142"/>
        <v>65.792418042570233</v>
      </c>
      <c r="H2266" s="379">
        <f t="shared" si="143"/>
        <v>21.495156448290924</v>
      </c>
      <c r="I2266" s="379">
        <f t="shared" si="140"/>
        <v>21.495156448290924</v>
      </c>
    </row>
    <row r="2267" spans="1:9" x14ac:dyDescent="0.2">
      <c r="A2267" s="383" t="s">
        <v>605</v>
      </c>
      <c r="B2267" s="302">
        <v>8524160000</v>
      </c>
      <c r="C2267" s="302">
        <v>4524156000</v>
      </c>
      <c r="D2267" s="302">
        <v>3296943166.6999998</v>
      </c>
      <c r="E2267" s="302">
        <v>3296943166.6999998</v>
      </c>
      <c r="F2267" s="303">
        <f t="shared" si="141"/>
        <v>4000004000</v>
      </c>
      <c r="G2267" s="384">
        <f t="shared" si="142"/>
        <v>53.074508221337936</v>
      </c>
      <c r="H2267" s="384">
        <f t="shared" si="143"/>
        <v>38.677631188293034</v>
      </c>
      <c r="I2267" s="384">
        <f t="shared" si="140"/>
        <v>38.677631188293034</v>
      </c>
    </row>
    <row r="2268" spans="1:9" x14ac:dyDescent="0.2">
      <c r="A2268" s="383" t="s">
        <v>611</v>
      </c>
      <c r="B2268" s="302">
        <v>10500000000</v>
      </c>
      <c r="C2268" s="302">
        <v>9567122420</v>
      </c>
      <c r="D2268" s="302">
        <v>1111669760</v>
      </c>
      <c r="E2268" s="302">
        <v>1111669760</v>
      </c>
      <c r="F2268" s="305">
        <f t="shared" si="141"/>
        <v>932877580</v>
      </c>
      <c r="G2268" s="385">
        <f t="shared" si="142"/>
        <v>91.115451619047619</v>
      </c>
      <c r="H2268" s="385">
        <f t="shared" si="143"/>
        <v>10.587331047619047</v>
      </c>
      <c r="I2268" s="385">
        <f t="shared" si="140"/>
        <v>10.587331047619047</v>
      </c>
    </row>
    <row r="2269" spans="1:9" x14ac:dyDescent="0.2">
      <c r="A2269" s="383" t="s">
        <v>612</v>
      </c>
      <c r="B2269" s="302">
        <v>100000000</v>
      </c>
      <c r="C2269" s="302">
        <v>69347099</v>
      </c>
      <c r="D2269" s="302">
        <v>48053793</v>
      </c>
      <c r="E2269" s="302">
        <v>48053793</v>
      </c>
      <c r="F2269" s="305">
        <f t="shared" si="141"/>
        <v>30652901</v>
      </c>
      <c r="G2269" s="385">
        <f t="shared" si="142"/>
        <v>69.347099</v>
      </c>
      <c r="H2269" s="385">
        <f t="shared" si="143"/>
        <v>48.053792999999999</v>
      </c>
      <c r="I2269" s="385">
        <f t="shared" si="140"/>
        <v>48.053792999999999</v>
      </c>
    </row>
    <row r="2270" spans="1:9" x14ac:dyDescent="0.2">
      <c r="A2270" s="383" t="s">
        <v>613</v>
      </c>
      <c r="B2270" s="302">
        <v>4570000000</v>
      </c>
      <c r="C2270" s="302">
        <v>3905104220.9499998</v>
      </c>
      <c r="D2270" s="302">
        <v>1565785894</v>
      </c>
      <c r="E2270" s="302">
        <v>1565785894</v>
      </c>
      <c r="F2270" s="303">
        <f t="shared" si="141"/>
        <v>664895779.05000019</v>
      </c>
      <c r="G2270" s="384">
        <f t="shared" si="142"/>
        <v>85.450858226477024</v>
      </c>
      <c r="H2270" s="384">
        <f t="shared" si="143"/>
        <v>34.2622733916849</v>
      </c>
      <c r="I2270" s="384">
        <f t="shared" si="140"/>
        <v>34.2622733916849</v>
      </c>
    </row>
    <row r="2271" spans="1:9" x14ac:dyDescent="0.2">
      <c r="A2271" s="383" t="s">
        <v>614</v>
      </c>
      <c r="B2271" s="302">
        <v>4360000000</v>
      </c>
      <c r="C2271" s="302">
        <v>4358089000</v>
      </c>
      <c r="D2271" s="302">
        <v>2016780735</v>
      </c>
      <c r="E2271" s="302">
        <v>2016780735</v>
      </c>
      <c r="F2271" s="305">
        <f t="shared" si="141"/>
        <v>1911000</v>
      </c>
      <c r="G2271" s="385">
        <f t="shared" si="142"/>
        <v>99.956169724770632</v>
      </c>
      <c r="H2271" s="385">
        <f t="shared" si="143"/>
        <v>46.256438876146788</v>
      </c>
      <c r="I2271" s="385">
        <f t="shared" si="140"/>
        <v>46.256438876146788</v>
      </c>
    </row>
    <row r="2272" spans="1:9" x14ac:dyDescent="0.2">
      <c r="A2272" s="383" t="s">
        <v>615</v>
      </c>
      <c r="B2272" s="302">
        <v>11899000000</v>
      </c>
      <c r="C2272" s="302">
        <v>10938314577.1</v>
      </c>
      <c r="D2272" s="302">
        <v>1780665326.9699998</v>
      </c>
      <c r="E2272" s="302">
        <v>1780665326.9699998</v>
      </c>
      <c r="F2272" s="303">
        <f t="shared" si="141"/>
        <v>960685422.89999962</v>
      </c>
      <c r="G2272" s="384">
        <f t="shared" si="142"/>
        <v>91.926334793680141</v>
      </c>
      <c r="H2272" s="384">
        <f t="shared" si="143"/>
        <v>14.964831725102949</v>
      </c>
      <c r="I2272" s="384">
        <f t="shared" si="140"/>
        <v>14.964831725102949</v>
      </c>
    </row>
    <row r="2273" spans="1:9" x14ac:dyDescent="0.2">
      <c r="A2273" s="383" t="s">
        <v>616</v>
      </c>
      <c r="B2273" s="302">
        <v>1300000000</v>
      </c>
      <c r="C2273" s="302">
        <v>89923795</v>
      </c>
      <c r="D2273" s="302">
        <v>52896350</v>
      </c>
      <c r="E2273" s="302">
        <v>52896350</v>
      </c>
      <c r="F2273" s="303">
        <f t="shared" si="141"/>
        <v>1210076205</v>
      </c>
      <c r="G2273" s="384">
        <f t="shared" si="142"/>
        <v>6.9172150000000006</v>
      </c>
      <c r="H2273" s="384">
        <f t="shared" si="143"/>
        <v>4.0689500000000001</v>
      </c>
      <c r="I2273" s="384">
        <f t="shared" si="140"/>
        <v>4.0689500000000001</v>
      </c>
    </row>
    <row r="2274" spans="1:9" x14ac:dyDescent="0.2">
      <c r="A2274" s="383" t="s">
        <v>617</v>
      </c>
      <c r="B2274" s="302">
        <v>20000000000</v>
      </c>
      <c r="C2274" s="302">
        <v>10792417517.51</v>
      </c>
      <c r="D2274" s="302">
        <v>529932132.39999998</v>
      </c>
      <c r="E2274" s="302">
        <v>529932132.39999998</v>
      </c>
      <c r="F2274" s="303">
        <f t="shared" si="141"/>
        <v>9207582482.4899998</v>
      </c>
      <c r="G2274" s="384">
        <f t="shared" si="142"/>
        <v>53.962087587550002</v>
      </c>
      <c r="H2274" s="384">
        <f t="shared" si="143"/>
        <v>2.6496606619999996</v>
      </c>
      <c r="I2274" s="384">
        <f t="shared" si="140"/>
        <v>2.6496606619999996</v>
      </c>
    </row>
    <row r="2275" spans="1:9" x14ac:dyDescent="0.2">
      <c r="A2275" s="383" t="s">
        <v>618</v>
      </c>
      <c r="B2275" s="302">
        <v>330000000</v>
      </c>
      <c r="C2275" s="302">
        <v>15371185.779999999</v>
      </c>
      <c r="D2275" s="302">
        <v>9525757.2599999998</v>
      </c>
      <c r="E2275" s="302">
        <v>9525757.2599999998</v>
      </c>
      <c r="F2275" s="305">
        <f t="shared" si="141"/>
        <v>314628814.22000003</v>
      </c>
      <c r="G2275" s="385">
        <f t="shared" si="142"/>
        <v>4.657935084848484</v>
      </c>
      <c r="H2275" s="385">
        <f t="shared" si="143"/>
        <v>2.8865931090909092</v>
      </c>
      <c r="I2275" s="385">
        <f t="shared" si="140"/>
        <v>2.8865931090909092</v>
      </c>
    </row>
    <row r="2276" spans="1:9" x14ac:dyDescent="0.2">
      <c r="A2276" s="383" t="s">
        <v>619</v>
      </c>
      <c r="B2276" s="302">
        <v>1008526523</v>
      </c>
      <c r="C2276" s="302">
        <v>0</v>
      </c>
      <c r="D2276" s="302">
        <v>0</v>
      </c>
      <c r="E2276" s="302">
        <v>0</v>
      </c>
      <c r="F2276" s="305">
        <f t="shared" si="141"/>
        <v>1008526523</v>
      </c>
      <c r="G2276" s="385">
        <f t="shared" si="142"/>
        <v>0</v>
      </c>
      <c r="H2276" s="385">
        <f t="shared" si="143"/>
        <v>0</v>
      </c>
      <c r="I2276" s="385">
        <f t="shared" si="140"/>
        <v>0</v>
      </c>
    </row>
    <row r="2277" spans="1:9" x14ac:dyDescent="0.2">
      <c r="A2277" s="383" t="s">
        <v>620</v>
      </c>
      <c r="B2277" s="302">
        <v>500000000</v>
      </c>
      <c r="C2277" s="302">
        <v>349978405</v>
      </c>
      <c r="D2277" s="302">
        <v>0</v>
      </c>
      <c r="E2277" s="302">
        <v>0</v>
      </c>
      <c r="F2277" s="303">
        <f t="shared" si="141"/>
        <v>150021595</v>
      </c>
      <c r="G2277" s="384">
        <f t="shared" si="142"/>
        <v>69.995681000000005</v>
      </c>
      <c r="H2277" s="384">
        <f t="shared" si="143"/>
        <v>0</v>
      </c>
      <c r="I2277" s="384">
        <f t="shared" si="140"/>
        <v>0</v>
      </c>
    </row>
    <row r="2278" spans="1:9" x14ac:dyDescent="0.2">
      <c r="A2278" s="383" t="s">
        <v>621</v>
      </c>
      <c r="B2278" s="302">
        <v>12782494000</v>
      </c>
      <c r="C2278" s="302">
        <v>11371937106.280001</v>
      </c>
      <c r="D2278" s="302">
        <v>8069228330.29</v>
      </c>
      <c r="E2278" s="302">
        <v>8069228330.29</v>
      </c>
      <c r="F2278" s="303">
        <f t="shared" si="141"/>
        <v>1410556893.7199993</v>
      </c>
      <c r="G2278" s="384">
        <f t="shared" si="142"/>
        <v>88.964932088213772</v>
      </c>
      <c r="H2278" s="384">
        <f t="shared" si="143"/>
        <v>63.127182616240617</v>
      </c>
      <c r="I2278" s="384">
        <f t="shared" si="140"/>
        <v>63.127182616240617</v>
      </c>
    </row>
    <row r="2279" spans="1:9" x14ac:dyDescent="0.2">
      <c r="A2279" s="383" t="s">
        <v>622</v>
      </c>
      <c r="B2279" s="302">
        <v>5000000000</v>
      </c>
      <c r="C2279" s="302">
        <v>4862414905.9799995</v>
      </c>
      <c r="D2279" s="302">
        <v>1555754896.23</v>
      </c>
      <c r="E2279" s="302">
        <v>1555754896.23</v>
      </c>
      <c r="F2279" s="303">
        <f t="shared" si="141"/>
        <v>137585094.02000046</v>
      </c>
      <c r="G2279" s="384">
        <f t="shared" si="142"/>
        <v>97.248298119599994</v>
      </c>
      <c r="H2279" s="384">
        <f t="shared" si="143"/>
        <v>31.115097924600001</v>
      </c>
      <c r="I2279" s="384">
        <f t="shared" si="140"/>
        <v>31.115097924600001</v>
      </c>
    </row>
    <row r="2280" spans="1:9" x14ac:dyDescent="0.2">
      <c r="A2280" s="383" t="s">
        <v>623</v>
      </c>
      <c r="B2280" s="302">
        <v>70000000</v>
      </c>
      <c r="C2280" s="302">
        <v>69913600</v>
      </c>
      <c r="D2280" s="302">
        <v>62922240</v>
      </c>
      <c r="E2280" s="302">
        <v>62922240</v>
      </c>
      <c r="F2280" s="303">
        <f t="shared" si="141"/>
        <v>86400</v>
      </c>
      <c r="G2280" s="384">
        <f t="shared" si="142"/>
        <v>99.876571428571424</v>
      </c>
      <c r="H2280" s="384">
        <f t="shared" si="143"/>
        <v>89.888914285714279</v>
      </c>
      <c r="I2280" s="384">
        <f t="shared" si="140"/>
        <v>89.888914285714279</v>
      </c>
    </row>
    <row r="2281" spans="1:9" x14ac:dyDescent="0.2">
      <c r="A2281" s="383" t="s">
        <v>624</v>
      </c>
      <c r="B2281" s="302">
        <v>5350473477</v>
      </c>
      <c r="C2281" s="302">
        <v>0</v>
      </c>
      <c r="D2281" s="302">
        <v>0</v>
      </c>
      <c r="E2281" s="302">
        <v>0</v>
      </c>
      <c r="F2281" s="303">
        <f t="shared" si="141"/>
        <v>5350473477</v>
      </c>
      <c r="G2281" s="384">
        <f t="shared" si="142"/>
        <v>0</v>
      </c>
      <c r="H2281" s="384">
        <f t="shared" si="143"/>
        <v>0</v>
      </c>
      <c r="I2281" s="384">
        <f t="shared" si="140"/>
        <v>0</v>
      </c>
    </row>
    <row r="2282" spans="1:9" x14ac:dyDescent="0.2">
      <c r="A2282" s="383" t="s">
        <v>625</v>
      </c>
      <c r="B2282" s="302">
        <v>700000000</v>
      </c>
      <c r="C2282" s="302">
        <v>699965474</v>
      </c>
      <c r="D2282" s="302">
        <v>340575263.49000001</v>
      </c>
      <c r="E2282" s="302">
        <v>340575263.49000001</v>
      </c>
      <c r="F2282" s="303">
        <f t="shared" si="141"/>
        <v>34526</v>
      </c>
      <c r="G2282" s="384">
        <f t="shared" si="142"/>
        <v>99.99506771428571</v>
      </c>
      <c r="H2282" s="384">
        <f t="shared" si="143"/>
        <v>48.653609070000002</v>
      </c>
      <c r="I2282" s="384">
        <f t="shared" si="140"/>
        <v>48.653609070000002</v>
      </c>
    </row>
    <row r="2283" spans="1:9" x14ac:dyDescent="0.2">
      <c r="A2283" s="383" t="s">
        <v>626</v>
      </c>
      <c r="B2283" s="302">
        <v>4700774679</v>
      </c>
      <c r="C2283" s="302">
        <v>1453940156.1400001</v>
      </c>
      <c r="D2283" s="302">
        <v>59139998.390000001</v>
      </c>
      <c r="E2283" s="302">
        <v>59139998.390000001</v>
      </c>
      <c r="F2283" s="139">
        <f t="shared" si="141"/>
        <v>3246834522.8599997</v>
      </c>
      <c r="G2283" s="384">
        <f t="shared" si="142"/>
        <v>30.929798925169884</v>
      </c>
      <c r="H2283" s="384">
        <f t="shared" si="143"/>
        <v>1.2580904729213889</v>
      </c>
      <c r="I2283" s="384">
        <f t="shared" si="140"/>
        <v>1.2580904729213889</v>
      </c>
    </row>
    <row r="2284" spans="1:9" x14ac:dyDescent="0.2">
      <c r="A2284" s="383" t="s">
        <v>627</v>
      </c>
      <c r="B2284" s="302">
        <v>500000000</v>
      </c>
      <c r="C2284" s="302">
        <v>483056273</v>
      </c>
      <c r="D2284" s="302">
        <v>263002082</v>
      </c>
      <c r="E2284" s="302">
        <v>263002082</v>
      </c>
      <c r="F2284" s="303">
        <f t="shared" si="141"/>
        <v>16943727</v>
      </c>
      <c r="G2284" s="384">
        <f t="shared" si="142"/>
        <v>96.611254599999995</v>
      </c>
      <c r="H2284" s="384">
        <f t="shared" si="143"/>
        <v>52.600416400000007</v>
      </c>
      <c r="I2284" s="384">
        <f t="shared" si="140"/>
        <v>52.600416400000007</v>
      </c>
    </row>
    <row r="2285" spans="1:9" x14ac:dyDescent="0.2">
      <c r="A2285" s="383" t="s">
        <v>628</v>
      </c>
      <c r="B2285" s="302">
        <v>4397847000</v>
      </c>
      <c r="C2285" s="302">
        <v>0</v>
      </c>
      <c r="D2285" s="302">
        <v>0</v>
      </c>
      <c r="E2285" s="302">
        <v>0</v>
      </c>
      <c r="F2285" s="303">
        <f t="shared" si="141"/>
        <v>4397847000</v>
      </c>
      <c r="G2285" s="384">
        <f t="shared" si="142"/>
        <v>0</v>
      </c>
      <c r="H2285" s="384">
        <f t="shared" si="143"/>
        <v>0</v>
      </c>
      <c r="I2285" s="384">
        <f t="shared" si="140"/>
        <v>0</v>
      </c>
    </row>
    <row r="2286" spans="1:9" hidden="1" x14ac:dyDescent="0.2">
      <c r="A2286" s="380" t="s">
        <v>629</v>
      </c>
      <c r="B2286" s="370">
        <v>40427091476</v>
      </c>
      <c r="C2286" s="370">
        <v>36236482176.509995</v>
      </c>
      <c r="D2286" s="370">
        <v>28130387761.099998</v>
      </c>
      <c r="E2286" s="370">
        <v>28128961778.099998</v>
      </c>
      <c r="F2286" s="142">
        <f t="shared" si="141"/>
        <v>4190609299.4900055</v>
      </c>
      <c r="G2286" s="379">
        <f t="shared" si="142"/>
        <v>89.634155843296796</v>
      </c>
      <c r="H2286" s="379">
        <f t="shared" si="143"/>
        <v>69.58301162427162</v>
      </c>
      <c r="I2286" s="379">
        <f t="shared" si="140"/>
        <v>69.579484328718223</v>
      </c>
    </row>
    <row r="2287" spans="1:9" hidden="1" x14ac:dyDescent="0.2">
      <c r="A2287" s="381" t="s">
        <v>109</v>
      </c>
      <c r="B2287" s="370">
        <v>18870249000</v>
      </c>
      <c r="C2287" s="370">
        <v>16998887853.459999</v>
      </c>
      <c r="D2287" s="370">
        <v>13654390382.6</v>
      </c>
      <c r="E2287" s="370">
        <v>13652964399.6</v>
      </c>
      <c r="F2287" s="142">
        <f t="shared" si="141"/>
        <v>1871361146.5400009</v>
      </c>
      <c r="G2287" s="379">
        <f t="shared" si="142"/>
        <v>90.083007667042438</v>
      </c>
      <c r="H2287" s="379">
        <f t="shared" si="143"/>
        <v>72.359354572374741</v>
      </c>
      <c r="I2287" s="379">
        <f t="shared" si="140"/>
        <v>72.351797793447247</v>
      </c>
    </row>
    <row r="2288" spans="1:9" hidden="1" x14ac:dyDescent="0.2">
      <c r="A2288" s="382" t="s">
        <v>29</v>
      </c>
      <c r="B2288" s="370">
        <v>18242923000</v>
      </c>
      <c r="C2288" s="370">
        <v>16542605283.459999</v>
      </c>
      <c r="D2288" s="370">
        <v>13273904289.6</v>
      </c>
      <c r="E2288" s="370">
        <v>13272478306.6</v>
      </c>
      <c r="F2288" s="142">
        <f t="shared" si="141"/>
        <v>1700317716.5400009</v>
      </c>
      <c r="G2288" s="379">
        <f t="shared" si="142"/>
        <v>90.679576312743293</v>
      </c>
      <c r="H2288" s="379">
        <f t="shared" si="143"/>
        <v>72.761937818846249</v>
      </c>
      <c r="I2288" s="379">
        <f t="shared" si="140"/>
        <v>72.75412118222502</v>
      </c>
    </row>
    <row r="2289" spans="1:9" x14ac:dyDescent="0.2">
      <c r="A2289" s="383" t="s">
        <v>113</v>
      </c>
      <c r="B2289" s="302">
        <v>18242923000</v>
      </c>
      <c r="C2289" s="302">
        <v>16542605283.459999</v>
      </c>
      <c r="D2289" s="302">
        <v>13273904289.6</v>
      </c>
      <c r="E2289" s="302">
        <v>13272478306.6</v>
      </c>
      <c r="F2289" s="303">
        <f t="shared" si="141"/>
        <v>1700317716.5400009</v>
      </c>
      <c r="G2289" s="384">
        <f t="shared" si="142"/>
        <v>90.679576312743293</v>
      </c>
      <c r="H2289" s="384">
        <f t="shared" si="143"/>
        <v>72.761937818846249</v>
      </c>
      <c r="I2289" s="384">
        <f t="shared" si="140"/>
        <v>72.75412118222502</v>
      </c>
    </row>
    <row r="2290" spans="1:9" hidden="1" x14ac:dyDescent="0.2">
      <c r="A2290" s="382" t="s">
        <v>127</v>
      </c>
      <c r="B2290" s="370">
        <v>627326000</v>
      </c>
      <c r="C2290" s="370">
        <v>456282570</v>
      </c>
      <c r="D2290" s="370">
        <v>380486093</v>
      </c>
      <c r="E2290" s="370">
        <v>380486093</v>
      </c>
      <c r="F2290" s="142">
        <f t="shared" si="141"/>
        <v>171043430</v>
      </c>
      <c r="G2290" s="379">
        <f t="shared" si="142"/>
        <v>72.734522401430837</v>
      </c>
      <c r="H2290" s="379">
        <f t="shared" si="143"/>
        <v>60.652052202523087</v>
      </c>
      <c r="I2290" s="379">
        <f t="shared" si="140"/>
        <v>60.652052202523087</v>
      </c>
    </row>
    <row r="2291" spans="1:9" x14ac:dyDescent="0.2">
      <c r="A2291" s="383" t="s">
        <v>128</v>
      </c>
      <c r="B2291" s="302">
        <v>549070000</v>
      </c>
      <c r="C2291" s="302">
        <v>380486093</v>
      </c>
      <c r="D2291" s="302">
        <v>380486093</v>
      </c>
      <c r="E2291" s="302">
        <v>380486093</v>
      </c>
      <c r="F2291" s="303">
        <f t="shared" si="141"/>
        <v>168583907</v>
      </c>
      <c r="G2291" s="384">
        <f t="shared" si="142"/>
        <v>69.296463656728648</v>
      </c>
      <c r="H2291" s="384">
        <f t="shared" si="143"/>
        <v>69.296463656728648</v>
      </c>
      <c r="I2291" s="384">
        <f t="shared" si="140"/>
        <v>69.296463656728648</v>
      </c>
    </row>
    <row r="2292" spans="1:9" x14ac:dyDescent="0.2">
      <c r="A2292" s="383" t="s">
        <v>130</v>
      </c>
      <c r="B2292" s="302">
        <v>78256000</v>
      </c>
      <c r="C2292" s="302">
        <v>75796477</v>
      </c>
      <c r="D2292" s="302">
        <v>0</v>
      </c>
      <c r="E2292" s="302">
        <v>0</v>
      </c>
      <c r="F2292" s="303">
        <f t="shared" si="141"/>
        <v>2459523</v>
      </c>
      <c r="G2292" s="384">
        <f t="shared" si="142"/>
        <v>96.857080607237791</v>
      </c>
      <c r="H2292" s="384">
        <f t="shared" si="143"/>
        <v>0</v>
      </c>
      <c r="I2292" s="384">
        <f t="shared" si="140"/>
        <v>0</v>
      </c>
    </row>
    <row r="2293" spans="1:9" hidden="1" x14ac:dyDescent="0.2">
      <c r="A2293" s="381" t="s">
        <v>131</v>
      </c>
      <c r="B2293" s="370">
        <v>21556842476</v>
      </c>
      <c r="C2293" s="370">
        <v>19237594323.049999</v>
      </c>
      <c r="D2293" s="370">
        <v>14475997378.5</v>
      </c>
      <c r="E2293" s="370">
        <v>14475997378.5</v>
      </c>
      <c r="F2293" s="142">
        <f t="shared" si="141"/>
        <v>2319248152.9500008</v>
      </c>
      <c r="G2293" s="379">
        <f t="shared" si="142"/>
        <v>89.241243676887734</v>
      </c>
      <c r="H2293" s="379">
        <f t="shared" si="143"/>
        <v>67.152679686817038</v>
      </c>
      <c r="I2293" s="379">
        <f t="shared" si="140"/>
        <v>67.152679686817038</v>
      </c>
    </row>
    <row r="2294" spans="1:9" hidden="1" x14ac:dyDescent="0.2">
      <c r="A2294" s="382" t="s">
        <v>1651</v>
      </c>
      <c r="B2294" s="370">
        <v>21556842476</v>
      </c>
      <c r="C2294" s="370">
        <v>19237594323.049999</v>
      </c>
      <c r="D2294" s="370">
        <v>14475997378.5</v>
      </c>
      <c r="E2294" s="370">
        <v>14475997378.5</v>
      </c>
      <c r="F2294" s="142">
        <f t="shared" si="141"/>
        <v>2319248152.9500008</v>
      </c>
      <c r="G2294" s="379">
        <f t="shared" si="142"/>
        <v>89.241243676887734</v>
      </c>
      <c r="H2294" s="379">
        <f t="shared" si="143"/>
        <v>67.152679686817038</v>
      </c>
      <c r="I2294" s="379">
        <f t="shared" si="140"/>
        <v>67.152679686817038</v>
      </c>
    </row>
    <row r="2295" spans="1:9" x14ac:dyDescent="0.2">
      <c r="A2295" s="383" t="s">
        <v>605</v>
      </c>
      <c r="B2295" s="302">
        <v>200000000</v>
      </c>
      <c r="C2295" s="302">
        <v>199777571</v>
      </c>
      <c r="D2295" s="302">
        <v>71959014</v>
      </c>
      <c r="E2295" s="302">
        <v>71959014</v>
      </c>
      <c r="F2295" s="303">
        <f t="shared" si="141"/>
        <v>222429</v>
      </c>
      <c r="G2295" s="384">
        <f t="shared" si="142"/>
        <v>99.888785499999997</v>
      </c>
      <c r="H2295" s="384">
        <f t="shared" si="143"/>
        <v>35.979506999999998</v>
      </c>
      <c r="I2295" s="384">
        <f t="shared" si="140"/>
        <v>35.979506999999998</v>
      </c>
    </row>
    <row r="2296" spans="1:9" x14ac:dyDescent="0.2">
      <c r="A2296" s="383" t="s">
        <v>608</v>
      </c>
      <c r="B2296" s="302">
        <v>16107080212</v>
      </c>
      <c r="C2296" s="302">
        <v>16093382584.049999</v>
      </c>
      <c r="D2296" s="302">
        <v>13207235931.709999</v>
      </c>
      <c r="E2296" s="302">
        <v>13207235931.709999</v>
      </c>
      <c r="F2296" s="303">
        <f t="shared" si="141"/>
        <v>13697627.950000763</v>
      </c>
      <c r="G2296" s="384">
        <f t="shared" si="142"/>
        <v>99.914958963575558</v>
      </c>
      <c r="H2296" s="384">
        <f t="shared" si="143"/>
        <v>81.996462163703782</v>
      </c>
      <c r="I2296" s="384">
        <f t="shared" si="140"/>
        <v>81.996462163703782</v>
      </c>
    </row>
    <row r="2297" spans="1:9" x14ac:dyDescent="0.2">
      <c r="A2297" s="383" t="s">
        <v>630</v>
      </c>
      <c r="B2297" s="302">
        <v>2949762264</v>
      </c>
      <c r="C2297" s="302">
        <v>2944434168</v>
      </c>
      <c r="D2297" s="302">
        <v>1196802432.79</v>
      </c>
      <c r="E2297" s="302">
        <v>1196802432.79</v>
      </c>
      <c r="F2297" s="303">
        <f t="shared" si="141"/>
        <v>5328096</v>
      </c>
      <c r="G2297" s="384">
        <f t="shared" si="142"/>
        <v>99.819372019737798</v>
      </c>
      <c r="H2297" s="384">
        <f t="shared" si="143"/>
        <v>40.572843696464069</v>
      </c>
      <c r="I2297" s="384">
        <f t="shared" si="140"/>
        <v>40.572843696464069</v>
      </c>
    </row>
    <row r="2298" spans="1:9" x14ac:dyDescent="0.2">
      <c r="A2298" s="383" t="s">
        <v>1742</v>
      </c>
      <c r="B2298" s="302">
        <v>2300000000</v>
      </c>
      <c r="C2298" s="302">
        <v>0</v>
      </c>
      <c r="D2298" s="302">
        <v>0</v>
      </c>
      <c r="E2298" s="302">
        <v>0</v>
      </c>
      <c r="F2298" s="303">
        <f t="shared" si="141"/>
        <v>2300000000</v>
      </c>
      <c r="G2298" s="384">
        <f t="shared" si="142"/>
        <v>0</v>
      </c>
      <c r="H2298" s="384">
        <f t="shared" si="143"/>
        <v>0</v>
      </c>
      <c r="I2298" s="384">
        <f t="shared" si="140"/>
        <v>0</v>
      </c>
    </row>
    <row r="2299" spans="1:9" hidden="1" x14ac:dyDescent="0.2">
      <c r="A2299" s="377" t="s">
        <v>64</v>
      </c>
      <c r="B2299" s="370">
        <v>47832125198304</v>
      </c>
      <c r="C2299" s="370">
        <v>22605062202008.512</v>
      </c>
      <c r="D2299" s="370">
        <v>20042793815015.738</v>
      </c>
      <c r="E2299" s="370">
        <v>19999652546771.902</v>
      </c>
      <c r="F2299" s="378">
        <f t="shared" si="141"/>
        <v>25227062996295.488</v>
      </c>
      <c r="G2299" s="379">
        <f t="shared" si="142"/>
        <v>47.259163393413317</v>
      </c>
      <c r="H2299" s="379">
        <f t="shared" si="143"/>
        <v>41.902369447148047</v>
      </c>
      <c r="I2299" s="379">
        <f t="shared" si="140"/>
        <v>41.812176364434329</v>
      </c>
    </row>
    <row r="2300" spans="1:9" hidden="1" x14ac:dyDescent="0.2">
      <c r="A2300" s="380" t="s">
        <v>631</v>
      </c>
      <c r="B2300" s="370">
        <v>42596224945786</v>
      </c>
      <c r="C2300" s="370">
        <v>19896179151782.039</v>
      </c>
      <c r="D2300" s="370">
        <v>17686818607207.902</v>
      </c>
      <c r="E2300" s="370">
        <v>17659498006139.902</v>
      </c>
      <c r="F2300" s="142">
        <f t="shared" si="141"/>
        <v>22700045794003.961</v>
      </c>
      <c r="G2300" s="379">
        <f t="shared" si="142"/>
        <v>46.708785055729088</v>
      </c>
      <c r="H2300" s="379">
        <f t="shared" si="143"/>
        <v>41.522033066823774</v>
      </c>
      <c r="I2300" s="379">
        <f t="shared" si="140"/>
        <v>41.457894516746222</v>
      </c>
    </row>
    <row r="2301" spans="1:9" hidden="1" x14ac:dyDescent="0.2">
      <c r="A2301" s="381" t="s">
        <v>109</v>
      </c>
      <c r="B2301" s="370">
        <v>37496947931629</v>
      </c>
      <c r="C2301" s="370">
        <v>17124703442771.18</v>
      </c>
      <c r="D2301" s="370">
        <v>16938808495809.711</v>
      </c>
      <c r="E2301" s="370">
        <v>16911487894741.711</v>
      </c>
      <c r="F2301" s="142">
        <f t="shared" si="141"/>
        <v>20372244488857.82</v>
      </c>
      <c r="G2301" s="379">
        <f t="shared" si="142"/>
        <v>45.669592826584008</v>
      </c>
      <c r="H2301" s="379">
        <f t="shared" si="143"/>
        <v>45.173832618845438</v>
      </c>
      <c r="I2301" s="379">
        <f t="shared" si="140"/>
        <v>45.100971752628233</v>
      </c>
    </row>
    <row r="2302" spans="1:9" hidden="1" x14ac:dyDescent="0.2">
      <c r="A2302" s="382" t="s">
        <v>28</v>
      </c>
      <c r="B2302" s="370">
        <v>1674833143677</v>
      </c>
      <c r="C2302" s="370">
        <v>81952324680.220001</v>
      </c>
      <c r="D2302" s="370">
        <v>81269068513.860001</v>
      </c>
      <c r="E2302" s="370">
        <v>81269068513.860001</v>
      </c>
      <c r="F2302" s="142">
        <f t="shared" si="141"/>
        <v>1592880818996.78</v>
      </c>
      <c r="G2302" s="379">
        <f t="shared" si="142"/>
        <v>4.8931635362970178</v>
      </c>
      <c r="H2302" s="379">
        <f t="shared" si="143"/>
        <v>4.8523680595094039</v>
      </c>
      <c r="I2302" s="379">
        <f t="shared" si="140"/>
        <v>4.8523680595094039</v>
      </c>
    </row>
    <row r="2303" spans="1:9" x14ac:dyDescent="0.2">
      <c r="A2303" s="383" t="s">
        <v>110</v>
      </c>
      <c r="B2303" s="302">
        <v>73899000000</v>
      </c>
      <c r="C2303" s="302">
        <v>54671329057.330002</v>
      </c>
      <c r="D2303" s="302">
        <v>54035868268.650002</v>
      </c>
      <c r="E2303" s="302">
        <v>54035868268.650002</v>
      </c>
      <c r="F2303" s="303">
        <f t="shared" si="141"/>
        <v>19227670942.669998</v>
      </c>
      <c r="G2303" s="384">
        <f t="shared" si="142"/>
        <v>73.981148672282444</v>
      </c>
      <c r="H2303" s="384">
        <f t="shared" si="143"/>
        <v>73.121244223399501</v>
      </c>
      <c r="I2303" s="384">
        <f t="shared" si="140"/>
        <v>73.121244223399501</v>
      </c>
    </row>
    <row r="2304" spans="1:9" x14ac:dyDescent="0.2">
      <c r="A2304" s="383" t="s">
        <v>111</v>
      </c>
      <c r="B2304" s="302">
        <v>27748000000</v>
      </c>
      <c r="C2304" s="302">
        <v>18668344743</v>
      </c>
      <c r="D2304" s="302">
        <v>18668344743</v>
      </c>
      <c r="E2304" s="302">
        <v>18668344743</v>
      </c>
      <c r="F2304" s="303">
        <f t="shared" si="141"/>
        <v>9079655257</v>
      </c>
      <c r="G2304" s="384">
        <f t="shared" si="142"/>
        <v>67.27816326582095</v>
      </c>
      <c r="H2304" s="384">
        <f t="shared" si="143"/>
        <v>67.27816326582095</v>
      </c>
      <c r="I2304" s="384">
        <f t="shared" si="140"/>
        <v>67.27816326582095</v>
      </c>
    </row>
    <row r="2305" spans="1:9" x14ac:dyDescent="0.2">
      <c r="A2305" s="383" t="s">
        <v>112</v>
      </c>
      <c r="B2305" s="302">
        <v>12942000000</v>
      </c>
      <c r="C2305" s="302">
        <v>8612650879.8899994</v>
      </c>
      <c r="D2305" s="302">
        <v>8564855502.21</v>
      </c>
      <c r="E2305" s="302">
        <v>8564855502.21</v>
      </c>
      <c r="F2305" s="303">
        <f t="shared" si="141"/>
        <v>4329349120.1100006</v>
      </c>
      <c r="G2305" s="384">
        <f t="shared" si="142"/>
        <v>66.548067376680578</v>
      </c>
      <c r="H2305" s="384">
        <f t="shared" si="143"/>
        <v>66.178762959434394</v>
      </c>
      <c r="I2305" s="384">
        <f t="shared" si="140"/>
        <v>66.178762959434394</v>
      </c>
    </row>
    <row r="2306" spans="1:9" x14ac:dyDescent="0.2">
      <c r="A2306" s="383" t="s">
        <v>216</v>
      </c>
      <c r="B2306" s="302">
        <v>1554681143677</v>
      </c>
      <c r="C2306" s="302">
        <v>0</v>
      </c>
      <c r="D2306" s="302">
        <v>0</v>
      </c>
      <c r="E2306" s="302">
        <v>0</v>
      </c>
      <c r="F2306" s="305">
        <f t="shared" si="141"/>
        <v>1554681143677</v>
      </c>
      <c r="G2306" s="385">
        <f t="shared" si="142"/>
        <v>0</v>
      </c>
      <c r="H2306" s="385">
        <f t="shared" si="143"/>
        <v>0</v>
      </c>
      <c r="I2306" s="385">
        <f t="shared" si="140"/>
        <v>0</v>
      </c>
    </row>
    <row r="2307" spans="1:9" x14ac:dyDescent="0.2">
      <c r="A2307" s="383" t="s">
        <v>632</v>
      </c>
      <c r="B2307" s="302">
        <v>5563000000</v>
      </c>
      <c r="C2307" s="302">
        <v>0</v>
      </c>
      <c r="D2307" s="302">
        <v>0</v>
      </c>
      <c r="E2307" s="302">
        <v>0</v>
      </c>
      <c r="F2307" s="305">
        <f t="shared" si="141"/>
        <v>5563000000</v>
      </c>
      <c r="G2307" s="385">
        <f t="shared" si="142"/>
        <v>0</v>
      </c>
      <c r="H2307" s="385">
        <f t="shared" si="143"/>
        <v>0</v>
      </c>
      <c r="I2307" s="385">
        <f t="shared" si="140"/>
        <v>0</v>
      </c>
    </row>
    <row r="2308" spans="1:9" hidden="1" x14ac:dyDescent="0.2">
      <c r="A2308" s="382" t="s">
        <v>29</v>
      </c>
      <c r="B2308" s="370">
        <v>133513000000</v>
      </c>
      <c r="C2308" s="370">
        <v>73233036748.690002</v>
      </c>
      <c r="D2308" s="370">
        <v>55836023851.629997</v>
      </c>
      <c r="E2308" s="370">
        <v>55836023851.629997</v>
      </c>
      <c r="F2308" s="142">
        <f t="shared" si="141"/>
        <v>60279963251.309998</v>
      </c>
      <c r="G2308" s="379">
        <f t="shared" si="142"/>
        <v>54.850866019556157</v>
      </c>
      <c r="H2308" s="379">
        <f t="shared" si="143"/>
        <v>41.820664543250466</v>
      </c>
      <c r="I2308" s="379">
        <f t="shared" si="140"/>
        <v>41.820664543250466</v>
      </c>
    </row>
    <row r="2309" spans="1:9" x14ac:dyDescent="0.2">
      <c r="A2309" s="383" t="s">
        <v>113</v>
      </c>
      <c r="B2309" s="302">
        <v>133513000000</v>
      </c>
      <c r="C2309" s="302">
        <v>73233036748.690002</v>
      </c>
      <c r="D2309" s="302">
        <v>55836023851.629997</v>
      </c>
      <c r="E2309" s="302">
        <v>55836023851.629997</v>
      </c>
      <c r="F2309" s="303">
        <f t="shared" si="141"/>
        <v>60279963251.309998</v>
      </c>
      <c r="G2309" s="384">
        <f t="shared" si="142"/>
        <v>54.850866019556157</v>
      </c>
      <c r="H2309" s="384">
        <f t="shared" si="143"/>
        <v>41.820664543250466</v>
      </c>
      <c r="I2309" s="384">
        <f t="shared" si="140"/>
        <v>41.820664543250466</v>
      </c>
    </row>
    <row r="2310" spans="1:9" hidden="1" x14ac:dyDescent="0.2">
      <c r="A2310" s="382" t="s">
        <v>30</v>
      </c>
      <c r="B2310" s="370">
        <v>34861745787952</v>
      </c>
      <c r="C2310" s="370">
        <v>16461110885160.969</v>
      </c>
      <c r="D2310" s="370">
        <v>16294152715862.922</v>
      </c>
      <c r="E2310" s="370">
        <v>16266832114794.922</v>
      </c>
      <c r="F2310" s="142">
        <f t="shared" si="141"/>
        <v>18400634902791.031</v>
      </c>
      <c r="G2310" s="379">
        <f t="shared" si="142"/>
        <v>47.218263208292413</v>
      </c>
      <c r="H2310" s="379">
        <f t="shared" si="143"/>
        <v>46.739348095109108</v>
      </c>
      <c r="I2310" s="379">
        <f t="shared" si="140"/>
        <v>46.660979670205258</v>
      </c>
    </row>
    <row r="2311" spans="1:9" x14ac:dyDescent="0.2">
      <c r="A2311" s="383" t="s">
        <v>633</v>
      </c>
      <c r="B2311" s="302">
        <v>6848000000</v>
      </c>
      <c r="C2311" s="302">
        <v>0</v>
      </c>
      <c r="D2311" s="302">
        <v>0</v>
      </c>
      <c r="E2311" s="302">
        <v>0</v>
      </c>
      <c r="F2311" s="305">
        <f t="shared" si="141"/>
        <v>6848000000</v>
      </c>
      <c r="G2311" s="385">
        <f t="shared" si="142"/>
        <v>0</v>
      </c>
      <c r="H2311" s="385">
        <f t="shared" si="143"/>
        <v>0</v>
      </c>
      <c r="I2311" s="385">
        <f t="shared" ref="I2311:I2374" si="144">IFERROR(IF(E2311&gt;0,+E2311/B2311*100,0),0)</f>
        <v>0</v>
      </c>
    </row>
    <row r="2312" spans="1:9" x14ac:dyDescent="0.2">
      <c r="A2312" s="383" t="s">
        <v>634</v>
      </c>
      <c r="B2312" s="302">
        <v>57211000000</v>
      </c>
      <c r="C2312" s="302">
        <v>0</v>
      </c>
      <c r="D2312" s="302">
        <v>0</v>
      </c>
      <c r="E2312" s="302">
        <v>0</v>
      </c>
      <c r="F2312" s="303">
        <f t="shared" si="141"/>
        <v>57211000000</v>
      </c>
      <c r="G2312" s="384">
        <f t="shared" si="142"/>
        <v>0</v>
      </c>
      <c r="H2312" s="384">
        <f t="shared" si="143"/>
        <v>0</v>
      </c>
      <c r="I2312" s="384">
        <f t="shared" si="144"/>
        <v>0</v>
      </c>
    </row>
    <row r="2313" spans="1:9" x14ac:dyDescent="0.2">
      <c r="A2313" s="383" t="s">
        <v>635</v>
      </c>
      <c r="B2313" s="302">
        <v>0</v>
      </c>
      <c r="C2313" s="302">
        <v>0</v>
      </c>
      <c r="D2313" s="302">
        <v>0</v>
      </c>
      <c r="E2313" s="302">
        <v>0</v>
      </c>
      <c r="F2313" s="305">
        <f t="shared" ref="F2313:F2376" si="145">+B2313-C2313</f>
        <v>0</v>
      </c>
      <c r="G2313" s="385">
        <f t="shared" ref="G2313:G2376" si="146">IFERROR(IF(C2313&gt;0,+C2313/B2313*100,0),0)</f>
        <v>0</v>
      </c>
      <c r="H2313" s="385">
        <f t="shared" ref="H2313:H2376" si="147">IFERROR(IF(D2313&gt;0,+D2313/B2313*100,0),0)</f>
        <v>0</v>
      </c>
      <c r="I2313" s="385">
        <f t="shared" si="144"/>
        <v>0</v>
      </c>
    </row>
    <row r="2314" spans="1:9" x14ac:dyDescent="0.2">
      <c r="A2314" s="383" t="s">
        <v>636</v>
      </c>
      <c r="B2314" s="302">
        <v>13111000000</v>
      </c>
      <c r="C2314" s="302">
        <v>5499999999</v>
      </c>
      <c r="D2314" s="302">
        <v>5499999999</v>
      </c>
      <c r="E2314" s="302">
        <v>5499999999</v>
      </c>
      <c r="F2314" s="303">
        <f t="shared" si="145"/>
        <v>7611000001</v>
      </c>
      <c r="G2314" s="384">
        <f t="shared" si="146"/>
        <v>41.949508039051182</v>
      </c>
      <c r="H2314" s="384">
        <f t="shared" si="147"/>
        <v>41.949508039051182</v>
      </c>
      <c r="I2314" s="384">
        <f t="shared" si="144"/>
        <v>41.949508039051182</v>
      </c>
    </row>
    <row r="2315" spans="1:9" x14ac:dyDescent="0.2">
      <c r="A2315" s="383" t="s">
        <v>637</v>
      </c>
      <c r="B2315" s="302">
        <v>4500000000</v>
      </c>
      <c r="C2315" s="302">
        <v>72842998</v>
      </c>
      <c r="D2315" s="302">
        <v>72842998</v>
      </c>
      <c r="E2315" s="302">
        <v>72842998</v>
      </c>
      <c r="F2315" s="305">
        <f t="shared" si="145"/>
        <v>4427157002</v>
      </c>
      <c r="G2315" s="385">
        <f t="shared" si="146"/>
        <v>1.6187332888888888</v>
      </c>
      <c r="H2315" s="385">
        <f t="shared" si="147"/>
        <v>1.6187332888888888</v>
      </c>
      <c r="I2315" s="385">
        <f t="shared" si="144"/>
        <v>1.6187332888888888</v>
      </c>
    </row>
    <row r="2316" spans="1:9" x14ac:dyDescent="0.2">
      <c r="A2316" s="383" t="s">
        <v>115</v>
      </c>
      <c r="B2316" s="302">
        <v>13483815182163</v>
      </c>
      <c r="C2316" s="302">
        <v>0</v>
      </c>
      <c r="D2316" s="302">
        <v>0</v>
      </c>
      <c r="E2316" s="302">
        <v>0</v>
      </c>
      <c r="F2316" s="303">
        <f t="shared" si="145"/>
        <v>13483815182163</v>
      </c>
      <c r="G2316" s="384">
        <f t="shared" si="146"/>
        <v>0</v>
      </c>
      <c r="H2316" s="384">
        <f t="shared" si="147"/>
        <v>0</v>
      </c>
      <c r="I2316" s="384">
        <f t="shared" si="144"/>
        <v>0</v>
      </c>
    </row>
    <row r="2317" spans="1:9" x14ac:dyDescent="0.2">
      <c r="A2317" s="383" t="s">
        <v>638</v>
      </c>
      <c r="B2317" s="302">
        <v>134155000000</v>
      </c>
      <c r="C2317" s="302">
        <v>106210371019</v>
      </c>
      <c r="D2317" s="302">
        <v>106210371019</v>
      </c>
      <c r="E2317" s="302">
        <v>106210371019</v>
      </c>
      <c r="F2317" s="303">
        <f t="shared" si="145"/>
        <v>27944628981</v>
      </c>
      <c r="G2317" s="384">
        <f t="shared" si="146"/>
        <v>79.169893793746041</v>
      </c>
      <c r="H2317" s="384">
        <f t="shared" si="147"/>
        <v>79.169893793746041</v>
      </c>
      <c r="I2317" s="384">
        <f t="shared" si="144"/>
        <v>79.169893793746041</v>
      </c>
    </row>
    <row r="2318" spans="1:9" x14ac:dyDescent="0.2">
      <c r="A2318" s="383" t="s">
        <v>639</v>
      </c>
      <c r="B2318" s="302">
        <v>2495000000</v>
      </c>
      <c r="C2318" s="302">
        <v>762792000</v>
      </c>
      <c r="D2318" s="302">
        <v>762792000</v>
      </c>
      <c r="E2318" s="302">
        <v>762792000</v>
      </c>
      <c r="F2318" s="305">
        <f t="shared" si="145"/>
        <v>1732208000</v>
      </c>
      <c r="G2318" s="385">
        <f t="shared" si="146"/>
        <v>30.572825651302605</v>
      </c>
      <c r="H2318" s="385">
        <f t="shared" si="147"/>
        <v>30.572825651302605</v>
      </c>
      <c r="I2318" s="385">
        <f t="shared" si="144"/>
        <v>30.572825651302605</v>
      </c>
    </row>
    <row r="2319" spans="1:9" x14ac:dyDescent="0.2">
      <c r="A2319" s="383" t="s">
        <v>640</v>
      </c>
      <c r="B2319" s="302">
        <v>47346000000</v>
      </c>
      <c r="C2319" s="302">
        <v>17319706373</v>
      </c>
      <c r="D2319" s="302">
        <v>17319706373</v>
      </c>
      <c r="E2319" s="302">
        <v>17319706373</v>
      </c>
      <c r="F2319" s="305">
        <f t="shared" si="145"/>
        <v>30026293627</v>
      </c>
      <c r="G2319" s="385">
        <f t="shared" si="146"/>
        <v>36.581139637984201</v>
      </c>
      <c r="H2319" s="385">
        <f t="shared" si="147"/>
        <v>36.581139637984201</v>
      </c>
      <c r="I2319" s="385">
        <f t="shared" si="144"/>
        <v>36.581139637984201</v>
      </c>
    </row>
    <row r="2320" spans="1:9" x14ac:dyDescent="0.2">
      <c r="A2320" s="383" t="s">
        <v>641</v>
      </c>
      <c r="B2320" s="302">
        <v>109570000000</v>
      </c>
      <c r="C2320" s="302">
        <v>49991879710</v>
      </c>
      <c r="D2320" s="302">
        <v>49991879710</v>
      </c>
      <c r="E2320" s="302">
        <v>49991879710</v>
      </c>
      <c r="F2320" s="303">
        <f t="shared" si="145"/>
        <v>59578120290</v>
      </c>
      <c r="G2320" s="384">
        <f t="shared" si="146"/>
        <v>45.62551766907</v>
      </c>
      <c r="H2320" s="384">
        <f t="shared" si="147"/>
        <v>45.62551766907</v>
      </c>
      <c r="I2320" s="384">
        <f t="shared" si="144"/>
        <v>45.62551766907</v>
      </c>
    </row>
    <row r="2321" spans="1:9" x14ac:dyDescent="0.2">
      <c r="A2321" s="383" t="s">
        <v>642</v>
      </c>
      <c r="B2321" s="302">
        <v>7913000000</v>
      </c>
      <c r="C2321" s="302">
        <v>4176810654.8000002</v>
      </c>
      <c r="D2321" s="302">
        <v>2772616214.6300001</v>
      </c>
      <c r="E2321" s="302">
        <v>2772616214.6300001</v>
      </c>
      <c r="F2321" s="303">
        <f t="shared" si="145"/>
        <v>3736189345.1999998</v>
      </c>
      <c r="G2321" s="384">
        <f t="shared" si="146"/>
        <v>52.784160935169979</v>
      </c>
      <c r="H2321" s="384">
        <f t="shared" si="147"/>
        <v>35.038749079110325</v>
      </c>
      <c r="I2321" s="384">
        <f t="shared" si="144"/>
        <v>35.038749079110325</v>
      </c>
    </row>
    <row r="2322" spans="1:9" x14ac:dyDescent="0.2">
      <c r="A2322" s="383" t="s">
        <v>643</v>
      </c>
      <c r="B2322" s="302">
        <v>40217875311</v>
      </c>
      <c r="C2322" s="302">
        <v>40217875311</v>
      </c>
      <c r="D2322" s="302">
        <v>24130725188</v>
      </c>
      <c r="E2322" s="302">
        <v>24130725188</v>
      </c>
      <c r="F2322" s="303">
        <f t="shared" si="145"/>
        <v>0</v>
      </c>
      <c r="G2322" s="384">
        <f t="shared" si="146"/>
        <v>100</v>
      </c>
      <c r="H2322" s="384">
        <f t="shared" si="147"/>
        <v>60.000000003481034</v>
      </c>
      <c r="I2322" s="384">
        <f t="shared" si="144"/>
        <v>60.000000003481034</v>
      </c>
    </row>
    <row r="2323" spans="1:9" x14ac:dyDescent="0.2">
      <c r="A2323" s="383" t="s">
        <v>644</v>
      </c>
      <c r="B2323" s="302">
        <v>40217875311</v>
      </c>
      <c r="C2323" s="302">
        <v>40217875311</v>
      </c>
      <c r="D2323" s="302">
        <v>24130725188</v>
      </c>
      <c r="E2323" s="302">
        <v>24130725188</v>
      </c>
      <c r="F2323" s="305">
        <f t="shared" si="145"/>
        <v>0</v>
      </c>
      <c r="G2323" s="385">
        <f t="shared" si="146"/>
        <v>100</v>
      </c>
      <c r="H2323" s="385">
        <f t="shared" si="147"/>
        <v>60.000000003481034</v>
      </c>
      <c r="I2323" s="385">
        <f t="shared" si="144"/>
        <v>60.000000003481034</v>
      </c>
    </row>
    <row r="2324" spans="1:9" x14ac:dyDescent="0.2">
      <c r="A2324" s="383" t="s">
        <v>645</v>
      </c>
      <c r="B2324" s="302">
        <v>40217875311</v>
      </c>
      <c r="C2324" s="302">
        <v>40217875311</v>
      </c>
      <c r="D2324" s="302">
        <v>24130725188</v>
      </c>
      <c r="E2324" s="302">
        <v>24130725188</v>
      </c>
      <c r="F2324" s="305">
        <f t="shared" si="145"/>
        <v>0</v>
      </c>
      <c r="G2324" s="385">
        <f t="shared" si="146"/>
        <v>100</v>
      </c>
      <c r="H2324" s="385">
        <f t="shared" si="147"/>
        <v>60.000000003481034</v>
      </c>
      <c r="I2324" s="385">
        <f t="shared" si="144"/>
        <v>60.000000003481034</v>
      </c>
    </row>
    <row r="2325" spans="1:9" x14ac:dyDescent="0.2">
      <c r="A2325" s="383" t="s">
        <v>646</v>
      </c>
      <c r="B2325" s="302">
        <v>40217875311</v>
      </c>
      <c r="C2325" s="302">
        <v>40217875311</v>
      </c>
      <c r="D2325" s="302">
        <v>24130725188</v>
      </c>
      <c r="E2325" s="302">
        <v>24130725188</v>
      </c>
      <c r="F2325" s="303">
        <f t="shared" si="145"/>
        <v>0</v>
      </c>
      <c r="G2325" s="384">
        <f t="shared" si="146"/>
        <v>100</v>
      </c>
      <c r="H2325" s="384">
        <f t="shared" si="147"/>
        <v>60.000000003481034</v>
      </c>
      <c r="I2325" s="384">
        <f t="shared" si="144"/>
        <v>60.000000003481034</v>
      </c>
    </row>
    <row r="2326" spans="1:9" x14ac:dyDescent="0.2">
      <c r="A2326" s="383" t="s">
        <v>647</v>
      </c>
      <c r="B2326" s="302">
        <v>40217875311</v>
      </c>
      <c r="C2326" s="302">
        <v>40217875311</v>
      </c>
      <c r="D2326" s="302">
        <v>24130725188</v>
      </c>
      <c r="E2326" s="302">
        <v>24130725188</v>
      </c>
      <c r="F2326" s="303">
        <f t="shared" si="145"/>
        <v>0</v>
      </c>
      <c r="G2326" s="384">
        <f t="shared" si="146"/>
        <v>100</v>
      </c>
      <c r="H2326" s="384">
        <f t="shared" si="147"/>
        <v>60.000000003481034</v>
      </c>
      <c r="I2326" s="384">
        <f t="shared" si="144"/>
        <v>60.000000003481034</v>
      </c>
    </row>
    <row r="2327" spans="1:9" x14ac:dyDescent="0.2">
      <c r="A2327" s="383" t="s">
        <v>648</v>
      </c>
      <c r="B2327" s="302">
        <v>40217875311</v>
      </c>
      <c r="C2327" s="302">
        <v>40217875311</v>
      </c>
      <c r="D2327" s="302">
        <v>24130725188</v>
      </c>
      <c r="E2327" s="302">
        <v>24130725188</v>
      </c>
      <c r="F2327" s="303">
        <f t="shared" si="145"/>
        <v>0</v>
      </c>
      <c r="G2327" s="384">
        <f t="shared" si="146"/>
        <v>100</v>
      </c>
      <c r="H2327" s="384">
        <f t="shared" si="147"/>
        <v>60.000000003481034</v>
      </c>
      <c r="I2327" s="384">
        <f t="shared" si="144"/>
        <v>60.000000003481034</v>
      </c>
    </row>
    <row r="2328" spans="1:9" x14ac:dyDescent="0.2">
      <c r="A2328" s="383" t="s">
        <v>649</v>
      </c>
      <c r="B2328" s="302">
        <v>40217875311</v>
      </c>
      <c r="C2328" s="302">
        <v>40217875311</v>
      </c>
      <c r="D2328" s="302">
        <v>24130725188</v>
      </c>
      <c r="E2328" s="302">
        <v>24130725188</v>
      </c>
      <c r="F2328" s="305">
        <f t="shared" si="145"/>
        <v>0</v>
      </c>
      <c r="G2328" s="385">
        <f t="shared" si="146"/>
        <v>100</v>
      </c>
      <c r="H2328" s="385">
        <f t="shared" si="147"/>
        <v>60.000000003481034</v>
      </c>
      <c r="I2328" s="385">
        <f t="shared" si="144"/>
        <v>60.000000003481034</v>
      </c>
    </row>
    <row r="2329" spans="1:9" x14ac:dyDescent="0.2">
      <c r="A2329" s="383" t="s">
        <v>650</v>
      </c>
      <c r="B2329" s="302">
        <v>40217875310</v>
      </c>
      <c r="C2329" s="302">
        <v>40217875310</v>
      </c>
      <c r="D2329" s="302">
        <v>24130725188</v>
      </c>
      <c r="E2329" s="302">
        <v>24130725188</v>
      </c>
      <c r="F2329" s="303">
        <f t="shared" si="145"/>
        <v>0</v>
      </c>
      <c r="G2329" s="384">
        <f t="shared" si="146"/>
        <v>100</v>
      </c>
      <c r="H2329" s="384">
        <f t="shared" si="147"/>
        <v>60.000000004972911</v>
      </c>
      <c r="I2329" s="384">
        <f t="shared" si="144"/>
        <v>60.000000004972911</v>
      </c>
    </row>
    <row r="2330" spans="1:9" x14ac:dyDescent="0.2">
      <c r="A2330" s="383" t="s">
        <v>651</v>
      </c>
      <c r="B2330" s="302">
        <v>40217875310</v>
      </c>
      <c r="C2330" s="302">
        <v>40217875310</v>
      </c>
      <c r="D2330" s="302">
        <v>24130725188</v>
      </c>
      <c r="E2330" s="302">
        <v>24130725188</v>
      </c>
      <c r="F2330" s="303">
        <f t="shared" si="145"/>
        <v>0</v>
      </c>
      <c r="G2330" s="385">
        <f t="shared" si="146"/>
        <v>100</v>
      </c>
      <c r="H2330" s="385">
        <f t="shared" si="147"/>
        <v>60.000000004972911</v>
      </c>
      <c r="I2330" s="385">
        <f t="shared" si="144"/>
        <v>60.000000004972911</v>
      </c>
    </row>
    <row r="2331" spans="1:9" x14ac:dyDescent="0.2">
      <c r="A2331" s="383" t="s">
        <v>548</v>
      </c>
      <c r="B2331" s="302">
        <v>35640000000</v>
      </c>
      <c r="C2331" s="302">
        <v>0</v>
      </c>
      <c r="D2331" s="302">
        <v>0</v>
      </c>
      <c r="E2331" s="302">
        <v>0</v>
      </c>
      <c r="F2331" s="303">
        <f t="shared" si="145"/>
        <v>35640000000</v>
      </c>
      <c r="G2331" s="384">
        <f t="shared" si="146"/>
        <v>0</v>
      </c>
      <c r="H2331" s="384">
        <f t="shared" si="147"/>
        <v>0</v>
      </c>
      <c r="I2331" s="384">
        <f t="shared" si="144"/>
        <v>0</v>
      </c>
    </row>
    <row r="2332" spans="1:9" x14ac:dyDescent="0.2">
      <c r="A2332" s="383" t="s">
        <v>652</v>
      </c>
      <c r="B2332" s="302">
        <v>7785825229209</v>
      </c>
      <c r="C2332" s="302">
        <v>6558021729080</v>
      </c>
      <c r="D2332" s="302">
        <v>6558021729080</v>
      </c>
      <c r="E2332" s="302">
        <v>6530701128012</v>
      </c>
      <c r="F2332" s="305">
        <f t="shared" si="145"/>
        <v>1227803500129</v>
      </c>
      <c r="G2332" s="385">
        <f t="shared" si="146"/>
        <v>84.230271500022639</v>
      </c>
      <c r="H2332" s="385">
        <f t="shared" si="147"/>
        <v>84.230271500022639</v>
      </c>
      <c r="I2332" s="385">
        <f t="shared" si="144"/>
        <v>83.879369697532837</v>
      </c>
    </row>
    <row r="2333" spans="1:9" x14ac:dyDescent="0.2">
      <c r="A2333" s="383" t="s">
        <v>653</v>
      </c>
      <c r="B2333" s="302">
        <v>55932652509</v>
      </c>
      <c r="C2333" s="302">
        <v>46902825070</v>
      </c>
      <c r="D2333" s="302">
        <v>46902825070</v>
      </c>
      <c r="E2333" s="302">
        <v>46902825070</v>
      </c>
      <c r="F2333" s="303">
        <f t="shared" si="145"/>
        <v>9029827439</v>
      </c>
      <c r="G2333" s="384">
        <f t="shared" si="146"/>
        <v>83.855892696047221</v>
      </c>
      <c r="H2333" s="384">
        <f t="shared" si="147"/>
        <v>83.855892696047221</v>
      </c>
      <c r="I2333" s="384">
        <f t="shared" si="144"/>
        <v>83.855892696047221</v>
      </c>
    </row>
    <row r="2334" spans="1:9" x14ac:dyDescent="0.2">
      <c r="A2334" s="383" t="s">
        <v>654</v>
      </c>
      <c r="B2334" s="302">
        <v>349579078179</v>
      </c>
      <c r="C2334" s="302">
        <v>293309286575</v>
      </c>
      <c r="D2334" s="302">
        <v>293309286575</v>
      </c>
      <c r="E2334" s="302">
        <v>293309286575</v>
      </c>
      <c r="F2334" s="303">
        <f t="shared" si="145"/>
        <v>56269791604</v>
      </c>
      <c r="G2334" s="384">
        <f t="shared" si="146"/>
        <v>83.903558560450406</v>
      </c>
      <c r="H2334" s="384">
        <f t="shared" si="147"/>
        <v>83.903558560450406</v>
      </c>
      <c r="I2334" s="384">
        <f t="shared" si="144"/>
        <v>83.903558560450406</v>
      </c>
    </row>
    <row r="2335" spans="1:9" x14ac:dyDescent="0.2">
      <c r="A2335" s="383" t="s">
        <v>655</v>
      </c>
      <c r="B2335" s="302">
        <v>2281446083719</v>
      </c>
      <c r="C2335" s="302">
        <v>0</v>
      </c>
      <c r="D2335" s="302">
        <v>0</v>
      </c>
      <c r="E2335" s="302">
        <v>0</v>
      </c>
      <c r="F2335" s="303">
        <f t="shared" si="145"/>
        <v>2281446083719</v>
      </c>
      <c r="G2335" s="384">
        <f t="shared" si="146"/>
        <v>0</v>
      </c>
      <c r="H2335" s="384">
        <f t="shared" si="147"/>
        <v>0</v>
      </c>
      <c r="I2335" s="384">
        <f t="shared" si="144"/>
        <v>0</v>
      </c>
    </row>
    <row r="2336" spans="1:9" x14ac:dyDescent="0.2">
      <c r="A2336" s="383" t="s">
        <v>656</v>
      </c>
      <c r="B2336" s="302">
        <v>363562241306</v>
      </c>
      <c r="C2336" s="302">
        <v>303016762161</v>
      </c>
      <c r="D2336" s="302">
        <v>303016762161</v>
      </c>
      <c r="E2336" s="302">
        <v>303016762161</v>
      </c>
      <c r="F2336" s="305">
        <f t="shared" si="145"/>
        <v>60545479145</v>
      </c>
      <c r="G2336" s="385">
        <f t="shared" si="146"/>
        <v>83.346598665607686</v>
      </c>
      <c r="H2336" s="385">
        <f t="shared" si="147"/>
        <v>83.346598665607686</v>
      </c>
      <c r="I2336" s="385">
        <f t="shared" si="144"/>
        <v>83.346598665607686</v>
      </c>
    </row>
    <row r="2337" spans="1:9" x14ac:dyDescent="0.2">
      <c r="A2337" s="383" t="s">
        <v>118</v>
      </c>
      <c r="B2337" s="302">
        <v>593000000</v>
      </c>
      <c r="C2337" s="302">
        <v>483463082.87</v>
      </c>
      <c r="D2337" s="302">
        <v>235678938.87</v>
      </c>
      <c r="E2337" s="302">
        <v>235678938.87</v>
      </c>
      <c r="F2337" s="305">
        <f t="shared" si="145"/>
        <v>109536917.13</v>
      </c>
      <c r="G2337" s="385">
        <f t="shared" si="146"/>
        <v>81.528344497470499</v>
      </c>
      <c r="H2337" s="385">
        <f t="shared" si="147"/>
        <v>39.743497279932548</v>
      </c>
      <c r="I2337" s="385">
        <f t="shared" si="144"/>
        <v>39.743497279932548</v>
      </c>
    </row>
    <row r="2338" spans="1:9" x14ac:dyDescent="0.2">
      <c r="A2338" s="383" t="s">
        <v>657</v>
      </c>
      <c r="B2338" s="302">
        <v>123451000000</v>
      </c>
      <c r="C2338" s="302">
        <v>0</v>
      </c>
      <c r="D2338" s="302">
        <v>0</v>
      </c>
      <c r="E2338" s="302">
        <v>0</v>
      </c>
      <c r="F2338" s="305">
        <f t="shared" si="145"/>
        <v>123451000000</v>
      </c>
      <c r="G2338" s="385">
        <f t="shared" si="146"/>
        <v>0</v>
      </c>
      <c r="H2338" s="385">
        <f t="shared" si="147"/>
        <v>0</v>
      </c>
      <c r="I2338" s="385">
        <f t="shared" si="144"/>
        <v>0</v>
      </c>
    </row>
    <row r="2339" spans="1:9" x14ac:dyDescent="0.2">
      <c r="A2339" s="383" t="s">
        <v>658</v>
      </c>
      <c r="B2339" s="302">
        <v>320000000</v>
      </c>
      <c r="C2339" s="302">
        <v>0</v>
      </c>
      <c r="D2339" s="302">
        <v>0</v>
      </c>
      <c r="E2339" s="302">
        <v>0</v>
      </c>
      <c r="F2339" s="303">
        <f t="shared" si="145"/>
        <v>320000000</v>
      </c>
      <c r="G2339" s="384">
        <f t="shared" si="146"/>
        <v>0</v>
      </c>
      <c r="H2339" s="384">
        <f t="shared" si="147"/>
        <v>0</v>
      </c>
      <c r="I2339" s="384">
        <f t="shared" si="144"/>
        <v>0</v>
      </c>
    </row>
    <row r="2340" spans="1:9" x14ac:dyDescent="0.2">
      <c r="A2340" s="383" t="s">
        <v>659</v>
      </c>
      <c r="B2340" s="302">
        <v>143993000000</v>
      </c>
      <c r="C2340" s="302">
        <v>27600000000</v>
      </c>
      <c r="D2340" s="302">
        <v>20635400486</v>
      </c>
      <c r="E2340" s="302">
        <v>20635400486</v>
      </c>
      <c r="F2340" s="303">
        <f t="shared" si="145"/>
        <v>116393000000</v>
      </c>
      <c r="G2340" s="384">
        <f t="shared" si="146"/>
        <v>19.167598424923433</v>
      </c>
      <c r="H2340" s="384">
        <f t="shared" si="147"/>
        <v>14.330835864243403</v>
      </c>
      <c r="I2340" s="384">
        <f t="shared" si="144"/>
        <v>14.330835864243403</v>
      </c>
    </row>
    <row r="2341" spans="1:9" x14ac:dyDescent="0.2">
      <c r="A2341" s="383" t="s">
        <v>435</v>
      </c>
      <c r="B2341" s="302">
        <v>253000000</v>
      </c>
      <c r="C2341" s="302">
        <v>242781000</v>
      </c>
      <c r="D2341" s="302">
        <v>242781000</v>
      </c>
      <c r="E2341" s="302">
        <v>242781000</v>
      </c>
      <c r="F2341" s="303">
        <f t="shared" si="145"/>
        <v>10219000</v>
      </c>
      <c r="G2341" s="384">
        <f t="shared" si="146"/>
        <v>95.960869565217394</v>
      </c>
      <c r="H2341" s="384">
        <f t="shared" si="147"/>
        <v>95.960869565217394</v>
      </c>
      <c r="I2341" s="384">
        <f t="shared" si="144"/>
        <v>95.960869565217394</v>
      </c>
    </row>
    <row r="2342" spans="1:9" x14ac:dyDescent="0.2">
      <c r="A2342" s="383" t="s">
        <v>660</v>
      </c>
      <c r="B2342" s="302">
        <v>34449000000</v>
      </c>
      <c r="C2342" s="302">
        <v>25120000000</v>
      </c>
      <c r="D2342" s="302">
        <v>25120000000</v>
      </c>
      <c r="E2342" s="302">
        <v>25120000000</v>
      </c>
      <c r="F2342" s="305">
        <f t="shared" si="145"/>
        <v>9329000000</v>
      </c>
      <c r="G2342" s="385">
        <f t="shared" si="146"/>
        <v>72.919388080931242</v>
      </c>
      <c r="H2342" s="385">
        <f t="shared" si="147"/>
        <v>72.919388080931242</v>
      </c>
      <c r="I2342" s="385">
        <f t="shared" si="144"/>
        <v>72.919388080931242</v>
      </c>
    </row>
    <row r="2343" spans="1:9" x14ac:dyDescent="0.2">
      <c r="A2343" s="383" t="s">
        <v>661</v>
      </c>
      <c r="B2343" s="302">
        <v>1748000000</v>
      </c>
      <c r="C2343" s="302">
        <v>32039358.77</v>
      </c>
      <c r="D2343" s="302">
        <v>32039358.77</v>
      </c>
      <c r="E2343" s="302">
        <v>32039358.77</v>
      </c>
      <c r="F2343" s="303">
        <f t="shared" si="145"/>
        <v>1715960641.23</v>
      </c>
      <c r="G2343" s="384">
        <f t="shared" si="146"/>
        <v>1.8329152614416477</v>
      </c>
      <c r="H2343" s="384">
        <f t="shared" si="147"/>
        <v>1.8329152614416477</v>
      </c>
      <c r="I2343" s="384">
        <f t="shared" si="144"/>
        <v>1.8329152614416477</v>
      </c>
    </row>
    <row r="2344" spans="1:9" x14ac:dyDescent="0.2">
      <c r="A2344" s="383" t="s">
        <v>662</v>
      </c>
      <c r="B2344" s="302">
        <v>339838000000</v>
      </c>
      <c r="C2344" s="302">
        <v>100299729762</v>
      </c>
      <c r="D2344" s="302">
        <v>87319129762</v>
      </c>
      <c r="E2344" s="302">
        <v>87319129762</v>
      </c>
      <c r="F2344" s="305">
        <f t="shared" si="145"/>
        <v>239538270238</v>
      </c>
      <c r="G2344" s="385">
        <f t="shared" si="146"/>
        <v>29.51398306310654</v>
      </c>
      <c r="H2344" s="385">
        <f t="shared" si="147"/>
        <v>25.69433958592035</v>
      </c>
      <c r="I2344" s="385">
        <f t="shared" si="144"/>
        <v>25.69433958592035</v>
      </c>
    </row>
    <row r="2345" spans="1:9" x14ac:dyDescent="0.2">
      <c r="A2345" s="383" t="s">
        <v>663</v>
      </c>
      <c r="B2345" s="302">
        <v>505931000000</v>
      </c>
      <c r="C2345" s="302">
        <v>465168330024</v>
      </c>
      <c r="D2345" s="302">
        <v>465168330024</v>
      </c>
      <c r="E2345" s="302">
        <v>465168330024</v>
      </c>
      <c r="F2345" s="303">
        <f t="shared" si="145"/>
        <v>40762669976</v>
      </c>
      <c r="G2345" s="384">
        <f t="shared" si="146"/>
        <v>91.943037691701051</v>
      </c>
      <c r="H2345" s="384">
        <f t="shared" si="147"/>
        <v>91.943037691701051</v>
      </c>
      <c r="I2345" s="384">
        <f t="shared" si="144"/>
        <v>91.943037691701051</v>
      </c>
    </row>
    <row r="2346" spans="1:9" x14ac:dyDescent="0.2">
      <c r="A2346" s="383" t="s">
        <v>1652</v>
      </c>
      <c r="B2346" s="302">
        <v>8000000000000</v>
      </c>
      <c r="C2346" s="302">
        <v>7839952942787.21</v>
      </c>
      <c r="D2346" s="302">
        <v>7839952942787.21</v>
      </c>
      <c r="E2346" s="302">
        <v>7839952942787.21</v>
      </c>
      <c r="F2346" s="303">
        <f t="shared" si="145"/>
        <v>160047057212.79004</v>
      </c>
      <c r="G2346" s="384">
        <f t="shared" si="146"/>
        <v>97.999411784840134</v>
      </c>
      <c r="H2346" s="384">
        <f t="shared" si="147"/>
        <v>97.999411784840134</v>
      </c>
      <c r="I2346" s="384">
        <f t="shared" si="144"/>
        <v>97.999411784840134</v>
      </c>
    </row>
    <row r="2347" spans="1:9" x14ac:dyDescent="0.2">
      <c r="A2347" s="383" t="s">
        <v>123</v>
      </c>
      <c r="B2347" s="302">
        <v>23650000000</v>
      </c>
      <c r="C2347" s="302">
        <v>14649908601</v>
      </c>
      <c r="D2347" s="302">
        <v>14579094059.82</v>
      </c>
      <c r="E2347" s="302">
        <v>14579094059.82</v>
      </c>
      <c r="F2347" s="305">
        <f t="shared" si="145"/>
        <v>9000091399</v>
      </c>
      <c r="G2347" s="385">
        <f t="shared" si="146"/>
        <v>61.944645247357286</v>
      </c>
      <c r="H2347" s="385">
        <f t="shared" si="147"/>
        <v>61.645218011923888</v>
      </c>
      <c r="I2347" s="385">
        <f t="shared" si="144"/>
        <v>61.645218011923888</v>
      </c>
    </row>
    <row r="2348" spans="1:9" x14ac:dyDescent="0.2">
      <c r="A2348" s="383" t="s">
        <v>124</v>
      </c>
      <c r="B2348" s="302">
        <v>6366443070</v>
      </c>
      <c r="C2348" s="302">
        <v>212997900.31999999</v>
      </c>
      <c r="D2348" s="302">
        <v>211837900.31999999</v>
      </c>
      <c r="E2348" s="302">
        <v>211837900.31999999</v>
      </c>
      <c r="F2348" s="303">
        <f t="shared" si="145"/>
        <v>6153445169.6800003</v>
      </c>
      <c r="G2348" s="384">
        <f t="shared" si="146"/>
        <v>3.3456342572776667</v>
      </c>
      <c r="H2348" s="384">
        <f t="shared" si="147"/>
        <v>3.3274137220864204</v>
      </c>
      <c r="I2348" s="384">
        <f t="shared" si="144"/>
        <v>3.3274137220864204</v>
      </c>
    </row>
    <row r="2349" spans="1:9" x14ac:dyDescent="0.2">
      <c r="A2349" s="383" t="s">
        <v>664</v>
      </c>
      <c r="B2349" s="302">
        <v>2190000000</v>
      </c>
      <c r="C2349" s="302">
        <v>1629706626</v>
      </c>
      <c r="D2349" s="302">
        <v>1125041072.3</v>
      </c>
      <c r="E2349" s="302">
        <v>1125041072.3</v>
      </c>
      <c r="F2349" s="303">
        <f t="shared" si="145"/>
        <v>560293374</v>
      </c>
      <c r="G2349" s="384">
        <f t="shared" si="146"/>
        <v>74.415827671232876</v>
      </c>
      <c r="H2349" s="384">
        <f t="shared" si="147"/>
        <v>51.371738461187213</v>
      </c>
      <c r="I2349" s="384">
        <f t="shared" si="144"/>
        <v>51.371738461187213</v>
      </c>
    </row>
    <row r="2350" spans="1:9" x14ac:dyDescent="0.2">
      <c r="A2350" s="383" t="s">
        <v>665</v>
      </c>
      <c r="B2350" s="302">
        <v>496138000000</v>
      </c>
      <c r="C2350" s="302">
        <v>156558102582</v>
      </c>
      <c r="D2350" s="302">
        <v>156558102582</v>
      </c>
      <c r="E2350" s="302">
        <v>156558102582</v>
      </c>
      <c r="F2350" s="305">
        <f t="shared" si="145"/>
        <v>339579897418</v>
      </c>
      <c r="G2350" s="385">
        <f t="shared" si="146"/>
        <v>31.555354071246306</v>
      </c>
      <c r="H2350" s="385">
        <f t="shared" si="147"/>
        <v>31.555354071246306</v>
      </c>
      <c r="I2350" s="385">
        <f t="shared" si="144"/>
        <v>31.555354071246306</v>
      </c>
    </row>
    <row r="2351" spans="1:9" x14ac:dyDescent="0.2">
      <c r="A2351" s="383" t="s">
        <v>666</v>
      </c>
      <c r="B2351" s="302">
        <v>81915000000</v>
      </c>
      <c r="C2351" s="302">
        <v>81915000000</v>
      </c>
      <c r="D2351" s="302">
        <v>81915000000</v>
      </c>
      <c r="E2351" s="302">
        <v>81915000000</v>
      </c>
      <c r="F2351" s="305">
        <f t="shared" si="145"/>
        <v>0</v>
      </c>
      <c r="G2351" s="385">
        <f t="shared" si="146"/>
        <v>100</v>
      </c>
      <c r="H2351" s="385">
        <f t="shared" si="147"/>
        <v>100</v>
      </c>
      <c r="I2351" s="385">
        <f t="shared" si="144"/>
        <v>100</v>
      </c>
    </row>
    <row r="2352" spans="1:9" hidden="1" x14ac:dyDescent="0.2">
      <c r="A2352" s="382" t="s">
        <v>32</v>
      </c>
      <c r="B2352" s="370">
        <v>591409000000</v>
      </c>
      <c r="C2352" s="370">
        <v>507909845637.29999</v>
      </c>
      <c r="D2352" s="370">
        <v>507055736437.29999</v>
      </c>
      <c r="E2352" s="370">
        <v>507055736437.29999</v>
      </c>
      <c r="F2352" s="142">
        <f t="shared" si="145"/>
        <v>83499154362.700012</v>
      </c>
      <c r="G2352" s="379">
        <f t="shared" si="146"/>
        <v>85.881318281815126</v>
      </c>
      <c r="H2352" s="379">
        <f t="shared" si="147"/>
        <v>85.73689890368594</v>
      </c>
      <c r="I2352" s="379">
        <f t="shared" si="144"/>
        <v>85.73689890368594</v>
      </c>
    </row>
    <row r="2353" spans="1:9" x14ac:dyDescent="0.2">
      <c r="A2353" s="383" t="s">
        <v>667</v>
      </c>
      <c r="B2353" s="302">
        <v>591409000000</v>
      </c>
      <c r="C2353" s="302">
        <v>507909845637.29999</v>
      </c>
      <c r="D2353" s="302">
        <v>507055736437.29999</v>
      </c>
      <c r="E2353" s="302">
        <v>507055736437.29999</v>
      </c>
      <c r="F2353" s="303">
        <f t="shared" si="145"/>
        <v>83499154362.700012</v>
      </c>
      <c r="G2353" s="384">
        <f t="shared" si="146"/>
        <v>85.881318281815126</v>
      </c>
      <c r="H2353" s="384">
        <f t="shared" si="147"/>
        <v>85.73689890368594</v>
      </c>
      <c r="I2353" s="384">
        <f t="shared" si="144"/>
        <v>85.73689890368594</v>
      </c>
    </row>
    <row r="2354" spans="1:9" hidden="1" x14ac:dyDescent="0.2">
      <c r="A2354" s="382" t="s">
        <v>127</v>
      </c>
      <c r="B2354" s="370">
        <v>235447000000</v>
      </c>
      <c r="C2354" s="370">
        <v>497350544</v>
      </c>
      <c r="D2354" s="370">
        <v>494951144</v>
      </c>
      <c r="E2354" s="370">
        <v>494951144</v>
      </c>
      <c r="F2354" s="142">
        <f t="shared" si="145"/>
        <v>234949649456</v>
      </c>
      <c r="G2354" s="379">
        <f t="shared" si="146"/>
        <v>0.21123673013459504</v>
      </c>
      <c r="H2354" s="379">
        <f t="shared" si="147"/>
        <v>0.21021764728367745</v>
      </c>
      <c r="I2354" s="379">
        <f t="shared" si="144"/>
        <v>0.21021764728367745</v>
      </c>
    </row>
    <row r="2355" spans="1:9" x14ac:dyDescent="0.2">
      <c r="A2355" s="383" t="s">
        <v>128</v>
      </c>
      <c r="B2355" s="302">
        <v>496000000</v>
      </c>
      <c r="C2355" s="302">
        <v>494951144</v>
      </c>
      <c r="D2355" s="302">
        <v>494951144</v>
      </c>
      <c r="E2355" s="302">
        <v>494951144</v>
      </c>
      <c r="F2355" s="303">
        <f t="shared" si="145"/>
        <v>1048856</v>
      </c>
      <c r="G2355" s="384">
        <f t="shared" si="146"/>
        <v>99.788537096774192</v>
      </c>
      <c r="H2355" s="384">
        <f t="shared" si="147"/>
        <v>99.788537096774192</v>
      </c>
      <c r="I2355" s="384">
        <f t="shared" si="144"/>
        <v>99.788537096774192</v>
      </c>
    </row>
    <row r="2356" spans="1:9" x14ac:dyDescent="0.2">
      <c r="A2356" s="383" t="s">
        <v>129</v>
      </c>
      <c r="B2356" s="302">
        <v>8000000</v>
      </c>
      <c r="C2356" s="302">
        <v>2399400</v>
      </c>
      <c r="D2356" s="302">
        <v>0</v>
      </c>
      <c r="E2356" s="302">
        <v>0</v>
      </c>
      <c r="F2356" s="303">
        <f t="shared" si="145"/>
        <v>5600600</v>
      </c>
      <c r="G2356" s="384">
        <f t="shared" si="146"/>
        <v>29.9925</v>
      </c>
      <c r="H2356" s="384">
        <f t="shared" si="147"/>
        <v>0</v>
      </c>
      <c r="I2356" s="384">
        <f t="shared" si="144"/>
        <v>0</v>
      </c>
    </row>
    <row r="2357" spans="1:9" x14ac:dyDescent="0.2">
      <c r="A2357" s="383" t="s">
        <v>130</v>
      </c>
      <c r="B2357" s="302">
        <v>234943000000</v>
      </c>
      <c r="C2357" s="302">
        <v>0</v>
      </c>
      <c r="D2357" s="302">
        <v>0</v>
      </c>
      <c r="E2357" s="302">
        <v>0</v>
      </c>
      <c r="F2357" s="303">
        <f t="shared" si="145"/>
        <v>234943000000</v>
      </c>
      <c r="G2357" s="384">
        <f t="shared" si="146"/>
        <v>0</v>
      </c>
      <c r="H2357" s="384">
        <f t="shared" si="147"/>
        <v>0</v>
      </c>
      <c r="I2357" s="384">
        <f t="shared" si="144"/>
        <v>0</v>
      </c>
    </row>
    <row r="2358" spans="1:9" hidden="1" x14ac:dyDescent="0.2">
      <c r="A2358" s="381" t="s">
        <v>131</v>
      </c>
      <c r="B2358" s="370">
        <v>5099277014157</v>
      </c>
      <c r="C2358" s="370">
        <v>2771475709010.8599</v>
      </c>
      <c r="D2358" s="370">
        <v>748010111398.19006</v>
      </c>
      <c r="E2358" s="370">
        <v>748010111398.19006</v>
      </c>
      <c r="F2358" s="142">
        <f t="shared" si="145"/>
        <v>2327801305146.1401</v>
      </c>
      <c r="G2358" s="379">
        <f t="shared" si="146"/>
        <v>54.350365773745544</v>
      </c>
      <c r="H2358" s="379">
        <f t="shared" si="147"/>
        <v>14.668944427249345</v>
      </c>
      <c r="I2358" s="379">
        <f t="shared" si="144"/>
        <v>14.668944427249345</v>
      </c>
    </row>
    <row r="2359" spans="1:9" hidden="1" x14ac:dyDescent="0.2">
      <c r="A2359" s="382" t="s">
        <v>1651</v>
      </c>
      <c r="B2359" s="370">
        <v>5099277014157</v>
      </c>
      <c r="C2359" s="370">
        <v>2771475709010.8599</v>
      </c>
      <c r="D2359" s="370">
        <v>748010111398.19006</v>
      </c>
      <c r="E2359" s="370">
        <v>748010111398.19006</v>
      </c>
      <c r="F2359" s="142">
        <f t="shared" si="145"/>
        <v>2327801305146.1401</v>
      </c>
      <c r="G2359" s="379">
        <f t="shared" si="146"/>
        <v>54.350365773745544</v>
      </c>
      <c r="H2359" s="379">
        <f t="shared" si="147"/>
        <v>14.668944427249345</v>
      </c>
      <c r="I2359" s="379">
        <f t="shared" si="144"/>
        <v>14.668944427249345</v>
      </c>
    </row>
    <row r="2360" spans="1:9" x14ac:dyDescent="0.2">
      <c r="A2360" s="383" t="s">
        <v>668</v>
      </c>
      <c r="B2360" s="302">
        <v>15972697886</v>
      </c>
      <c r="C2360" s="302">
        <v>12268962511</v>
      </c>
      <c r="D2360" s="302">
        <v>7034639180.9300003</v>
      </c>
      <c r="E2360" s="302">
        <v>7034639180.9300003</v>
      </c>
      <c r="F2360" s="305">
        <f t="shared" si="145"/>
        <v>3703735375</v>
      </c>
      <c r="G2360" s="385">
        <f t="shared" si="146"/>
        <v>76.812086465077968</v>
      </c>
      <c r="H2360" s="385">
        <f t="shared" si="147"/>
        <v>44.041646759598649</v>
      </c>
      <c r="I2360" s="385">
        <f t="shared" si="144"/>
        <v>44.041646759598649</v>
      </c>
    </row>
    <row r="2361" spans="1:9" x14ac:dyDescent="0.2">
      <c r="A2361" s="383" t="s">
        <v>669</v>
      </c>
      <c r="B2361" s="302">
        <v>3411775053</v>
      </c>
      <c r="C2361" s="302">
        <v>2529549450</v>
      </c>
      <c r="D2361" s="302">
        <v>1676133504.1300001</v>
      </c>
      <c r="E2361" s="302">
        <v>1676133504.1300001</v>
      </c>
      <c r="F2361" s="303">
        <f t="shared" si="145"/>
        <v>882225603</v>
      </c>
      <c r="G2361" s="384">
        <f t="shared" si="146"/>
        <v>74.141741782646193</v>
      </c>
      <c r="H2361" s="384">
        <f t="shared" si="147"/>
        <v>49.127901989205384</v>
      </c>
      <c r="I2361" s="384">
        <f t="shared" si="144"/>
        <v>49.127901989205384</v>
      </c>
    </row>
    <row r="2362" spans="1:9" x14ac:dyDescent="0.2">
      <c r="A2362" s="383" t="s">
        <v>670</v>
      </c>
      <c r="B2362" s="302">
        <v>8145620281</v>
      </c>
      <c r="C2362" s="302">
        <v>7988988026.4499998</v>
      </c>
      <c r="D2362" s="302">
        <v>5918151351.46</v>
      </c>
      <c r="E2362" s="302">
        <v>5918151351.46</v>
      </c>
      <c r="F2362" s="303">
        <f t="shared" si="145"/>
        <v>156632254.55000019</v>
      </c>
      <c r="G2362" s="384">
        <f t="shared" si="146"/>
        <v>98.077098500216721</v>
      </c>
      <c r="H2362" s="384">
        <f t="shared" si="147"/>
        <v>72.654397667717646</v>
      </c>
      <c r="I2362" s="384">
        <f t="shared" si="144"/>
        <v>72.654397667717646</v>
      </c>
    </row>
    <row r="2363" spans="1:9" x14ac:dyDescent="0.2">
      <c r="A2363" s="383" t="s">
        <v>671</v>
      </c>
      <c r="B2363" s="302">
        <v>7409159144</v>
      </c>
      <c r="C2363" s="302">
        <v>539232294</v>
      </c>
      <c r="D2363" s="302">
        <v>311632831.89999998</v>
      </c>
      <c r="E2363" s="302">
        <v>311632831.89999998</v>
      </c>
      <c r="F2363" s="303">
        <f t="shared" si="145"/>
        <v>6869926850</v>
      </c>
      <c r="G2363" s="384">
        <f t="shared" si="146"/>
        <v>7.2779148553810566</v>
      </c>
      <c r="H2363" s="384">
        <f t="shared" si="147"/>
        <v>4.2060485656103488</v>
      </c>
      <c r="I2363" s="384">
        <f t="shared" si="144"/>
        <v>4.2060485656103488</v>
      </c>
    </row>
    <row r="2364" spans="1:9" x14ac:dyDescent="0.2">
      <c r="A2364" s="383" t="s">
        <v>672</v>
      </c>
      <c r="B2364" s="302">
        <v>381528558957</v>
      </c>
      <c r="C2364" s="302">
        <v>381528558957</v>
      </c>
      <c r="D2364" s="302">
        <v>174440264201.66</v>
      </c>
      <c r="E2364" s="302">
        <v>174440264201.66</v>
      </c>
      <c r="F2364" s="303">
        <f t="shared" si="145"/>
        <v>0</v>
      </c>
      <c r="G2364" s="384">
        <f t="shared" si="146"/>
        <v>100</v>
      </c>
      <c r="H2364" s="384">
        <f t="shared" si="147"/>
        <v>45.721417206233369</v>
      </c>
      <c r="I2364" s="384">
        <f t="shared" si="144"/>
        <v>45.721417206233369</v>
      </c>
    </row>
    <row r="2365" spans="1:9" x14ac:dyDescent="0.2">
      <c r="A2365" s="383" t="s">
        <v>673</v>
      </c>
      <c r="B2365" s="302">
        <v>444596411119</v>
      </c>
      <c r="C2365" s="302">
        <v>444596411119</v>
      </c>
      <c r="D2365" s="302">
        <v>285382744025.06</v>
      </c>
      <c r="E2365" s="302">
        <v>285382744025.06</v>
      </c>
      <c r="F2365" s="305">
        <f t="shared" si="145"/>
        <v>0</v>
      </c>
      <c r="G2365" s="385">
        <f t="shared" si="146"/>
        <v>100</v>
      </c>
      <c r="H2365" s="385">
        <f t="shared" si="147"/>
        <v>64.189169522710088</v>
      </c>
      <c r="I2365" s="385">
        <f t="shared" si="144"/>
        <v>64.189169522710088</v>
      </c>
    </row>
    <row r="2366" spans="1:9" x14ac:dyDescent="0.2">
      <c r="A2366" s="383" t="s">
        <v>674</v>
      </c>
      <c r="B2366" s="302">
        <v>2143187971177</v>
      </c>
      <c r="C2366" s="302">
        <v>0</v>
      </c>
      <c r="D2366" s="302">
        <v>0</v>
      </c>
      <c r="E2366" s="302">
        <v>0</v>
      </c>
      <c r="F2366" s="303">
        <f t="shared" si="145"/>
        <v>2143187971177</v>
      </c>
      <c r="G2366" s="384">
        <f t="shared" si="146"/>
        <v>0</v>
      </c>
      <c r="H2366" s="384">
        <f t="shared" si="147"/>
        <v>0</v>
      </c>
      <c r="I2366" s="384">
        <f t="shared" si="144"/>
        <v>0</v>
      </c>
    </row>
    <row r="2367" spans="1:9" x14ac:dyDescent="0.2">
      <c r="A2367" s="383" t="s">
        <v>675</v>
      </c>
      <c r="B2367" s="302">
        <v>1199746132</v>
      </c>
      <c r="C2367" s="302">
        <v>164423325</v>
      </c>
      <c r="D2367" s="302">
        <v>58351333</v>
      </c>
      <c r="E2367" s="302">
        <v>58351333</v>
      </c>
      <c r="F2367" s="305">
        <f t="shared" si="145"/>
        <v>1035322807</v>
      </c>
      <c r="G2367" s="385">
        <f t="shared" si="146"/>
        <v>13.704843100923622</v>
      </c>
      <c r="H2367" s="385">
        <f t="shared" si="147"/>
        <v>4.8636400188035775</v>
      </c>
      <c r="I2367" s="385">
        <f t="shared" si="144"/>
        <v>4.8636400188035775</v>
      </c>
    </row>
    <row r="2368" spans="1:9" x14ac:dyDescent="0.2">
      <c r="A2368" s="383" t="s">
        <v>676</v>
      </c>
      <c r="B2368" s="302">
        <v>648088205</v>
      </c>
      <c r="C2368" s="302">
        <v>172933333</v>
      </c>
      <c r="D2368" s="302">
        <v>118036666.67</v>
      </c>
      <c r="E2368" s="302">
        <v>118036666.67</v>
      </c>
      <c r="F2368" s="303">
        <f t="shared" si="145"/>
        <v>475154872</v>
      </c>
      <c r="G2368" s="384">
        <f t="shared" si="146"/>
        <v>26.683610605133602</v>
      </c>
      <c r="H2368" s="384">
        <f t="shared" si="147"/>
        <v>18.213055840138303</v>
      </c>
      <c r="I2368" s="384">
        <f t="shared" si="144"/>
        <v>18.213055840138303</v>
      </c>
    </row>
    <row r="2369" spans="1:9" x14ac:dyDescent="0.2">
      <c r="A2369" s="383" t="s">
        <v>677</v>
      </c>
      <c r="B2369" s="302">
        <v>17669223803</v>
      </c>
      <c r="C2369" s="302">
        <v>17669223803</v>
      </c>
      <c r="D2369" s="302">
        <v>7070926890.75</v>
      </c>
      <c r="E2369" s="302">
        <v>7070926890.75</v>
      </c>
      <c r="F2369" s="303">
        <f t="shared" si="145"/>
        <v>0</v>
      </c>
      <c r="G2369" s="384">
        <f t="shared" si="146"/>
        <v>100</v>
      </c>
      <c r="H2369" s="384">
        <f t="shared" si="147"/>
        <v>40.0183220812985</v>
      </c>
      <c r="I2369" s="384">
        <f t="shared" si="144"/>
        <v>40.0183220812985</v>
      </c>
    </row>
    <row r="2370" spans="1:9" x14ac:dyDescent="0.2">
      <c r="A2370" s="383" t="s">
        <v>678</v>
      </c>
      <c r="B2370" s="302">
        <v>1331566684</v>
      </c>
      <c r="C2370" s="302">
        <v>131000000</v>
      </c>
      <c r="D2370" s="302">
        <v>131000000</v>
      </c>
      <c r="E2370" s="302">
        <v>131000000</v>
      </c>
      <c r="F2370" s="303">
        <f t="shared" si="145"/>
        <v>1200566684</v>
      </c>
      <c r="G2370" s="384">
        <f t="shared" si="146"/>
        <v>9.8380352688367498</v>
      </c>
      <c r="H2370" s="384">
        <f t="shared" si="147"/>
        <v>9.8380352688367498</v>
      </c>
      <c r="I2370" s="384">
        <f t="shared" si="144"/>
        <v>9.8380352688367498</v>
      </c>
    </row>
    <row r="2371" spans="1:9" x14ac:dyDescent="0.2">
      <c r="A2371" s="383" t="s">
        <v>679</v>
      </c>
      <c r="B2371" s="302">
        <v>28451007750</v>
      </c>
      <c r="C2371" s="302">
        <v>21495073210.830002</v>
      </c>
      <c r="D2371" s="302">
        <v>10819757438.32</v>
      </c>
      <c r="E2371" s="302">
        <v>10819757438.32</v>
      </c>
      <c r="F2371" s="305">
        <f t="shared" si="145"/>
        <v>6955934539.1699982</v>
      </c>
      <c r="G2371" s="385">
        <f t="shared" si="146"/>
        <v>75.551183985143737</v>
      </c>
      <c r="H2371" s="385">
        <f t="shared" si="147"/>
        <v>38.029434786259898</v>
      </c>
      <c r="I2371" s="385">
        <f t="shared" si="144"/>
        <v>38.029434786259898</v>
      </c>
    </row>
    <row r="2372" spans="1:9" x14ac:dyDescent="0.2">
      <c r="A2372" s="383" t="s">
        <v>680</v>
      </c>
      <c r="B2372" s="302">
        <v>10561267184</v>
      </c>
      <c r="C2372" s="302">
        <v>9135292583.1000004</v>
      </c>
      <c r="D2372" s="302">
        <v>0</v>
      </c>
      <c r="E2372" s="302">
        <v>0</v>
      </c>
      <c r="F2372" s="303">
        <f t="shared" si="145"/>
        <v>1425974600.8999996</v>
      </c>
      <c r="G2372" s="384">
        <f t="shared" si="146"/>
        <v>86.498072853792507</v>
      </c>
      <c r="H2372" s="384">
        <f t="shared" si="147"/>
        <v>0</v>
      </c>
      <c r="I2372" s="384">
        <f t="shared" si="144"/>
        <v>0</v>
      </c>
    </row>
    <row r="2373" spans="1:9" x14ac:dyDescent="0.2">
      <c r="A2373" s="383" t="s">
        <v>681</v>
      </c>
      <c r="B2373" s="302">
        <v>359886236</v>
      </c>
      <c r="C2373" s="302">
        <v>249200000</v>
      </c>
      <c r="D2373" s="302">
        <v>181978333.33000001</v>
      </c>
      <c r="E2373" s="302">
        <v>181978333.33000001</v>
      </c>
      <c r="F2373" s="303">
        <f t="shared" si="145"/>
        <v>110686236</v>
      </c>
      <c r="G2373" s="384">
        <f t="shared" si="146"/>
        <v>69.244104128505768</v>
      </c>
      <c r="H2373" s="384">
        <f t="shared" si="147"/>
        <v>50.565516301101333</v>
      </c>
      <c r="I2373" s="384">
        <f t="shared" si="144"/>
        <v>50.565516301101333</v>
      </c>
    </row>
    <row r="2374" spans="1:9" x14ac:dyDescent="0.2">
      <c r="A2374" s="383" t="s">
        <v>682</v>
      </c>
      <c r="B2374" s="302">
        <v>1348544906</v>
      </c>
      <c r="C2374" s="302">
        <v>253446347.47999999</v>
      </c>
      <c r="D2374" s="302">
        <v>132273198</v>
      </c>
      <c r="E2374" s="302">
        <v>132273198</v>
      </c>
      <c r="F2374" s="305">
        <f t="shared" si="145"/>
        <v>1095098558.52</v>
      </c>
      <c r="G2374" s="385">
        <f t="shared" si="146"/>
        <v>18.794060646579609</v>
      </c>
      <c r="H2374" s="385">
        <f t="shared" si="147"/>
        <v>9.8085868265479927</v>
      </c>
      <c r="I2374" s="385">
        <f t="shared" si="144"/>
        <v>9.8085868265479927</v>
      </c>
    </row>
    <row r="2375" spans="1:9" x14ac:dyDescent="0.2">
      <c r="A2375" s="383" t="s">
        <v>1691</v>
      </c>
      <c r="B2375" s="302">
        <v>0</v>
      </c>
      <c r="C2375" s="302">
        <v>0</v>
      </c>
      <c r="D2375" s="302">
        <v>0</v>
      </c>
      <c r="E2375" s="302">
        <v>0</v>
      </c>
      <c r="F2375" s="305">
        <f t="shared" si="145"/>
        <v>0</v>
      </c>
      <c r="G2375" s="385">
        <f t="shared" si="146"/>
        <v>0</v>
      </c>
      <c r="H2375" s="385">
        <f t="shared" si="147"/>
        <v>0</v>
      </c>
      <c r="I2375" s="385">
        <f t="shared" ref="I2375:I2438" si="148">IFERROR(IF(E2375&gt;0,+E2375/B2375*100,0),0)</f>
        <v>0</v>
      </c>
    </row>
    <row r="2376" spans="1:9" x14ac:dyDescent="0.2">
      <c r="A2376" s="383" t="s">
        <v>683</v>
      </c>
      <c r="B2376" s="302">
        <v>351733166248</v>
      </c>
      <c r="C2376" s="302">
        <v>224032638678</v>
      </c>
      <c r="D2376" s="302">
        <v>0</v>
      </c>
      <c r="E2376" s="302">
        <v>0</v>
      </c>
      <c r="F2376" s="303">
        <f t="shared" si="145"/>
        <v>127700527570</v>
      </c>
      <c r="G2376" s="384">
        <f t="shared" si="146"/>
        <v>63.693919191015127</v>
      </c>
      <c r="H2376" s="384">
        <f t="shared" si="147"/>
        <v>0</v>
      </c>
      <c r="I2376" s="384">
        <f t="shared" si="148"/>
        <v>0</v>
      </c>
    </row>
    <row r="2377" spans="1:9" x14ac:dyDescent="0.2">
      <c r="A2377" s="383" t="s">
        <v>1692</v>
      </c>
      <c r="B2377" s="302">
        <v>0</v>
      </c>
      <c r="C2377" s="302">
        <v>0</v>
      </c>
      <c r="D2377" s="302">
        <v>0</v>
      </c>
      <c r="E2377" s="302">
        <v>0</v>
      </c>
      <c r="F2377" s="303">
        <f t="shared" ref="F2377:F2440" si="149">+B2377-C2377</f>
        <v>0</v>
      </c>
      <c r="G2377" s="384">
        <f t="shared" ref="G2377:G2440" si="150">IFERROR(IF(C2377&gt;0,+C2377/B2377*100,0),0)</f>
        <v>0</v>
      </c>
      <c r="H2377" s="384">
        <f t="shared" ref="H2377:H2440" si="151">IFERROR(IF(D2377&gt;0,+D2377/B2377*100,0),0)</f>
        <v>0</v>
      </c>
      <c r="I2377" s="384">
        <f t="shared" si="148"/>
        <v>0</v>
      </c>
    </row>
    <row r="2378" spans="1:9" x14ac:dyDescent="0.2">
      <c r="A2378" s="383" t="s">
        <v>684</v>
      </c>
      <c r="B2378" s="302">
        <v>115817971818</v>
      </c>
      <c r="C2378" s="302">
        <v>115817971818</v>
      </c>
      <c r="D2378" s="302">
        <v>0</v>
      </c>
      <c r="E2378" s="302">
        <v>0</v>
      </c>
      <c r="F2378" s="303">
        <f t="shared" si="149"/>
        <v>0</v>
      </c>
      <c r="G2378" s="384">
        <f t="shared" si="150"/>
        <v>100</v>
      </c>
      <c r="H2378" s="384">
        <f t="shared" si="151"/>
        <v>0</v>
      </c>
      <c r="I2378" s="384">
        <f t="shared" si="148"/>
        <v>0</v>
      </c>
    </row>
    <row r="2379" spans="1:9" x14ac:dyDescent="0.2">
      <c r="A2379" s="383" t="s">
        <v>685</v>
      </c>
      <c r="B2379" s="302">
        <v>10000000000</v>
      </c>
      <c r="C2379" s="302">
        <v>10000000000</v>
      </c>
      <c r="D2379" s="302">
        <v>0</v>
      </c>
      <c r="E2379" s="302">
        <v>0</v>
      </c>
      <c r="F2379" s="305">
        <f t="shared" si="149"/>
        <v>0</v>
      </c>
      <c r="G2379" s="385">
        <f t="shared" si="150"/>
        <v>100</v>
      </c>
      <c r="H2379" s="385">
        <f t="shared" si="151"/>
        <v>0</v>
      </c>
      <c r="I2379" s="385">
        <f t="shared" si="148"/>
        <v>0</v>
      </c>
    </row>
    <row r="2380" spans="1:9" x14ac:dyDescent="0.2">
      <c r="A2380" s="383" t="s">
        <v>686</v>
      </c>
      <c r="B2380" s="302">
        <v>18026859008</v>
      </c>
      <c r="C2380" s="302">
        <v>18026859008</v>
      </c>
      <c r="D2380" s="302">
        <v>0</v>
      </c>
      <c r="E2380" s="302">
        <v>0</v>
      </c>
      <c r="F2380" s="305">
        <f t="shared" si="149"/>
        <v>0</v>
      </c>
      <c r="G2380" s="385">
        <f t="shared" si="150"/>
        <v>100</v>
      </c>
      <c r="H2380" s="385">
        <f t="shared" si="151"/>
        <v>0</v>
      </c>
      <c r="I2380" s="385">
        <f t="shared" si="148"/>
        <v>0</v>
      </c>
    </row>
    <row r="2381" spans="1:9" x14ac:dyDescent="0.2">
      <c r="A2381" s="383" t="s">
        <v>687</v>
      </c>
      <c r="B2381" s="302">
        <v>25019328598</v>
      </c>
      <c r="C2381" s="302">
        <v>25019328598</v>
      </c>
      <c r="D2381" s="302">
        <v>0</v>
      </c>
      <c r="E2381" s="302">
        <v>0</v>
      </c>
      <c r="F2381" s="305">
        <f t="shared" si="149"/>
        <v>0</v>
      </c>
      <c r="G2381" s="385">
        <f t="shared" si="150"/>
        <v>100</v>
      </c>
      <c r="H2381" s="385">
        <f t="shared" si="151"/>
        <v>0</v>
      </c>
      <c r="I2381" s="385">
        <f t="shared" si="148"/>
        <v>0</v>
      </c>
    </row>
    <row r="2382" spans="1:9" x14ac:dyDescent="0.2">
      <c r="A2382" s="383" t="s">
        <v>688</v>
      </c>
      <c r="B2382" s="302">
        <v>12000010000</v>
      </c>
      <c r="C2382" s="302">
        <v>12000000000</v>
      </c>
      <c r="D2382" s="302">
        <v>0</v>
      </c>
      <c r="E2382" s="302">
        <v>0</v>
      </c>
      <c r="F2382" s="303">
        <f t="shared" si="149"/>
        <v>10000</v>
      </c>
      <c r="G2382" s="384">
        <f t="shared" si="150"/>
        <v>99.999916666736112</v>
      </c>
      <c r="H2382" s="384">
        <f t="shared" si="151"/>
        <v>0</v>
      </c>
      <c r="I2382" s="384">
        <f t="shared" si="148"/>
        <v>0</v>
      </c>
    </row>
    <row r="2383" spans="1:9" x14ac:dyDescent="0.2">
      <c r="A2383" s="383" t="s">
        <v>689</v>
      </c>
      <c r="B2383" s="302">
        <v>68981444517</v>
      </c>
      <c r="C2383" s="302">
        <v>68981444517</v>
      </c>
      <c r="D2383" s="302">
        <v>0</v>
      </c>
      <c r="E2383" s="302">
        <v>0</v>
      </c>
      <c r="F2383" s="303">
        <f t="shared" si="149"/>
        <v>0</v>
      </c>
      <c r="G2383" s="384">
        <f t="shared" si="150"/>
        <v>100</v>
      </c>
      <c r="H2383" s="384">
        <f t="shared" si="151"/>
        <v>0</v>
      </c>
      <c r="I2383" s="384">
        <f t="shared" si="148"/>
        <v>0</v>
      </c>
    </row>
    <row r="2384" spans="1:9" x14ac:dyDescent="0.2">
      <c r="A2384" s="383" t="s">
        <v>690</v>
      </c>
      <c r="B2384" s="302">
        <v>776139882489</v>
      </c>
      <c r="C2384" s="302">
        <v>776139882489</v>
      </c>
      <c r="D2384" s="302">
        <v>254734222442.98001</v>
      </c>
      <c r="E2384" s="302">
        <v>254734222442.98001</v>
      </c>
      <c r="F2384" s="303">
        <f t="shared" si="149"/>
        <v>0</v>
      </c>
      <c r="G2384" s="384">
        <f t="shared" si="150"/>
        <v>100</v>
      </c>
      <c r="H2384" s="384">
        <f t="shared" si="151"/>
        <v>32.820658774301585</v>
      </c>
      <c r="I2384" s="384">
        <f t="shared" si="148"/>
        <v>32.820658774301585</v>
      </c>
    </row>
    <row r="2385" spans="1:9" x14ac:dyDescent="0.2">
      <c r="A2385" s="383" t="s">
        <v>691</v>
      </c>
      <c r="B2385" s="302">
        <v>483135949879</v>
      </c>
      <c r="C2385" s="302">
        <v>483135949879</v>
      </c>
      <c r="D2385" s="302">
        <v>0</v>
      </c>
      <c r="E2385" s="302">
        <v>0</v>
      </c>
      <c r="F2385" s="303">
        <f t="shared" si="149"/>
        <v>0</v>
      </c>
      <c r="G2385" s="384">
        <f t="shared" si="150"/>
        <v>100</v>
      </c>
      <c r="H2385" s="384">
        <f t="shared" si="151"/>
        <v>0</v>
      </c>
      <c r="I2385" s="384">
        <f t="shared" si="148"/>
        <v>0</v>
      </c>
    </row>
    <row r="2386" spans="1:9" x14ac:dyDescent="0.2">
      <c r="A2386" s="383" t="s">
        <v>692</v>
      </c>
      <c r="B2386" s="302">
        <v>60387986840</v>
      </c>
      <c r="C2386" s="302">
        <v>60387986840</v>
      </c>
      <c r="D2386" s="302">
        <v>0</v>
      </c>
      <c r="E2386" s="302">
        <v>0</v>
      </c>
      <c r="F2386" s="305">
        <f t="shared" si="149"/>
        <v>0</v>
      </c>
      <c r="G2386" s="385">
        <f t="shared" si="150"/>
        <v>100</v>
      </c>
      <c r="H2386" s="385">
        <f t="shared" si="151"/>
        <v>0</v>
      </c>
      <c r="I2386" s="385">
        <f t="shared" si="148"/>
        <v>0</v>
      </c>
    </row>
    <row r="2387" spans="1:9" x14ac:dyDescent="0.2">
      <c r="A2387" s="383" t="s">
        <v>693</v>
      </c>
      <c r="B2387" s="302">
        <v>107472237683</v>
      </c>
      <c r="C2387" s="302">
        <v>78680979090</v>
      </c>
      <c r="D2387" s="302">
        <v>0</v>
      </c>
      <c r="E2387" s="302">
        <v>0</v>
      </c>
      <c r="F2387" s="303">
        <f t="shared" si="149"/>
        <v>28791258593</v>
      </c>
      <c r="G2387" s="384">
        <f t="shared" si="150"/>
        <v>73.210515372423274</v>
      </c>
      <c r="H2387" s="384">
        <f t="shared" si="151"/>
        <v>0</v>
      </c>
      <c r="I2387" s="384">
        <f t="shared" si="148"/>
        <v>0</v>
      </c>
    </row>
    <row r="2388" spans="1:9" s="387" customFormat="1" x14ac:dyDescent="0.2">
      <c r="A2388" s="383" t="s">
        <v>1743</v>
      </c>
      <c r="B2388" s="302">
        <v>4740652560</v>
      </c>
      <c r="C2388" s="302">
        <v>530373134</v>
      </c>
      <c r="D2388" s="302">
        <v>0</v>
      </c>
      <c r="E2388" s="302">
        <v>0</v>
      </c>
      <c r="F2388" s="305">
        <f t="shared" si="149"/>
        <v>4210279426</v>
      </c>
      <c r="G2388" s="385">
        <f t="shared" si="150"/>
        <v>11.187766394759796</v>
      </c>
      <c r="H2388" s="385">
        <f t="shared" si="151"/>
        <v>0</v>
      </c>
      <c r="I2388" s="385">
        <f t="shared" si="148"/>
        <v>0</v>
      </c>
    </row>
    <row r="2389" spans="1:9" hidden="1" x14ac:dyDescent="0.2">
      <c r="A2389" s="380" t="s">
        <v>694</v>
      </c>
      <c r="B2389" s="370">
        <v>26615868452</v>
      </c>
      <c r="C2389" s="370">
        <v>20035249843.09</v>
      </c>
      <c r="D2389" s="370">
        <v>18495613227.130001</v>
      </c>
      <c r="E2389" s="370">
        <v>18490336469.130001</v>
      </c>
      <c r="F2389" s="142">
        <f t="shared" si="149"/>
        <v>6580618608.9099998</v>
      </c>
      <c r="G2389" s="379">
        <f t="shared" si="150"/>
        <v>75.27558185532169</v>
      </c>
      <c r="H2389" s="379">
        <f t="shared" si="151"/>
        <v>69.490925161753196</v>
      </c>
      <c r="I2389" s="379">
        <f t="shared" si="148"/>
        <v>69.471099552795465</v>
      </c>
    </row>
    <row r="2390" spans="1:9" hidden="1" x14ac:dyDescent="0.2">
      <c r="A2390" s="381" t="s">
        <v>109</v>
      </c>
      <c r="B2390" s="370">
        <v>25007000000</v>
      </c>
      <c r="C2390" s="370">
        <v>19592242234.09</v>
      </c>
      <c r="D2390" s="370">
        <v>18094055619.130001</v>
      </c>
      <c r="E2390" s="370">
        <v>18088778861.130001</v>
      </c>
      <c r="F2390" s="142">
        <f t="shared" si="149"/>
        <v>5414757765.9099998</v>
      </c>
      <c r="G2390" s="379">
        <f t="shared" si="150"/>
        <v>78.347031767465111</v>
      </c>
      <c r="H2390" s="379">
        <f t="shared" si="151"/>
        <v>72.355962806934059</v>
      </c>
      <c r="I2390" s="379">
        <f t="shared" si="148"/>
        <v>72.334861683248704</v>
      </c>
    </row>
    <row r="2391" spans="1:9" hidden="1" x14ac:dyDescent="0.2">
      <c r="A2391" s="382" t="s">
        <v>28</v>
      </c>
      <c r="B2391" s="370">
        <v>19916000000</v>
      </c>
      <c r="C2391" s="370">
        <v>15051245740</v>
      </c>
      <c r="D2391" s="370">
        <v>15051245740</v>
      </c>
      <c r="E2391" s="370">
        <v>15046274902</v>
      </c>
      <c r="F2391" s="142">
        <f t="shared" si="149"/>
        <v>4864754260</v>
      </c>
      <c r="G2391" s="379">
        <f t="shared" si="150"/>
        <v>75.573637979513961</v>
      </c>
      <c r="H2391" s="379">
        <f t="shared" si="151"/>
        <v>75.573637979513961</v>
      </c>
      <c r="I2391" s="379">
        <f t="shared" si="148"/>
        <v>75.548678961638885</v>
      </c>
    </row>
    <row r="2392" spans="1:9" x14ac:dyDescent="0.2">
      <c r="A2392" s="383" t="s">
        <v>110</v>
      </c>
      <c r="B2392" s="302">
        <v>13235000000</v>
      </c>
      <c r="C2392" s="302">
        <v>9810178934</v>
      </c>
      <c r="D2392" s="302">
        <v>9810178934</v>
      </c>
      <c r="E2392" s="302">
        <v>9810178934</v>
      </c>
      <c r="F2392" s="305">
        <f t="shared" si="149"/>
        <v>3424821066</v>
      </c>
      <c r="G2392" s="385">
        <f t="shared" si="150"/>
        <v>74.122999123536076</v>
      </c>
      <c r="H2392" s="385">
        <f t="shared" si="151"/>
        <v>74.122999123536076</v>
      </c>
      <c r="I2392" s="385">
        <f t="shared" si="148"/>
        <v>74.122999123536076</v>
      </c>
    </row>
    <row r="2393" spans="1:9" x14ac:dyDescent="0.2">
      <c r="A2393" s="383" t="s">
        <v>111</v>
      </c>
      <c r="B2393" s="302">
        <v>4750000000</v>
      </c>
      <c r="C2393" s="302">
        <v>3786644330</v>
      </c>
      <c r="D2393" s="302">
        <v>3786644330</v>
      </c>
      <c r="E2393" s="302">
        <v>3781673492</v>
      </c>
      <c r="F2393" s="303">
        <f t="shared" si="149"/>
        <v>963355670</v>
      </c>
      <c r="G2393" s="384">
        <f t="shared" si="150"/>
        <v>79.718828000000002</v>
      </c>
      <c r="H2393" s="384">
        <f t="shared" si="151"/>
        <v>79.718828000000002</v>
      </c>
      <c r="I2393" s="384">
        <f t="shared" si="148"/>
        <v>79.614178778947363</v>
      </c>
    </row>
    <row r="2394" spans="1:9" x14ac:dyDescent="0.2">
      <c r="A2394" s="383" t="s">
        <v>112</v>
      </c>
      <c r="B2394" s="302">
        <v>1931000000</v>
      </c>
      <c r="C2394" s="302">
        <v>1454422476</v>
      </c>
      <c r="D2394" s="302">
        <v>1454422476</v>
      </c>
      <c r="E2394" s="302">
        <v>1454422476</v>
      </c>
      <c r="F2394" s="305">
        <f t="shared" si="149"/>
        <v>476577524</v>
      </c>
      <c r="G2394" s="385">
        <f t="shared" si="150"/>
        <v>75.319651786639056</v>
      </c>
      <c r="H2394" s="385">
        <f t="shared" si="151"/>
        <v>75.319651786639056</v>
      </c>
      <c r="I2394" s="385">
        <f t="shared" si="148"/>
        <v>75.319651786639056</v>
      </c>
    </row>
    <row r="2395" spans="1:9" hidden="1" x14ac:dyDescent="0.2">
      <c r="A2395" s="382" t="s">
        <v>29</v>
      </c>
      <c r="B2395" s="370">
        <v>4963000000</v>
      </c>
      <c r="C2395" s="370">
        <v>4483446102.0900002</v>
      </c>
      <c r="D2395" s="370">
        <v>3032469050.1300001</v>
      </c>
      <c r="E2395" s="370">
        <v>3032163130.1300001</v>
      </c>
      <c r="F2395" s="142">
        <f t="shared" si="149"/>
        <v>479553897.90999985</v>
      </c>
      <c r="G2395" s="379">
        <f t="shared" si="150"/>
        <v>90.337418941970583</v>
      </c>
      <c r="H2395" s="379">
        <f t="shared" si="151"/>
        <v>61.101532341930287</v>
      </c>
      <c r="I2395" s="379">
        <f t="shared" si="148"/>
        <v>61.095368328228894</v>
      </c>
    </row>
    <row r="2396" spans="1:9" x14ac:dyDescent="0.2">
      <c r="A2396" s="383" t="s">
        <v>113</v>
      </c>
      <c r="B2396" s="302">
        <v>4963000000</v>
      </c>
      <c r="C2396" s="302">
        <v>4483446102.0900002</v>
      </c>
      <c r="D2396" s="302">
        <v>3032469050.1300001</v>
      </c>
      <c r="E2396" s="302">
        <v>3032163130.1300001</v>
      </c>
      <c r="F2396" s="303">
        <f t="shared" si="149"/>
        <v>479553897.90999985</v>
      </c>
      <c r="G2396" s="384">
        <f t="shared" si="150"/>
        <v>90.337418941970583</v>
      </c>
      <c r="H2396" s="384">
        <f t="shared" si="151"/>
        <v>61.101532341930287</v>
      </c>
      <c r="I2396" s="384">
        <f t="shared" si="148"/>
        <v>61.095368328228894</v>
      </c>
    </row>
    <row r="2397" spans="1:9" hidden="1" x14ac:dyDescent="0.2">
      <c r="A2397" s="382" t="s">
        <v>30</v>
      </c>
      <c r="B2397" s="370">
        <v>72000000</v>
      </c>
      <c r="C2397" s="370">
        <v>9990829</v>
      </c>
      <c r="D2397" s="370">
        <v>9990829</v>
      </c>
      <c r="E2397" s="370">
        <v>9990829</v>
      </c>
      <c r="F2397" s="142">
        <f t="shared" si="149"/>
        <v>62009171</v>
      </c>
      <c r="G2397" s="379">
        <f t="shared" si="150"/>
        <v>13.876151388888887</v>
      </c>
      <c r="H2397" s="379">
        <f t="shared" si="151"/>
        <v>13.876151388888887</v>
      </c>
      <c r="I2397" s="379">
        <f t="shared" si="148"/>
        <v>13.876151388888887</v>
      </c>
    </row>
    <row r="2398" spans="1:9" x14ac:dyDescent="0.2">
      <c r="A2398" s="383" t="s">
        <v>118</v>
      </c>
      <c r="B2398" s="302">
        <v>72000000</v>
      </c>
      <c r="C2398" s="302">
        <v>9990829</v>
      </c>
      <c r="D2398" s="302">
        <v>9990829</v>
      </c>
      <c r="E2398" s="302">
        <v>9990829</v>
      </c>
      <c r="F2398" s="305">
        <f t="shared" si="149"/>
        <v>62009171</v>
      </c>
      <c r="G2398" s="385">
        <f t="shared" si="150"/>
        <v>13.876151388888887</v>
      </c>
      <c r="H2398" s="385">
        <f t="shared" si="151"/>
        <v>13.876151388888887</v>
      </c>
      <c r="I2398" s="385">
        <f t="shared" si="148"/>
        <v>13.876151388888887</v>
      </c>
    </row>
    <row r="2399" spans="1:9" hidden="1" x14ac:dyDescent="0.2">
      <c r="A2399" s="382" t="s">
        <v>127</v>
      </c>
      <c r="B2399" s="370">
        <v>56000000</v>
      </c>
      <c r="C2399" s="370">
        <v>47559563</v>
      </c>
      <c r="D2399" s="370">
        <v>350000</v>
      </c>
      <c r="E2399" s="370">
        <v>350000</v>
      </c>
      <c r="F2399" s="142">
        <f t="shared" si="149"/>
        <v>8440437</v>
      </c>
      <c r="G2399" s="379">
        <f t="shared" si="150"/>
        <v>84.927791071428572</v>
      </c>
      <c r="H2399" s="379">
        <f t="shared" si="151"/>
        <v>0.625</v>
      </c>
      <c r="I2399" s="379">
        <f t="shared" si="148"/>
        <v>0.625</v>
      </c>
    </row>
    <row r="2400" spans="1:9" s="387" customFormat="1" x14ac:dyDescent="0.2">
      <c r="A2400" s="383" t="s">
        <v>128</v>
      </c>
      <c r="B2400" s="302">
        <v>1000000</v>
      </c>
      <c r="C2400" s="302">
        <v>350000</v>
      </c>
      <c r="D2400" s="302">
        <v>350000</v>
      </c>
      <c r="E2400" s="302">
        <v>350000</v>
      </c>
      <c r="F2400" s="303">
        <f t="shared" si="149"/>
        <v>650000</v>
      </c>
      <c r="G2400" s="384">
        <f t="shared" si="150"/>
        <v>35</v>
      </c>
      <c r="H2400" s="384">
        <f t="shared" si="151"/>
        <v>35</v>
      </c>
      <c r="I2400" s="384">
        <f t="shared" si="148"/>
        <v>35</v>
      </c>
    </row>
    <row r="2401" spans="1:9" x14ac:dyDescent="0.2">
      <c r="A2401" s="383" t="s">
        <v>130</v>
      </c>
      <c r="B2401" s="302">
        <v>55000000</v>
      </c>
      <c r="C2401" s="302">
        <v>47209563</v>
      </c>
      <c r="D2401" s="302">
        <v>0</v>
      </c>
      <c r="E2401" s="302">
        <v>0</v>
      </c>
      <c r="F2401" s="303">
        <f t="shared" si="149"/>
        <v>7790437</v>
      </c>
      <c r="G2401" s="384">
        <f t="shared" si="150"/>
        <v>85.83556909090909</v>
      </c>
      <c r="H2401" s="384">
        <f t="shared" si="151"/>
        <v>0</v>
      </c>
      <c r="I2401" s="384">
        <f t="shared" si="148"/>
        <v>0</v>
      </c>
    </row>
    <row r="2402" spans="1:9" hidden="1" x14ac:dyDescent="0.2">
      <c r="A2402" s="381" t="s">
        <v>131</v>
      </c>
      <c r="B2402" s="370">
        <v>1608868452</v>
      </c>
      <c r="C2402" s="370">
        <v>443007609</v>
      </c>
      <c r="D2402" s="370">
        <v>401557608</v>
      </c>
      <c r="E2402" s="370">
        <v>401557608</v>
      </c>
      <c r="F2402" s="142">
        <f t="shared" si="149"/>
        <v>1165860843</v>
      </c>
      <c r="G2402" s="379">
        <f t="shared" si="150"/>
        <v>27.535353089265495</v>
      </c>
      <c r="H2402" s="379">
        <f t="shared" si="151"/>
        <v>24.959008146428619</v>
      </c>
      <c r="I2402" s="379">
        <f t="shared" si="148"/>
        <v>24.959008146428619</v>
      </c>
    </row>
    <row r="2403" spans="1:9" hidden="1" x14ac:dyDescent="0.2">
      <c r="A2403" s="382" t="s">
        <v>1651</v>
      </c>
      <c r="B2403" s="370">
        <v>1608868452</v>
      </c>
      <c r="C2403" s="370">
        <v>443007609</v>
      </c>
      <c r="D2403" s="370">
        <v>401557608</v>
      </c>
      <c r="E2403" s="370">
        <v>401557608</v>
      </c>
      <c r="F2403" s="142">
        <f t="shared" si="149"/>
        <v>1165860843</v>
      </c>
      <c r="G2403" s="379">
        <f t="shared" si="150"/>
        <v>27.535353089265495</v>
      </c>
      <c r="H2403" s="379">
        <f t="shared" si="151"/>
        <v>24.959008146428619</v>
      </c>
      <c r="I2403" s="379">
        <f t="shared" si="148"/>
        <v>24.959008146428619</v>
      </c>
    </row>
    <row r="2404" spans="1:9" x14ac:dyDescent="0.2">
      <c r="A2404" s="383" t="s">
        <v>695</v>
      </c>
      <c r="B2404" s="302">
        <v>1252927416</v>
      </c>
      <c r="C2404" s="302">
        <v>273340942</v>
      </c>
      <c r="D2404" s="302">
        <v>273340942</v>
      </c>
      <c r="E2404" s="302">
        <v>273340942</v>
      </c>
      <c r="F2404" s="303">
        <f t="shared" si="149"/>
        <v>979586474</v>
      </c>
      <c r="G2404" s="384">
        <f t="shared" si="150"/>
        <v>21.816183324701068</v>
      </c>
      <c r="H2404" s="384">
        <f t="shared" si="151"/>
        <v>21.816183324701068</v>
      </c>
      <c r="I2404" s="384">
        <f t="shared" si="148"/>
        <v>21.816183324701068</v>
      </c>
    </row>
    <row r="2405" spans="1:9" x14ac:dyDescent="0.2">
      <c r="A2405" s="383" t="s">
        <v>696</v>
      </c>
      <c r="B2405" s="302">
        <v>355941036</v>
      </c>
      <c r="C2405" s="302">
        <v>169666667</v>
      </c>
      <c r="D2405" s="302">
        <v>128216666</v>
      </c>
      <c r="E2405" s="302">
        <v>128216666</v>
      </c>
      <c r="F2405" s="305">
        <f t="shared" si="149"/>
        <v>186274369</v>
      </c>
      <c r="G2405" s="385">
        <f t="shared" si="150"/>
        <v>47.667071183104611</v>
      </c>
      <c r="H2405" s="385">
        <f t="shared" si="151"/>
        <v>36.021883691994425</v>
      </c>
      <c r="I2405" s="385">
        <f t="shared" si="148"/>
        <v>36.021883691994425</v>
      </c>
    </row>
    <row r="2406" spans="1:9" hidden="1" x14ac:dyDescent="0.2">
      <c r="A2406" s="380" t="s">
        <v>697</v>
      </c>
      <c r="B2406" s="370">
        <v>8185000000</v>
      </c>
      <c r="C2406" s="370">
        <v>6361726376.4499998</v>
      </c>
      <c r="D2406" s="370">
        <v>6275909475.1499996</v>
      </c>
      <c r="E2406" s="370">
        <v>6275909475.1499996</v>
      </c>
      <c r="F2406" s="142">
        <f t="shared" si="149"/>
        <v>1823273623.5500002</v>
      </c>
      <c r="G2406" s="379">
        <f t="shared" si="150"/>
        <v>77.72420740928527</v>
      </c>
      <c r="H2406" s="379">
        <f t="shared" si="151"/>
        <v>76.675741907758095</v>
      </c>
      <c r="I2406" s="379">
        <f t="shared" si="148"/>
        <v>76.675741907758095</v>
      </c>
    </row>
    <row r="2407" spans="1:9" hidden="1" x14ac:dyDescent="0.2">
      <c r="A2407" s="381" t="s">
        <v>109</v>
      </c>
      <c r="B2407" s="370">
        <v>8185000000</v>
      </c>
      <c r="C2407" s="370">
        <v>6361726376.4499998</v>
      </c>
      <c r="D2407" s="370">
        <v>6275909475.1499996</v>
      </c>
      <c r="E2407" s="370">
        <v>6275909475.1499996</v>
      </c>
      <c r="F2407" s="142">
        <f t="shared" si="149"/>
        <v>1823273623.5500002</v>
      </c>
      <c r="G2407" s="379">
        <f t="shared" si="150"/>
        <v>77.72420740928527</v>
      </c>
      <c r="H2407" s="379">
        <f t="shared" si="151"/>
        <v>76.675741907758095</v>
      </c>
      <c r="I2407" s="379">
        <f t="shared" si="148"/>
        <v>76.675741907758095</v>
      </c>
    </row>
    <row r="2408" spans="1:9" hidden="1" x14ac:dyDescent="0.2">
      <c r="A2408" s="382" t="s">
        <v>28</v>
      </c>
      <c r="B2408" s="370">
        <v>7809000000</v>
      </c>
      <c r="C2408" s="370">
        <v>6098798683</v>
      </c>
      <c r="D2408" s="370">
        <v>6098798683</v>
      </c>
      <c r="E2408" s="370">
        <v>6098798683</v>
      </c>
      <c r="F2408" s="142">
        <f t="shared" si="149"/>
        <v>1710201317</v>
      </c>
      <c r="G2408" s="379">
        <f t="shared" si="150"/>
        <v>78.099611768472272</v>
      </c>
      <c r="H2408" s="379">
        <f t="shared" si="151"/>
        <v>78.099611768472272</v>
      </c>
      <c r="I2408" s="379">
        <f t="shared" si="148"/>
        <v>78.099611768472272</v>
      </c>
    </row>
    <row r="2409" spans="1:9" x14ac:dyDescent="0.2">
      <c r="A2409" s="383" t="s">
        <v>110</v>
      </c>
      <c r="B2409" s="302">
        <v>5178000000</v>
      </c>
      <c r="C2409" s="302">
        <v>4020676549</v>
      </c>
      <c r="D2409" s="302">
        <v>4020676549</v>
      </c>
      <c r="E2409" s="302">
        <v>4020676549</v>
      </c>
      <c r="F2409" s="303">
        <f t="shared" si="149"/>
        <v>1157323451</v>
      </c>
      <c r="G2409" s="384">
        <f t="shared" si="150"/>
        <v>77.649218791039004</v>
      </c>
      <c r="H2409" s="384">
        <f t="shared" si="151"/>
        <v>77.649218791039004</v>
      </c>
      <c r="I2409" s="384">
        <f t="shared" si="148"/>
        <v>77.649218791039004</v>
      </c>
    </row>
    <row r="2410" spans="1:9" x14ac:dyDescent="0.2">
      <c r="A2410" s="383" t="s">
        <v>111</v>
      </c>
      <c r="B2410" s="302">
        <v>1868000000</v>
      </c>
      <c r="C2410" s="302">
        <v>1509277335</v>
      </c>
      <c r="D2410" s="302">
        <v>1509277335</v>
      </c>
      <c r="E2410" s="302">
        <v>1509277335</v>
      </c>
      <c r="F2410" s="303">
        <f t="shared" si="149"/>
        <v>358722665</v>
      </c>
      <c r="G2410" s="384">
        <f t="shared" si="150"/>
        <v>80.796431209850113</v>
      </c>
      <c r="H2410" s="384">
        <f t="shared" si="151"/>
        <v>80.796431209850113</v>
      </c>
      <c r="I2410" s="384">
        <f t="shared" si="148"/>
        <v>80.796431209850113</v>
      </c>
    </row>
    <row r="2411" spans="1:9" x14ac:dyDescent="0.2">
      <c r="A2411" s="383" t="s">
        <v>112</v>
      </c>
      <c r="B2411" s="302">
        <v>763000000</v>
      </c>
      <c r="C2411" s="302">
        <v>568844799</v>
      </c>
      <c r="D2411" s="302">
        <v>568844799</v>
      </c>
      <c r="E2411" s="302">
        <v>568844799</v>
      </c>
      <c r="F2411" s="305">
        <f t="shared" si="149"/>
        <v>194155201</v>
      </c>
      <c r="G2411" s="385">
        <f t="shared" si="150"/>
        <v>74.553708912188739</v>
      </c>
      <c r="H2411" s="385">
        <f t="shared" si="151"/>
        <v>74.553708912188739</v>
      </c>
      <c r="I2411" s="385">
        <f t="shared" si="148"/>
        <v>74.553708912188739</v>
      </c>
    </row>
    <row r="2412" spans="1:9" hidden="1" x14ac:dyDescent="0.2">
      <c r="A2412" s="382" t="s">
        <v>29</v>
      </c>
      <c r="B2412" s="370">
        <v>319000000</v>
      </c>
      <c r="C2412" s="370">
        <v>251465504.44999999</v>
      </c>
      <c r="D2412" s="370">
        <v>165828603.15000001</v>
      </c>
      <c r="E2412" s="370">
        <v>165828603.15000001</v>
      </c>
      <c r="F2412" s="142">
        <f t="shared" si="149"/>
        <v>67534495.550000012</v>
      </c>
      <c r="G2412" s="379">
        <f t="shared" si="150"/>
        <v>78.829311739811914</v>
      </c>
      <c r="H2412" s="379">
        <f t="shared" si="151"/>
        <v>51.983888134796238</v>
      </c>
      <c r="I2412" s="379">
        <f t="shared" si="148"/>
        <v>51.983888134796238</v>
      </c>
    </row>
    <row r="2413" spans="1:9" x14ac:dyDescent="0.2">
      <c r="A2413" s="383" t="s">
        <v>113</v>
      </c>
      <c r="B2413" s="302">
        <v>319000000</v>
      </c>
      <c r="C2413" s="302">
        <v>251465504.44999999</v>
      </c>
      <c r="D2413" s="302">
        <v>165828603.15000001</v>
      </c>
      <c r="E2413" s="302">
        <v>165828603.15000001</v>
      </c>
      <c r="F2413" s="305">
        <f t="shared" si="149"/>
        <v>67534495.550000012</v>
      </c>
      <c r="G2413" s="385">
        <f t="shared" si="150"/>
        <v>78.829311739811914</v>
      </c>
      <c r="H2413" s="385">
        <f t="shared" si="151"/>
        <v>51.983888134796238</v>
      </c>
      <c r="I2413" s="385">
        <f t="shared" si="148"/>
        <v>51.983888134796238</v>
      </c>
    </row>
    <row r="2414" spans="1:9" hidden="1" x14ac:dyDescent="0.2">
      <c r="A2414" s="382" t="s">
        <v>30</v>
      </c>
      <c r="B2414" s="370">
        <v>25000000</v>
      </c>
      <c r="C2414" s="370">
        <v>6652339</v>
      </c>
      <c r="D2414" s="370">
        <v>6472339</v>
      </c>
      <c r="E2414" s="370">
        <v>6472339</v>
      </c>
      <c r="F2414" s="142">
        <f t="shared" si="149"/>
        <v>18347661</v>
      </c>
      <c r="G2414" s="379">
        <f t="shared" si="150"/>
        <v>26.609356000000002</v>
      </c>
      <c r="H2414" s="379">
        <f t="shared" si="151"/>
        <v>25.889356000000003</v>
      </c>
      <c r="I2414" s="379">
        <f t="shared" si="148"/>
        <v>25.889356000000003</v>
      </c>
    </row>
    <row r="2415" spans="1:9" x14ac:dyDescent="0.2">
      <c r="A2415" s="383" t="s">
        <v>118</v>
      </c>
      <c r="B2415" s="302">
        <v>25000000</v>
      </c>
      <c r="C2415" s="302">
        <v>6652339</v>
      </c>
      <c r="D2415" s="302">
        <v>6472339</v>
      </c>
      <c r="E2415" s="302">
        <v>6472339</v>
      </c>
      <c r="F2415" s="303">
        <f t="shared" si="149"/>
        <v>18347661</v>
      </c>
      <c r="G2415" s="384">
        <f t="shared" si="150"/>
        <v>26.609356000000002</v>
      </c>
      <c r="H2415" s="384">
        <f t="shared" si="151"/>
        <v>25.889356000000003</v>
      </c>
      <c r="I2415" s="384">
        <f t="shared" si="148"/>
        <v>25.889356000000003</v>
      </c>
    </row>
    <row r="2416" spans="1:9" hidden="1" x14ac:dyDescent="0.2">
      <c r="A2416" s="382" t="s">
        <v>127</v>
      </c>
      <c r="B2416" s="370">
        <v>32000000</v>
      </c>
      <c r="C2416" s="370">
        <v>4809850</v>
      </c>
      <c r="D2416" s="370">
        <v>4809850</v>
      </c>
      <c r="E2416" s="370">
        <v>4809850</v>
      </c>
      <c r="F2416" s="142">
        <f t="shared" si="149"/>
        <v>27190150</v>
      </c>
      <c r="G2416" s="379">
        <f t="shared" si="150"/>
        <v>15.03078125</v>
      </c>
      <c r="H2416" s="379">
        <f t="shared" si="151"/>
        <v>15.03078125</v>
      </c>
      <c r="I2416" s="379">
        <f t="shared" si="148"/>
        <v>15.03078125</v>
      </c>
    </row>
    <row r="2417" spans="1:9" x14ac:dyDescent="0.2">
      <c r="A2417" s="383" t="s">
        <v>128</v>
      </c>
      <c r="B2417" s="302">
        <v>8000000</v>
      </c>
      <c r="C2417" s="302">
        <v>4809850</v>
      </c>
      <c r="D2417" s="302">
        <v>4809850</v>
      </c>
      <c r="E2417" s="302">
        <v>4809850</v>
      </c>
      <c r="F2417" s="303">
        <f t="shared" si="149"/>
        <v>3190150</v>
      </c>
      <c r="G2417" s="384">
        <f t="shared" si="150"/>
        <v>60.123125000000002</v>
      </c>
      <c r="H2417" s="384">
        <f t="shared" si="151"/>
        <v>60.123125000000002</v>
      </c>
      <c r="I2417" s="384">
        <f t="shared" si="148"/>
        <v>60.123125000000002</v>
      </c>
    </row>
    <row r="2418" spans="1:9" x14ac:dyDescent="0.2">
      <c r="A2418" s="383" t="s">
        <v>129</v>
      </c>
      <c r="B2418" s="302">
        <v>8000000</v>
      </c>
      <c r="C2418" s="302">
        <v>0</v>
      </c>
      <c r="D2418" s="302">
        <v>0</v>
      </c>
      <c r="E2418" s="302">
        <v>0</v>
      </c>
      <c r="F2418" s="303">
        <f t="shared" si="149"/>
        <v>8000000</v>
      </c>
      <c r="G2418" s="384">
        <f t="shared" si="150"/>
        <v>0</v>
      </c>
      <c r="H2418" s="384">
        <f t="shared" si="151"/>
        <v>0</v>
      </c>
      <c r="I2418" s="384">
        <f t="shared" si="148"/>
        <v>0</v>
      </c>
    </row>
    <row r="2419" spans="1:9" x14ac:dyDescent="0.2">
      <c r="A2419" s="383" t="s">
        <v>130</v>
      </c>
      <c r="B2419" s="302">
        <v>16000000</v>
      </c>
      <c r="C2419" s="302">
        <v>0</v>
      </c>
      <c r="D2419" s="302">
        <v>0</v>
      </c>
      <c r="E2419" s="302">
        <v>0</v>
      </c>
      <c r="F2419" s="305">
        <f t="shared" si="149"/>
        <v>16000000</v>
      </c>
      <c r="G2419" s="385">
        <f t="shared" si="150"/>
        <v>0</v>
      </c>
      <c r="H2419" s="385">
        <f t="shared" si="151"/>
        <v>0</v>
      </c>
      <c r="I2419" s="385">
        <f t="shared" si="148"/>
        <v>0</v>
      </c>
    </row>
    <row r="2420" spans="1:9" hidden="1" x14ac:dyDescent="0.2">
      <c r="A2420" s="380" t="s">
        <v>698</v>
      </c>
      <c r="B2420" s="370">
        <v>29417489110</v>
      </c>
      <c r="C2420" s="370">
        <v>21562638233.91</v>
      </c>
      <c r="D2420" s="370">
        <v>18841104710.760002</v>
      </c>
      <c r="E2420" s="370">
        <v>18565766020.760002</v>
      </c>
      <c r="F2420" s="142">
        <f t="shared" si="149"/>
        <v>7854850876.0900002</v>
      </c>
      <c r="G2420" s="379">
        <f t="shared" si="150"/>
        <v>73.29870388761401</v>
      </c>
      <c r="H2420" s="379">
        <f t="shared" si="151"/>
        <v>64.047290509084519</v>
      </c>
      <c r="I2420" s="379">
        <f t="shared" si="148"/>
        <v>63.111321130561308</v>
      </c>
    </row>
    <row r="2421" spans="1:9" hidden="1" x14ac:dyDescent="0.2">
      <c r="A2421" s="381" t="s">
        <v>109</v>
      </c>
      <c r="B2421" s="370">
        <v>20535000000</v>
      </c>
      <c r="C2421" s="370">
        <v>14222209693.91</v>
      </c>
      <c r="D2421" s="370">
        <v>13279325162.16</v>
      </c>
      <c r="E2421" s="370">
        <v>13216736472.16</v>
      </c>
      <c r="F2421" s="142">
        <f t="shared" si="149"/>
        <v>6312790306.0900002</v>
      </c>
      <c r="G2421" s="379">
        <f t="shared" si="150"/>
        <v>69.258386627270525</v>
      </c>
      <c r="H2421" s="379">
        <f t="shared" si="151"/>
        <v>64.666789199707821</v>
      </c>
      <c r="I2421" s="379">
        <f t="shared" si="148"/>
        <v>64.361998890479668</v>
      </c>
    </row>
    <row r="2422" spans="1:9" hidden="1" x14ac:dyDescent="0.2">
      <c r="A2422" s="382" t="s">
        <v>28</v>
      </c>
      <c r="B2422" s="370">
        <v>13627000000</v>
      </c>
      <c r="C2422" s="370">
        <v>10309002823</v>
      </c>
      <c r="D2422" s="370">
        <v>10306897050</v>
      </c>
      <c r="E2422" s="370">
        <v>10306897050</v>
      </c>
      <c r="F2422" s="142">
        <f t="shared" si="149"/>
        <v>3317997177</v>
      </c>
      <c r="G2422" s="379">
        <f t="shared" si="150"/>
        <v>75.65130126220005</v>
      </c>
      <c r="H2422" s="379">
        <f t="shared" si="151"/>
        <v>75.635848315843546</v>
      </c>
      <c r="I2422" s="379">
        <f t="shared" si="148"/>
        <v>75.635848315843546</v>
      </c>
    </row>
    <row r="2423" spans="1:9" x14ac:dyDescent="0.2">
      <c r="A2423" s="383" t="s">
        <v>110</v>
      </c>
      <c r="B2423" s="302">
        <v>9488113319</v>
      </c>
      <c r="C2423" s="302">
        <v>7019889200</v>
      </c>
      <c r="D2423" s="302">
        <v>7017783427</v>
      </c>
      <c r="E2423" s="302">
        <v>7017783427</v>
      </c>
      <c r="F2423" s="305">
        <f t="shared" si="149"/>
        <v>2468224119</v>
      </c>
      <c r="G2423" s="385">
        <f t="shared" si="150"/>
        <v>73.986144178343991</v>
      </c>
      <c r="H2423" s="385">
        <f t="shared" si="151"/>
        <v>73.96395037722462</v>
      </c>
      <c r="I2423" s="385">
        <f t="shared" si="148"/>
        <v>73.96395037722462</v>
      </c>
    </row>
    <row r="2424" spans="1:9" x14ac:dyDescent="0.2">
      <c r="A2424" s="383" t="s">
        <v>111</v>
      </c>
      <c r="B2424" s="302">
        <v>3285515999</v>
      </c>
      <c r="C2424" s="302">
        <v>2681516253</v>
      </c>
      <c r="D2424" s="302">
        <v>2681516253</v>
      </c>
      <c r="E2424" s="302">
        <v>2681516253</v>
      </c>
      <c r="F2424" s="305">
        <f t="shared" si="149"/>
        <v>603999746</v>
      </c>
      <c r="G2424" s="385">
        <f t="shared" si="150"/>
        <v>81.616289612230247</v>
      </c>
      <c r="H2424" s="385">
        <f t="shared" si="151"/>
        <v>81.616289612230247</v>
      </c>
      <c r="I2424" s="385">
        <f t="shared" si="148"/>
        <v>81.616289612230247</v>
      </c>
    </row>
    <row r="2425" spans="1:9" x14ac:dyDescent="0.2">
      <c r="A2425" s="383" t="s">
        <v>112</v>
      </c>
      <c r="B2425" s="302">
        <v>853370682</v>
      </c>
      <c r="C2425" s="302">
        <v>607597370</v>
      </c>
      <c r="D2425" s="302">
        <v>607597370</v>
      </c>
      <c r="E2425" s="302">
        <v>607597370</v>
      </c>
      <c r="F2425" s="305">
        <f t="shared" si="149"/>
        <v>245773312</v>
      </c>
      <c r="G2425" s="385">
        <f t="shared" si="150"/>
        <v>71.199700530607174</v>
      </c>
      <c r="H2425" s="385">
        <f t="shared" si="151"/>
        <v>71.199700530607174</v>
      </c>
      <c r="I2425" s="385">
        <f t="shared" si="148"/>
        <v>71.199700530607174</v>
      </c>
    </row>
    <row r="2426" spans="1:9" hidden="1" x14ac:dyDescent="0.2">
      <c r="A2426" s="382" t="s">
        <v>29</v>
      </c>
      <c r="B2426" s="370">
        <v>4381000000</v>
      </c>
      <c r="C2426" s="370">
        <v>3838417551.9099998</v>
      </c>
      <c r="D2426" s="370">
        <v>2954054106.1599998</v>
      </c>
      <c r="E2426" s="370">
        <v>2891465416.1599998</v>
      </c>
      <c r="F2426" s="142">
        <f t="shared" si="149"/>
        <v>542582448.09000015</v>
      </c>
      <c r="G2426" s="379">
        <f t="shared" si="150"/>
        <v>87.615100477288294</v>
      </c>
      <c r="H2426" s="379">
        <f t="shared" si="151"/>
        <v>67.428762980141528</v>
      </c>
      <c r="I2426" s="379">
        <f t="shared" si="148"/>
        <v>66.000123628395329</v>
      </c>
    </row>
    <row r="2427" spans="1:9" x14ac:dyDescent="0.2">
      <c r="A2427" s="383" t="s">
        <v>113</v>
      </c>
      <c r="B2427" s="302">
        <v>4381000000</v>
      </c>
      <c r="C2427" s="302">
        <v>3838417551.9099998</v>
      </c>
      <c r="D2427" s="302">
        <v>2954054106.1599998</v>
      </c>
      <c r="E2427" s="302">
        <v>2891465416.1599998</v>
      </c>
      <c r="F2427" s="303">
        <f t="shared" si="149"/>
        <v>542582448.09000015</v>
      </c>
      <c r="G2427" s="384">
        <f t="shared" si="150"/>
        <v>87.615100477288294</v>
      </c>
      <c r="H2427" s="384">
        <f t="shared" si="151"/>
        <v>67.428762980141528</v>
      </c>
      <c r="I2427" s="384">
        <f t="shared" si="148"/>
        <v>66.000123628395329</v>
      </c>
    </row>
    <row r="2428" spans="1:9" hidden="1" x14ac:dyDescent="0.2">
      <c r="A2428" s="382" t="s">
        <v>30</v>
      </c>
      <c r="B2428" s="370">
        <v>2465000000</v>
      </c>
      <c r="C2428" s="370">
        <v>19199670</v>
      </c>
      <c r="D2428" s="370">
        <v>17939006</v>
      </c>
      <c r="E2428" s="370">
        <v>17939006</v>
      </c>
      <c r="F2428" s="142">
        <f t="shared" si="149"/>
        <v>2445800330</v>
      </c>
      <c r="G2428" s="379">
        <f t="shared" si="150"/>
        <v>0.77889127789046653</v>
      </c>
      <c r="H2428" s="379">
        <f t="shared" si="151"/>
        <v>0.72774872210953345</v>
      </c>
      <c r="I2428" s="379">
        <f t="shared" si="148"/>
        <v>0.72774872210953345</v>
      </c>
    </row>
    <row r="2429" spans="1:9" x14ac:dyDescent="0.2">
      <c r="A2429" s="383" t="s">
        <v>115</v>
      </c>
      <c r="B2429" s="302">
        <v>2388000000</v>
      </c>
      <c r="C2429" s="302">
        <v>0</v>
      </c>
      <c r="D2429" s="302">
        <v>0</v>
      </c>
      <c r="E2429" s="302">
        <v>0</v>
      </c>
      <c r="F2429" s="303">
        <f t="shared" si="149"/>
        <v>2388000000</v>
      </c>
      <c r="G2429" s="384">
        <f t="shared" si="150"/>
        <v>0</v>
      </c>
      <c r="H2429" s="384">
        <f t="shared" si="151"/>
        <v>0</v>
      </c>
      <c r="I2429" s="384">
        <f t="shared" si="148"/>
        <v>0</v>
      </c>
    </row>
    <row r="2430" spans="1:9" x14ac:dyDescent="0.2">
      <c r="A2430" s="383" t="s">
        <v>118</v>
      </c>
      <c r="B2430" s="302">
        <v>77000000</v>
      </c>
      <c r="C2430" s="302">
        <v>19199670</v>
      </c>
      <c r="D2430" s="302">
        <v>17939006</v>
      </c>
      <c r="E2430" s="302">
        <v>17939006</v>
      </c>
      <c r="F2430" s="305">
        <f t="shared" si="149"/>
        <v>57800330</v>
      </c>
      <c r="G2430" s="385">
        <f t="shared" si="150"/>
        <v>24.934636363636365</v>
      </c>
      <c r="H2430" s="385">
        <f t="shared" si="151"/>
        <v>23.297410389610391</v>
      </c>
      <c r="I2430" s="385">
        <f t="shared" si="148"/>
        <v>23.297410389610391</v>
      </c>
    </row>
    <row r="2431" spans="1:9" s="387" customFormat="1" hidden="1" x14ac:dyDescent="0.2">
      <c r="A2431" s="382" t="s">
        <v>127</v>
      </c>
      <c r="B2431" s="370">
        <v>62000000</v>
      </c>
      <c r="C2431" s="370">
        <v>55589649</v>
      </c>
      <c r="D2431" s="370">
        <v>435000</v>
      </c>
      <c r="E2431" s="370">
        <v>435000</v>
      </c>
      <c r="F2431" s="142">
        <f t="shared" si="149"/>
        <v>6410351</v>
      </c>
      <c r="G2431" s="379">
        <f t="shared" si="150"/>
        <v>89.66072419354839</v>
      </c>
      <c r="H2431" s="379">
        <f t="shared" si="151"/>
        <v>0.70161290322580649</v>
      </c>
      <c r="I2431" s="379">
        <f t="shared" si="148"/>
        <v>0.70161290322580649</v>
      </c>
    </row>
    <row r="2432" spans="1:9" x14ac:dyDescent="0.2">
      <c r="A2432" s="383" t="s">
        <v>128</v>
      </c>
      <c r="B2432" s="302">
        <v>1000000</v>
      </c>
      <c r="C2432" s="302">
        <v>435000</v>
      </c>
      <c r="D2432" s="302">
        <v>435000</v>
      </c>
      <c r="E2432" s="302">
        <v>435000</v>
      </c>
      <c r="F2432" s="305">
        <f t="shared" si="149"/>
        <v>565000</v>
      </c>
      <c r="G2432" s="385">
        <f t="shared" si="150"/>
        <v>43.5</v>
      </c>
      <c r="H2432" s="385">
        <f t="shared" si="151"/>
        <v>43.5</v>
      </c>
      <c r="I2432" s="385">
        <f t="shared" si="148"/>
        <v>43.5</v>
      </c>
    </row>
    <row r="2433" spans="1:9" x14ac:dyDescent="0.2">
      <c r="A2433" s="383" t="s">
        <v>130</v>
      </c>
      <c r="B2433" s="302">
        <v>61000000</v>
      </c>
      <c r="C2433" s="302">
        <v>55154649</v>
      </c>
      <c r="D2433" s="302">
        <v>0</v>
      </c>
      <c r="E2433" s="302">
        <v>0</v>
      </c>
      <c r="F2433" s="303">
        <f t="shared" si="149"/>
        <v>5845351</v>
      </c>
      <c r="G2433" s="384">
        <f t="shared" si="150"/>
        <v>90.417457377049175</v>
      </c>
      <c r="H2433" s="384">
        <f t="shared" si="151"/>
        <v>0</v>
      </c>
      <c r="I2433" s="384">
        <f t="shared" si="148"/>
        <v>0</v>
      </c>
    </row>
    <row r="2434" spans="1:9" hidden="1" x14ac:dyDescent="0.2">
      <c r="A2434" s="381" t="s">
        <v>131</v>
      </c>
      <c r="B2434" s="370">
        <v>8882489110</v>
      </c>
      <c r="C2434" s="370">
        <v>7340428540</v>
      </c>
      <c r="D2434" s="370">
        <v>5561779548.6000004</v>
      </c>
      <c r="E2434" s="370">
        <v>5349029548.6000004</v>
      </c>
      <c r="F2434" s="142">
        <f t="shared" si="149"/>
        <v>1542060570</v>
      </c>
      <c r="G2434" s="379">
        <f t="shared" si="150"/>
        <v>82.639319329263998</v>
      </c>
      <c r="H2434" s="379">
        <f t="shared" si="151"/>
        <v>62.615101237090066</v>
      </c>
      <c r="I2434" s="379">
        <f t="shared" si="148"/>
        <v>60.219939280060665</v>
      </c>
    </row>
    <row r="2435" spans="1:9" hidden="1" x14ac:dyDescent="0.2">
      <c r="A2435" s="382" t="s">
        <v>1651</v>
      </c>
      <c r="B2435" s="370">
        <v>8882489110</v>
      </c>
      <c r="C2435" s="370">
        <v>7340428540</v>
      </c>
      <c r="D2435" s="370">
        <v>5561779548.6000004</v>
      </c>
      <c r="E2435" s="370">
        <v>5349029548.6000004</v>
      </c>
      <c r="F2435" s="142">
        <f t="shared" si="149"/>
        <v>1542060570</v>
      </c>
      <c r="G2435" s="379">
        <f t="shared" si="150"/>
        <v>82.639319329263998</v>
      </c>
      <c r="H2435" s="379">
        <f t="shared" si="151"/>
        <v>62.615101237090066</v>
      </c>
      <c r="I2435" s="379">
        <f t="shared" si="148"/>
        <v>60.219939280060665</v>
      </c>
    </row>
    <row r="2436" spans="1:9" x14ac:dyDescent="0.2">
      <c r="A2436" s="383" t="s">
        <v>669</v>
      </c>
      <c r="B2436" s="302">
        <v>1000000000</v>
      </c>
      <c r="C2436" s="302">
        <v>778020000</v>
      </c>
      <c r="D2436" s="302">
        <v>632022667</v>
      </c>
      <c r="E2436" s="302">
        <v>576062667</v>
      </c>
      <c r="F2436" s="303">
        <f t="shared" si="149"/>
        <v>221980000</v>
      </c>
      <c r="G2436" s="384">
        <f t="shared" si="150"/>
        <v>77.802000000000007</v>
      </c>
      <c r="H2436" s="384">
        <f t="shared" si="151"/>
        <v>63.202266699999996</v>
      </c>
      <c r="I2436" s="384">
        <f t="shared" si="148"/>
        <v>57.606266699999999</v>
      </c>
    </row>
    <row r="2437" spans="1:9" x14ac:dyDescent="0.2">
      <c r="A2437" s="383" t="s">
        <v>678</v>
      </c>
      <c r="B2437" s="302">
        <v>700489110</v>
      </c>
      <c r="C2437" s="302">
        <v>554733572</v>
      </c>
      <c r="D2437" s="302">
        <v>378833333</v>
      </c>
      <c r="E2437" s="302">
        <v>373633333</v>
      </c>
      <c r="F2437" s="303">
        <f t="shared" si="149"/>
        <v>145755538</v>
      </c>
      <c r="G2437" s="384">
        <f t="shared" si="150"/>
        <v>79.192319206789662</v>
      </c>
      <c r="H2437" s="384">
        <f t="shared" si="151"/>
        <v>54.081259450271823</v>
      </c>
      <c r="I2437" s="384">
        <f t="shared" si="148"/>
        <v>53.338921000499205</v>
      </c>
    </row>
    <row r="2438" spans="1:9" x14ac:dyDescent="0.2">
      <c r="A2438" s="383" t="s">
        <v>679</v>
      </c>
      <c r="B2438" s="302">
        <v>2600000000</v>
      </c>
      <c r="C2438" s="302">
        <v>1775921592</v>
      </c>
      <c r="D2438" s="302">
        <v>1161743791</v>
      </c>
      <c r="E2438" s="302">
        <v>1125043791</v>
      </c>
      <c r="F2438" s="303">
        <f t="shared" si="149"/>
        <v>824078408</v>
      </c>
      <c r="G2438" s="384">
        <f t="shared" si="150"/>
        <v>68.304676615384622</v>
      </c>
      <c r="H2438" s="384">
        <f t="shared" si="151"/>
        <v>44.682453500000001</v>
      </c>
      <c r="I2438" s="384">
        <f t="shared" si="148"/>
        <v>43.270915038461538</v>
      </c>
    </row>
    <row r="2439" spans="1:9" x14ac:dyDescent="0.2">
      <c r="A2439" s="383" t="s">
        <v>699</v>
      </c>
      <c r="B2439" s="302">
        <v>1650000000</v>
      </c>
      <c r="C2439" s="302">
        <v>1598502376</v>
      </c>
      <c r="D2439" s="302">
        <v>1365166423.5999999</v>
      </c>
      <c r="E2439" s="302">
        <v>1353366423.5999999</v>
      </c>
      <c r="F2439" s="303">
        <f t="shared" si="149"/>
        <v>51497624</v>
      </c>
      <c r="G2439" s="384">
        <f t="shared" si="150"/>
        <v>96.878931878787881</v>
      </c>
      <c r="H2439" s="384">
        <f t="shared" si="151"/>
        <v>82.737359006060601</v>
      </c>
      <c r="I2439" s="384">
        <f t="shared" ref="I2439:I2502" si="152">IFERROR(IF(E2439&gt;0,+E2439/B2439*100,0),0)</f>
        <v>82.022207490909082</v>
      </c>
    </row>
    <row r="2440" spans="1:9" x14ac:dyDescent="0.2">
      <c r="A2440" s="383" t="s">
        <v>700</v>
      </c>
      <c r="B2440" s="302">
        <v>1032000000</v>
      </c>
      <c r="C2440" s="302">
        <v>777520000</v>
      </c>
      <c r="D2440" s="302">
        <v>607040001</v>
      </c>
      <c r="E2440" s="302">
        <v>584040001</v>
      </c>
      <c r="F2440" s="305">
        <f t="shared" si="149"/>
        <v>254480000</v>
      </c>
      <c r="G2440" s="385">
        <f t="shared" si="150"/>
        <v>75.341085271317837</v>
      </c>
      <c r="H2440" s="385">
        <f t="shared" si="151"/>
        <v>58.821705523255815</v>
      </c>
      <c r="I2440" s="385">
        <f t="shared" si="152"/>
        <v>56.593023352713182</v>
      </c>
    </row>
    <row r="2441" spans="1:9" x14ac:dyDescent="0.2">
      <c r="A2441" s="383" t="s">
        <v>701</v>
      </c>
      <c r="B2441" s="302">
        <v>1900000000</v>
      </c>
      <c r="C2441" s="302">
        <v>1855731000</v>
      </c>
      <c r="D2441" s="302">
        <v>1416973333</v>
      </c>
      <c r="E2441" s="302">
        <v>1336883333</v>
      </c>
      <c r="F2441" s="303">
        <f t="shared" ref="F2441:F2504" si="153">+B2441-C2441</f>
        <v>44269000</v>
      </c>
      <c r="G2441" s="384">
        <f t="shared" ref="G2441:G2504" si="154">IFERROR(IF(C2441&gt;0,+C2441/B2441*100,0),0)</f>
        <v>97.670052631578955</v>
      </c>
      <c r="H2441" s="384">
        <f t="shared" ref="H2441:H2504" si="155">IFERROR(IF(D2441&gt;0,+D2441/B2441*100,0),0)</f>
        <v>74.577543842105271</v>
      </c>
      <c r="I2441" s="384">
        <f t="shared" si="152"/>
        <v>70.362280684210518</v>
      </c>
    </row>
    <row r="2442" spans="1:9" hidden="1" x14ac:dyDescent="0.2">
      <c r="A2442" s="380" t="s">
        <v>702</v>
      </c>
      <c r="B2442" s="370">
        <v>48927453895</v>
      </c>
      <c r="C2442" s="370">
        <v>36107916917.010002</v>
      </c>
      <c r="D2442" s="370">
        <v>28314329670.27</v>
      </c>
      <c r="E2442" s="370">
        <v>28305585670.27</v>
      </c>
      <c r="F2442" s="142">
        <f t="shared" si="153"/>
        <v>12819536977.989998</v>
      </c>
      <c r="G2442" s="379">
        <f t="shared" si="154"/>
        <v>73.798888032266788</v>
      </c>
      <c r="H2442" s="379">
        <f t="shared" si="155"/>
        <v>57.87002473301294</v>
      </c>
      <c r="I2442" s="379">
        <f t="shared" si="152"/>
        <v>57.852153375924196</v>
      </c>
    </row>
    <row r="2443" spans="1:9" hidden="1" x14ac:dyDescent="0.2">
      <c r="A2443" s="381" t="s">
        <v>109</v>
      </c>
      <c r="B2443" s="370">
        <v>24007000000</v>
      </c>
      <c r="C2443" s="370">
        <v>16617633532.279999</v>
      </c>
      <c r="D2443" s="370">
        <v>15597829378.559999</v>
      </c>
      <c r="E2443" s="370">
        <v>15597829378.559999</v>
      </c>
      <c r="F2443" s="142">
        <f t="shared" si="153"/>
        <v>7389366467.7200012</v>
      </c>
      <c r="G2443" s="379">
        <f t="shared" si="154"/>
        <v>69.219950565585037</v>
      </c>
      <c r="H2443" s="379">
        <f t="shared" si="155"/>
        <v>64.972005575707087</v>
      </c>
      <c r="I2443" s="379">
        <f t="shared" si="152"/>
        <v>64.972005575707087</v>
      </c>
    </row>
    <row r="2444" spans="1:9" hidden="1" x14ac:dyDescent="0.2">
      <c r="A2444" s="382" t="s">
        <v>28</v>
      </c>
      <c r="B2444" s="370">
        <v>18133000000</v>
      </c>
      <c r="C2444" s="370">
        <v>13269658341</v>
      </c>
      <c r="D2444" s="370">
        <v>13269658341</v>
      </c>
      <c r="E2444" s="370">
        <v>13269658341</v>
      </c>
      <c r="F2444" s="142">
        <f t="shared" si="153"/>
        <v>4863341659</v>
      </c>
      <c r="G2444" s="379">
        <f t="shared" si="154"/>
        <v>73.179608123311084</v>
      </c>
      <c r="H2444" s="379">
        <f t="shared" si="155"/>
        <v>73.179608123311084</v>
      </c>
      <c r="I2444" s="379">
        <f t="shared" si="152"/>
        <v>73.179608123311084</v>
      </c>
    </row>
    <row r="2445" spans="1:9" x14ac:dyDescent="0.2">
      <c r="A2445" s="383" t="s">
        <v>110</v>
      </c>
      <c r="B2445" s="302">
        <v>10660000000</v>
      </c>
      <c r="C2445" s="302">
        <v>8759040120</v>
      </c>
      <c r="D2445" s="302">
        <v>8759040120</v>
      </c>
      <c r="E2445" s="302">
        <v>8759040120</v>
      </c>
      <c r="F2445" s="305">
        <f t="shared" si="153"/>
        <v>1900959880</v>
      </c>
      <c r="G2445" s="385">
        <f t="shared" si="154"/>
        <v>82.167355722326448</v>
      </c>
      <c r="H2445" s="385">
        <f t="shared" si="155"/>
        <v>82.167355722326448</v>
      </c>
      <c r="I2445" s="385">
        <f t="shared" si="152"/>
        <v>82.167355722326448</v>
      </c>
    </row>
    <row r="2446" spans="1:9" x14ac:dyDescent="0.2">
      <c r="A2446" s="383" t="s">
        <v>111</v>
      </c>
      <c r="B2446" s="302">
        <v>3926000000</v>
      </c>
      <c r="C2446" s="302">
        <v>3205976751</v>
      </c>
      <c r="D2446" s="302">
        <v>3205976751</v>
      </c>
      <c r="E2446" s="302">
        <v>3205976751</v>
      </c>
      <c r="F2446" s="303">
        <f t="shared" si="153"/>
        <v>720023249</v>
      </c>
      <c r="G2446" s="384">
        <f t="shared" si="154"/>
        <v>81.660131202241473</v>
      </c>
      <c r="H2446" s="384">
        <f t="shared" si="155"/>
        <v>81.660131202241473</v>
      </c>
      <c r="I2446" s="384">
        <f t="shared" si="152"/>
        <v>81.660131202241473</v>
      </c>
    </row>
    <row r="2447" spans="1:9" x14ac:dyDescent="0.2">
      <c r="A2447" s="383" t="s">
        <v>112</v>
      </c>
      <c r="B2447" s="302">
        <v>1818000000</v>
      </c>
      <c r="C2447" s="302">
        <v>1304641470</v>
      </c>
      <c r="D2447" s="302">
        <v>1304641470</v>
      </c>
      <c r="E2447" s="302">
        <v>1304641470</v>
      </c>
      <c r="F2447" s="303">
        <f t="shared" si="153"/>
        <v>513358530</v>
      </c>
      <c r="G2447" s="384">
        <f t="shared" si="154"/>
        <v>71.762457095709578</v>
      </c>
      <c r="H2447" s="384">
        <f t="shared" si="155"/>
        <v>71.762457095709578</v>
      </c>
      <c r="I2447" s="384">
        <f t="shared" si="152"/>
        <v>71.762457095709578</v>
      </c>
    </row>
    <row r="2448" spans="1:9" x14ac:dyDescent="0.2">
      <c r="A2448" s="383" t="s">
        <v>216</v>
      </c>
      <c r="B2448" s="302">
        <v>1729000000</v>
      </c>
      <c r="C2448" s="302">
        <v>0</v>
      </c>
      <c r="D2448" s="302">
        <v>0</v>
      </c>
      <c r="E2448" s="302">
        <v>0</v>
      </c>
      <c r="F2448" s="303">
        <f t="shared" si="153"/>
        <v>1729000000</v>
      </c>
      <c r="G2448" s="384">
        <f t="shared" si="154"/>
        <v>0</v>
      </c>
      <c r="H2448" s="384">
        <f t="shared" si="155"/>
        <v>0</v>
      </c>
      <c r="I2448" s="384">
        <f t="shared" si="152"/>
        <v>0</v>
      </c>
    </row>
    <row r="2449" spans="1:9" hidden="1" x14ac:dyDescent="0.2">
      <c r="A2449" s="382" t="s">
        <v>29</v>
      </c>
      <c r="B2449" s="370">
        <v>4098000000</v>
      </c>
      <c r="C2449" s="370">
        <v>2979286066.2799997</v>
      </c>
      <c r="D2449" s="370">
        <v>2051215660.5599999</v>
      </c>
      <c r="E2449" s="370">
        <v>2051215660.5599999</v>
      </c>
      <c r="F2449" s="142">
        <f t="shared" si="153"/>
        <v>1118713933.7200003</v>
      </c>
      <c r="G2449" s="379">
        <f t="shared" si="154"/>
        <v>72.700977703269885</v>
      </c>
      <c r="H2449" s="379">
        <f t="shared" si="155"/>
        <v>50.05406687554904</v>
      </c>
      <c r="I2449" s="379">
        <f t="shared" si="152"/>
        <v>50.05406687554904</v>
      </c>
    </row>
    <row r="2450" spans="1:9" x14ac:dyDescent="0.2">
      <c r="A2450" s="383" t="s">
        <v>113</v>
      </c>
      <c r="B2450" s="302">
        <v>4098000000</v>
      </c>
      <c r="C2450" s="302">
        <v>2979286066.2799997</v>
      </c>
      <c r="D2450" s="302">
        <v>2051215660.5599999</v>
      </c>
      <c r="E2450" s="302">
        <v>2051215660.5599999</v>
      </c>
      <c r="F2450" s="303">
        <f t="shared" si="153"/>
        <v>1118713933.7200003</v>
      </c>
      <c r="G2450" s="384">
        <f t="shared" si="154"/>
        <v>72.700977703269885</v>
      </c>
      <c r="H2450" s="384">
        <f t="shared" si="155"/>
        <v>50.05406687554904</v>
      </c>
      <c r="I2450" s="384">
        <f t="shared" si="152"/>
        <v>50.05406687554904</v>
      </c>
    </row>
    <row r="2451" spans="1:9" hidden="1" x14ac:dyDescent="0.2">
      <c r="A2451" s="382" t="s">
        <v>30</v>
      </c>
      <c r="B2451" s="370">
        <v>1291000000</v>
      </c>
      <c r="C2451" s="370">
        <v>27969377</v>
      </c>
      <c r="D2451" s="370">
        <v>27969377</v>
      </c>
      <c r="E2451" s="370">
        <v>27969377</v>
      </c>
      <c r="F2451" s="142">
        <f t="shared" si="153"/>
        <v>1263030623</v>
      </c>
      <c r="G2451" s="379">
        <f t="shared" si="154"/>
        <v>2.166489310611929</v>
      </c>
      <c r="H2451" s="379">
        <f t="shared" si="155"/>
        <v>2.166489310611929</v>
      </c>
      <c r="I2451" s="379">
        <f t="shared" si="152"/>
        <v>2.166489310611929</v>
      </c>
    </row>
    <row r="2452" spans="1:9" x14ac:dyDescent="0.2">
      <c r="A2452" s="383" t="s">
        <v>115</v>
      </c>
      <c r="B2452" s="302">
        <v>1069000000</v>
      </c>
      <c r="C2452" s="302">
        <v>0</v>
      </c>
      <c r="D2452" s="302">
        <v>0</v>
      </c>
      <c r="E2452" s="302">
        <v>0</v>
      </c>
      <c r="F2452" s="303">
        <f t="shared" si="153"/>
        <v>1069000000</v>
      </c>
      <c r="G2452" s="384">
        <f t="shared" si="154"/>
        <v>0</v>
      </c>
      <c r="H2452" s="384">
        <f t="shared" si="155"/>
        <v>0</v>
      </c>
      <c r="I2452" s="384">
        <f t="shared" si="152"/>
        <v>0</v>
      </c>
    </row>
    <row r="2453" spans="1:9" x14ac:dyDescent="0.2">
      <c r="A2453" s="383" t="s">
        <v>118</v>
      </c>
      <c r="B2453" s="302">
        <v>55000000</v>
      </c>
      <c r="C2453" s="302">
        <v>24940377</v>
      </c>
      <c r="D2453" s="302">
        <v>24940377</v>
      </c>
      <c r="E2453" s="302">
        <v>24940377</v>
      </c>
      <c r="F2453" s="305">
        <f t="shared" si="153"/>
        <v>30059623</v>
      </c>
      <c r="G2453" s="385">
        <f t="shared" si="154"/>
        <v>45.346139999999998</v>
      </c>
      <c r="H2453" s="385">
        <f t="shared" si="155"/>
        <v>45.346139999999998</v>
      </c>
      <c r="I2453" s="385">
        <f t="shared" si="152"/>
        <v>45.346139999999998</v>
      </c>
    </row>
    <row r="2454" spans="1:9" x14ac:dyDescent="0.2">
      <c r="A2454" s="383" t="s">
        <v>124</v>
      </c>
      <c r="B2454" s="302">
        <v>167000000</v>
      </c>
      <c r="C2454" s="302">
        <v>3029000</v>
      </c>
      <c r="D2454" s="302">
        <v>3029000</v>
      </c>
      <c r="E2454" s="302">
        <v>3029000</v>
      </c>
      <c r="F2454" s="305">
        <f t="shared" si="153"/>
        <v>163971000</v>
      </c>
      <c r="G2454" s="385">
        <f t="shared" si="154"/>
        <v>1.8137724550898202</v>
      </c>
      <c r="H2454" s="385">
        <f t="shared" si="155"/>
        <v>1.8137724550898202</v>
      </c>
      <c r="I2454" s="385">
        <f t="shared" si="152"/>
        <v>1.8137724550898202</v>
      </c>
    </row>
    <row r="2455" spans="1:9" hidden="1" x14ac:dyDescent="0.2">
      <c r="A2455" s="382" t="s">
        <v>127</v>
      </c>
      <c r="B2455" s="370">
        <v>485000000</v>
      </c>
      <c r="C2455" s="370">
        <v>340719748</v>
      </c>
      <c r="D2455" s="370">
        <v>248986000</v>
      </c>
      <c r="E2455" s="370">
        <v>248986000</v>
      </c>
      <c r="F2455" s="142">
        <f t="shared" si="153"/>
        <v>144280252</v>
      </c>
      <c r="G2455" s="379">
        <f t="shared" si="154"/>
        <v>70.251494432989688</v>
      </c>
      <c r="H2455" s="379">
        <f t="shared" si="155"/>
        <v>51.337319587628869</v>
      </c>
      <c r="I2455" s="379">
        <f t="shared" si="152"/>
        <v>51.337319587628869</v>
      </c>
    </row>
    <row r="2456" spans="1:9" x14ac:dyDescent="0.2">
      <c r="A2456" s="383" t="s">
        <v>128</v>
      </c>
      <c r="B2456" s="302">
        <v>317000000</v>
      </c>
      <c r="C2456" s="302">
        <v>248986000</v>
      </c>
      <c r="D2456" s="302">
        <v>248986000</v>
      </c>
      <c r="E2456" s="302">
        <v>248986000</v>
      </c>
      <c r="F2456" s="303">
        <f t="shared" si="153"/>
        <v>68014000</v>
      </c>
      <c r="G2456" s="384">
        <f t="shared" si="154"/>
        <v>78.544479495268135</v>
      </c>
      <c r="H2456" s="384">
        <f t="shared" si="155"/>
        <v>78.544479495268135</v>
      </c>
      <c r="I2456" s="384">
        <f t="shared" si="152"/>
        <v>78.544479495268135</v>
      </c>
    </row>
    <row r="2457" spans="1:9" x14ac:dyDescent="0.2">
      <c r="A2457" s="383" t="s">
        <v>130</v>
      </c>
      <c r="B2457" s="302">
        <v>168000000</v>
      </c>
      <c r="C2457" s="302">
        <v>91733748</v>
      </c>
      <c r="D2457" s="302">
        <v>0</v>
      </c>
      <c r="E2457" s="302">
        <v>0</v>
      </c>
      <c r="F2457" s="303">
        <f t="shared" si="153"/>
        <v>76266252</v>
      </c>
      <c r="G2457" s="384">
        <f t="shared" si="154"/>
        <v>54.60342142857143</v>
      </c>
      <c r="H2457" s="384">
        <f t="shared" si="155"/>
        <v>0</v>
      </c>
      <c r="I2457" s="384">
        <f t="shared" si="152"/>
        <v>0</v>
      </c>
    </row>
    <row r="2458" spans="1:9" hidden="1" x14ac:dyDescent="0.2">
      <c r="A2458" s="381" t="s">
        <v>131</v>
      </c>
      <c r="B2458" s="370">
        <v>24920453895</v>
      </c>
      <c r="C2458" s="370">
        <v>19490283384.73</v>
      </c>
      <c r="D2458" s="370">
        <v>12716500291.710001</v>
      </c>
      <c r="E2458" s="370">
        <v>12707756291.710001</v>
      </c>
      <c r="F2458" s="142">
        <f t="shared" si="153"/>
        <v>5430170510.2700005</v>
      </c>
      <c r="G2458" s="379">
        <f t="shared" si="154"/>
        <v>78.209985527753574</v>
      </c>
      <c r="H2458" s="379">
        <f t="shared" si="155"/>
        <v>51.028365475563909</v>
      </c>
      <c r="I2458" s="379">
        <f t="shared" si="152"/>
        <v>50.993277832149218</v>
      </c>
    </row>
    <row r="2459" spans="1:9" hidden="1" x14ac:dyDescent="0.2">
      <c r="A2459" s="382" t="s">
        <v>1651</v>
      </c>
      <c r="B2459" s="370">
        <v>24920453895</v>
      </c>
      <c r="C2459" s="370">
        <v>19490283384.73</v>
      </c>
      <c r="D2459" s="370">
        <v>12716500291.710001</v>
      </c>
      <c r="E2459" s="370">
        <v>12707756291.710001</v>
      </c>
      <c r="F2459" s="142">
        <f t="shared" si="153"/>
        <v>5430170510.2700005</v>
      </c>
      <c r="G2459" s="379">
        <f t="shared" si="154"/>
        <v>78.209985527753574</v>
      </c>
      <c r="H2459" s="379">
        <f t="shared" si="155"/>
        <v>51.028365475563909</v>
      </c>
      <c r="I2459" s="379">
        <f t="shared" si="152"/>
        <v>50.993277832149218</v>
      </c>
    </row>
    <row r="2460" spans="1:9" x14ac:dyDescent="0.2">
      <c r="A2460" s="383" t="s">
        <v>703</v>
      </c>
      <c r="B2460" s="302">
        <v>11009975000</v>
      </c>
      <c r="C2460" s="302">
        <v>10226712713</v>
      </c>
      <c r="D2460" s="302">
        <v>6960796515.6700001</v>
      </c>
      <c r="E2460" s="302">
        <v>6957252515.6700001</v>
      </c>
      <c r="F2460" s="303">
        <f t="shared" si="153"/>
        <v>783262287</v>
      </c>
      <c r="G2460" s="384">
        <f t="shared" si="154"/>
        <v>92.885884963408188</v>
      </c>
      <c r="H2460" s="384">
        <f t="shared" si="155"/>
        <v>63.222636887640526</v>
      </c>
      <c r="I2460" s="384">
        <f t="shared" si="152"/>
        <v>63.190447895385773</v>
      </c>
    </row>
    <row r="2461" spans="1:9" x14ac:dyDescent="0.2">
      <c r="A2461" s="383" t="s">
        <v>704</v>
      </c>
      <c r="B2461" s="302">
        <v>6089832048</v>
      </c>
      <c r="C2461" s="302">
        <v>5401379020</v>
      </c>
      <c r="D2461" s="302">
        <v>3492473990.9299998</v>
      </c>
      <c r="E2461" s="302">
        <v>3487273990.9299998</v>
      </c>
      <c r="F2461" s="303">
        <f t="shared" si="153"/>
        <v>688453028</v>
      </c>
      <c r="G2461" s="384">
        <f t="shared" si="154"/>
        <v>88.69504080615657</v>
      </c>
      <c r="H2461" s="384">
        <f t="shared" si="155"/>
        <v>57.349266176839564</v>
      </c>
      <c r="I2461" s="384">
        <f t="shared" si="152"/>
        <v>57.263877943485774</v>
      </c>
    </row>
    <row r="2462" spans="1:9" x14ac:dyDescent="0.2">
      <c r="A2462" s="383" t="s">
        <v>705</v>
      </c>
      <c r="B2462" s="302">
        <v>7820646847</v>
      </c>
      <c r="C2462" s="302">
        <v>3862191651.73</v>
      </c>
      <c r="D2462" s="302">
        <v>2263229785.1100001</v>
      </c>
      <c r="E2462" s="302">
        <v>2263229785.1100001</v>
      </c>
      <c r="F2462" s="305">
        <f t="shared" si="153"/>
        <v>3958455195.27</v>
      </c>
      <c r="G2462" s="385">
        <f t="shared" si="154"/>
        <v>49.384555105074675</v>
      </c>
      <c r="H2462" s="385">
        <f t="shared" si="155"/>
        <v>28.939163593330839</v>
      </c>
      <c r="I2462" s="385">
        <f t="shared" si="152"/>
        <v>28.939163593330839</v>
      </c>
    </row>
    <row r="2463" spans="1:9" hidden="1" x14ac:dyDescent="0.2">
      <c r="A2463" s="380" t="s">
        <v>706</v>
      </c>
      <c r="B2463" s="370">
        <v>4172309371005</v>
      </c>
      <c r="C2463" s="370">
        <v>1959602546644.8298</v>
      </c>
      <c r="D2463" s="370">
        <v>1809649783065.01</v>
      </c>
      <c r="E2463" s="370">
        <v>1796568013876.1899</v>
      </c>
      <c r="F2463" s="142">
        <f t="shared" si="153"/>
        <v>2212706824360.1699</v>
      </c>
      <c r="G2463" s="379">
        <f t="shared" si="154"/>
        <v>46.966856299364323</v>
      </c>
      <c r="H2463" s="379">
        <f t="shared" si="155"/>
        <v>43.372857143359738</v>
      </c>
      <c r="I2463" s="379">
        <f t="shared" si="152"/>
        <v>43.059319291163774</v>
      </c>
    </row>
    <row r="2464" spans="1:9" hidden="1" x14ac:dyDescent="0.2">
      <c r="A2464" s="381" t="s">
        <v>109</v>
      </c>
      <c r="B2464" s="370">
        <v>4060829000000</v>
      </c>
      <c r="C2464" s="370">
        <v>1864218566778.4199</v>
      </c>
      <c r="D2464" s="370">
        <v>1754487892061.5798</v>
      </c>
      <c r="E2464" s="370">
        <v>1741526134231.71</v>
      </c>
      <c r="F2464" s="142">
        <f t="shared" si="153"/>
        <v>2196610433221.5801</v>
      </c>
      <c r="G2464" s="379">
        <f t="shared" si="154"/>
        <v>45.907339776642161</v>
      </c>
      <c r="H2464" s="379">
        <f t="shared" si="155"/>
        <v>43.205165547763272</v>
      </c>
      <c r="I2464" s="379">
        <f t="shared" si="152"/>
        <v>42.885975603299478</v>
      </c>
    </row>
    <row r="2465" spans="1:9" hidden="1" x14ac:dyDescent="0.2">
      <c r="A2465" s="382" t="s">
        <v>28</v>
      </c>
      <c r="B2465" s="370">
        <v>3483413000000</v>
      </c>
      <c r="C2465" s="370">
        <v>1506469505471</v>
      </c>
      <c r="D2465" s="370">
        <v>1502650396923.4299</v>
      </c>
      <c r="E2465" s="370">
        <v>1501881535333.4299</v>
      </c>
      <c r="F2465" s="142">
        <f t="shared" si="153"/>
        <v>1976943494529</v>
      </c>
      <c r="G2465" s="379">
        <f t="shared" si="154"/>
        <v>43.24693929404868</v>
      </c>
      <c r="H2465" s="379">
        <f t="shared" si="155"/>
        <v>43.137302321700872</v>
      </c>
      <c r="I2465" s="379">
        <f t="shared" si="152"/>
        <v>43.115230244976118</v>
      </c>
    </row>
    <row r="2466" spans="1:9" x14ac:dyDescent="0.2">
      <c r="A2466" s="383" t="s">
        <v>110</v>
      </c>
      <c r="B2466" s="302">
        <v>1985532000000</v>
      </c>
      <c r="C2466" s="302">
        <v>924489373794</v>
      </c>
      <c r="D2466" s="302">
        <v>920818080627</v>
      </c>
      <c r="E2466" s="302">
        <v>920462175558</v>
      </c>
      <c r="F2466" s="303">
        <f t="shared" si="153"/>
        <v>1061042626206</v>
      </c>
      <c r="G2466" s="384">
        <f t="shared" si="154"/>
        <v>46.561293083868705</v>
      </c>
      <c r="H2466" s="384">
        <f t="shared" si="155"/>
        <v>46.376390842706137</v>
      </c>
      <c r="I2466" s="384">
        <f t="shared" si="152"/>
        <v>46.358465920367941</v>
      </c>
    </row>
    <row r="2467" spans="1:9" x14ac:dyDescent="0.2">
      <c r="A2467" s="383" t="s">
        <v>111</v>
      </c>
      <c r="B2467" s="302">
        <v>735612000000</v>
      </c>
      <c r="C2467" s="302">
        <v>333103599924</v>
      </c>
      <c r="D2467" s="302">
        <v>333052209680.42999</v>
      </c>
      <c r="E2467" s="302">
        <v>333052209680.42999</v>
      </c>
      <c r="F2467" s="303">
        <f t="shared" si="153"/>
        <v>402508400076</v>
      </c>
      <c r="G2467" s="384">
        <f t="shared" si="154"/>
        <v>45.282513053620661</v>
      </c>
      <c r="H2467" s="384">
        <f t="shared" si="155"/>
        <v>45.275527000705537</v>
      </c>
      <c r="I2467" s="384">
        <f t="shared" si="152"/>
        <v>45.275527000705537</v>
      </c>
    </row>
    <row r="2468" spans="1:9" x14ac:dyDescent="0.2">
      <c r="A2468" s="383" t="s">
        <v>112</v>
      </c>
      <c r="B2468" s="302">
        <v>757269000000</v>
      </c>
      <c r="C2468" s="302">
        <v>247599536442</v>
      </c>
      <c r="D2468" s="302">
        <v>247503111305</v>
      </c>
      <c r="E2468" s="302">
        <v>247090154784</v>
      </c>
      <c r="F2468" s="303">
        <f t="shared" si="153"/>
        <v>509669463558</v>
      </c>
      <c r="G2468" s="384">
        <f t="shared" si="154"/>
        <v>32.696378227816005</v>
      </c>
      <c r="H2468" s="384">
        <f t="shared" si="155"/>
        <v>32.683644953774682</v>
      </c>
      <c r="I2468" s="384">
        <f t="shared" si="152"/>
        <v>32.629112611766757</v>
      </c>
    </row>
    <row r="2469" spans="1:9" x14ac:dyDescent="0.2">
      <c r="A2469" s="383" t="s">
        <v>150</v>
      </c>
      <c r="B2469" s="302">
        <v>4260000000</v>
      </c>
      <c r="C2469" s="302">
        <v>1116089311</v>
      </c>
      <c r="D2469" s="302">
        <v>1116089311</v>
      </c>
      <c r="E2469" s="302">
        <v>1116089311</v>
      </c>
      <c r="F2469" s="305">
        <f t="shared" si="153"/>
        <v>3143910689</v>
      </c>
      <c r="G2469" s="385">
        <f t="shared" si="154"/>
        <v>26.199279600938969</v>
      </c>
      <c r="H2469" s="385">
        <f t="shared" si="155"/>
        <v>26.199279600938969</v>
      </c>
      <c r="I2469" s="385">
        <f t="shared" si="152"/>
        <v>26.199279600938969</v>
      </c>
    </row>
    <row r="2470" spans="1:9" x14ac:dyDescent="0.2">
      <c r="A2470" s="383" t="s">
        <v>151</v>
      </c>
      <c r="B2470" s="302">
        <v>740000000</v>
      </c>
      <c r="C2470" s="302">
        <v>160906000</v>
      </c>
      <c r="D2470" s="302">
        <v>160906000</v>
      </c>
      <c r="E2470" s="302">
        <v>160906000</v>
      </c>
      <c r="F2470" s="303">
        <f t="shared" si="153"/>
        <v>579094000</v>
      </c>
      <c r="G2470" s="384">
        <f t="shared" si="154"/>
        <v>21.744054054054054</v>
      </c>
      <c r="H2470" s="384">
        <f t="shared" si="155"/>
        <v>21.744054054054054</v>
      </c>
      <c r="I2470" s="384">
        <f t="shared" si="152"/>
        <v>21.744054054054054</v>
      </c>
    </row>
    <row r="2471" spans="1:9" hidden="1" x14ac:dyDescent="0.2">
      <c r="A2471" s="382" t="s">
        <v>29</v>
      </c>
      <c r="B2471" s="370">
        <v>344571000000</v>
      </c>
      <c r="C2471" s="370">
        <v>287463155614.94</v>
      </c>
      <c r="D2471" s="370">
        <v>196730485009.89001</v>
      </c>
      <c r="E2471" s="370">
        <v>184547369873.32001</v>
      </c>
      <c r="F2471" s="142">
        <f t="shared" si="153"/>
        <v>57107844385.059998</v>
      </c>
      <c r="G2471" s="379">
        <f t="shared" si="154"/>
        <v>83.426392707145993</v>
      </c>
      <c r="H2471" s="379">
        <f t="shared" si="155"/>
        <v>57.094324539758134</v>
      </c>
      <c r="I2471" s="379">
        <f t="shared" si="152"/>
        <v>53.558590210238243</v>
      </c>
    </row>
    <row r="2472" spans="1:9" x14ac:dyDescent="0.2">
      <c r="A2472" s="383" t="s">
        <v>113</v>
      </c>
      <c r="B2472" s="302">
        <v>344571000000</v>
      </c>
      <c r="C2472" s="302">
        <v>287463155614.94</v>
      </c>
      <c r="D2472" s="302">
        <v>196730485009.89001</v>
      </c>
      <c r="E2472" s="302">
        <v>184547369873.32001</v>
      </c>
      <c r="F2472" s="305">
        <f t="shared" si="153"/>
        <v>57107844385.059998</v>
      </c>
      <c r="G2472" s="385">
        <f t="shared" si="154"/>
        <v>83.426392707145993</v>
      </c>
      <c r="H2472" s="385">
        <f t="shared" si="155"/>
        <v>57.094324539758134</v>
      </c>
      <c r="I2472" s="385">
        <f t="shared" si="152"/>
        <v>53.558590210238243</v>
      </c>
    </row>
    <row r="2473" spans="1:9" hidden="1" x14ac:dyDescent="0.2">
      <c r="A2473" s="382" t="s">
        <v>30</v>
      </c>
      <c r="B2473" s="370">
        <v>175195000000</v>
      </c>
      <c r="C2473" s="370">
        <v>23824129613.43</v>
      </c>
      <c r="D2473" s="370">
        <v>8647771270.2099991</v>
      </c>
      <c r="E2473" s="370">
        <v>8647771270.2099991</v>
      </c>
      <c r="F2473" s="142">
        <f t="shared" si="153"/>
        <v>151370870386.57001</v>
      </c>
      <c r="G2473" s="379">
        <f t="shared" si="154"/>
        <v>13.598635585165104</v>
      </c>
      <c r="H2473" s="379">
        <f t="shared" si="155"/>
        <v>4.9360833757869793</v>
      </c>
      <c r="I2473" s="379">
        <f t="shared" si="152"/>
        <v>4.9360833757869793</v>
      </c>
    </row>
    <row r="2474" spans="1:9" x14ac:dyDescent="0.2">
      <c r="A2474" s="383" t="s">
        <v>115</v>
      </c>
      <c r="B2474" s="302">
        <v>130365904057</v>
      </c>
      <c r="C2474" s="302">
        <v>0</v>
      </c>
      <c r="D2474" s="302">
        <v>0</v>
      </c>
      <c r="E2474" s="302">
        <v>0</v>
      </c>
      <c r="F2474" s="305">
        <f t="shared" si="153"/>
        <v>130365904057</v>
      </c>
      <c r="G2474" s="385">
        <f t="shared" si="154"/>
        <v>0</v>
      </c>
      <c r="H2474" s="385">
        <f t="shared" si="155"/>
        <v>0</v>
      </c>
      <c r="I2474" s="385">
        <f t="shared" si="152"/>
        <v>0</v>
      </c>
    </row>
    <row r="2475" spans="1:9" x14ac:dyDescent="0.2">
      <c r="A2475" s="383" t="s">
        <v>118</v>
      </c>
      <c r="B2475" s="302">
        <v>11543000000</v>
      </c>
      <c r="C2475" s="302">
        <v>7766841572</v>
      </c>
      <c r="D2475" s="302">
        <v>5107044493.7299995</v>
      </c>
      <c r="E2475" s="302">
        <v>5107044493.7299995</v>
      </c>
      <c r="F2475" s="305">
        <f t="shared" si="153"/>
        <v>3776158428</v>
      </c>
      <c r="G2475" s="385">
        <f t="shared" si="154"/>
        <v>67.286161067313515</v>
      </c>
      <c r="H2475" s="385">
        <f t="shared" si="155"/>
        <v>44.243649776747809</v>
      </c>
      <c r="I2475" s="385">
        <f t="shared" si="152"/>
        <v>44.243649776747809</v>
      </c>
    </row>
    <row r="2476" spans="1:9" x14ac:dyDescent="0.2">
      <c r="A2476" s="383" t="s">
        <v>123</v>
      </c>
      <c r="B2476" s="302">
        <v>900000000</v>
      </c>
      <c r="C2476" s="302">
        <v>469293567</v>
      </c>
      <c r="D2476" s="302">
        <v>452350446.48000002</v>
      </c>
      <c r="E2476" s="302">
        <v>452350446.48000002</v>
      </c>
      <c r="F2476" s="303">
        <f t="shared" si="153"/>
        <v>430706433</v>
      </c>
      <c r="G2476" s="384">
        <f t="shared" si="154"/>
        <v>52.143729666666673</v>
      </c>
      <c r="H2476" s="384">
        <f t="shared" si="155"/>
        <v>50.261160719999999</v>
      </c>
      <c r="I2476" s="384">
        <f t="shared" si="152"/>
        <v>50.261160719999999</v>
      </c>
    </row>
    <row r="2477" spans="1:9" s="387" customFormat="1" x14ac:dyDescent="0.2">
      <c r="A2477" s="383" t="s">
        <v>124</v>
      </c>
      <c r="B2477" s="302">
        <v>32386095943</v>
      </c>
      <c r="C2477" s="302">
        <v>15587994474.43</v>
      </c>
      <c r="D2477" s="302">
        <v>3088376330</v>
      </c>
      <c r="E2477" s="302">
        <v>3088376330</v>
      </c>
      <c r="F2477" s="305">
        <f t="shared" si="153"/>
        <v>16798101468.57</v>
      </c>
      <c r="G2477" s="385">
        <f t="shared" si="154"/>
        <v>48.131749198375431</v>
      </c>
      <c r="H2477" s="385">
        <f t="shared" si="155"/>
        <v>9.536118016310418</v>
      </c>
      <c r="I2477" s="385">
        <f t="shared" si="152"/>
        <v>9.536118016310418</v>
      </c>
    </row>
    <row r="2478" spans="1:9" hidden="1" x14ac:dyDescent="0.2">
      <c r="A2478" s="382" t="s">
        <v>33</v>
      </c>
      <c r="B2478" s="370">
        <v>41752000000</v>
      </c>
      <c r="C2478" s="370">
        <v>40795660649</v>
      </c>
      <c r="D2478" s="370">
        <v>40795660649</v>
      </c>
      <c r="E2478" s="370">
        <v>40795660649</v>
      </c>
      <c r="F2478" s="142">
        <f t="shared" si="153"/>
        <v>956339351</v>
      </c>
      <c r="G2478" s="379">
        <f t="shared" si="154"/>
        <v>97.709476549626359</v>
      </c>
      <c r="H2478" s="379">
        <f t="shared" si="155"/>
        <v>97.709476549626359</v>
      </c>
      <c r="I2478" s="379">
        <f t="shared" si="152"/>
        <v>97.709476549626359</v>
      </c>
    </row>
    <row r="2479" spans="1:9" x14ac:dyDescent="0.2">
      <c r="A2479" s="383" t="s">
        <v>707</v>
      </c>
      <c r="B2479" s="302">
        <v>41752000000</v>
      </c>
      <c r="C2479" s="302">
        <v>40795660649</v>
      </c>
      <c r="D2479" s="302">
        <v>40795660649</v>
      </c>
      <c r="E2479" s="302">
        <v>40795660649</v>
      </c>
      <c r="F2479" s="305">
        <f t="shared" si="153"/>
        <v>956339351</v>
      </c>
      <c r="G2479" s="385">
        <f t="shared" si="154"/>
        <v>97.709476549626359</v>
      </c>
      <c r="H2479" s="385">
        <f t="shared" si="155"/>
        <v>97.709476549626359</v>
      </c>
      <c r="I2479" s="385">
        <f t="shared" si="152"/>
        <v>97.709476549626359</v>
      </c>
    </row>
    <row r="2480" spans="1:9" hidden="1" x14ac:dyDescent="0.2">
      <c r="A2480" s="382" t="s">
        <v>127</v>
      </c>
      <c r="B2480" s="370">
        <v>15898000000</v>
      </c>
      <c r="C2480" s="370">
        <v>5666115430.0499992</v>
      </c>
      <c r="D2480" s="370">
        <v>5663578209.0499992</v>
      </c>
      <c r="E2480" s="370">
        <v>5653797105.75</v>
      </c>
      <c r="F2480" s="142">
        <f t="shared" si="153"/>
        <v>10231884569.950001</v>
      </c>
      <c r="G2480" s="379">
        <f t="shared" si="154"/>
        <v>35.64042917379544</v>
      </c>
      <c r="H2480" s="379">
        <f t="shared" si="155"/>
        <v>35.624469801547356</v>
      </c>
      <c r="I2480" s="379">
        <f t="shared" si="152"/>
        <v>35.562945689709395</v>
      </c>
    </row>
    <row r="2481" spans="1:9" x14ac:dyDescent="0.2">
      <c r="A2481" s="383" t="s">
        <v>128</v>
      </c>
      <c r="B2481" s="302">
        <v>6478000000</v>
      </c>
      <c r="C2481" s="302">
        <v>5616822119.6899996</v>
      </c>
      <c r="D2481" s="302">
        <v>5614820398.6899996</v>
      </c>
      <c r="E2481" s="302">
        <v>5605606895.3900003</v>
      </c>
      <c r="F2481" s="303">
        <f t="shared" si="153"/>
        <v>861177880.31000042</v>
      </c>
      <c r="G2481" s="384">
        <f t="shared" si="154"/>
        <v>86.706114845476989</v>
      </c>
      <c r="H2481" s="384">
        <f t="shared" si="155"/>
        <v>86.675214552176598</v>
      </c>
      <c r="I2481" s="384">
        <f t="shared" si="152"/>
        <v>86.532986961870947</v>
      </c>
    </row>
    <row r="2482" spans="1:9" x14ac:dyDescent="0.2">
      <c r="A2482" s="383" t="s">
        <v>129</v>
      </c>
      <c r="B2482" s="302">
        <v>212000000</v>
      </c>
      <c r="C2482" s="302">
        <v>49293310.359999999</v>
      </c>
      <c r="D2482" s="302">
        <v>48757810.359999999</v>
      </c>
      <c r="E2482" s="302">
        <v>48190210.359999999</v>
      </c>
      <c r="F2482" s="303">
        <f t="shared" si="153"/>
        <v>162706689.63999999</v>
      </c>
      <c r="G2482" s="384">
        <f t="shared" si="154"/>
        <v>23.251561490566036</v>
      </c>
      <c r="H2482" s="384">
        <f t="shared" si="155"/>
        <v>22.998967150943393</v>
      </c>
      <c r="I2482" s="384">
        <f t="shared" si="152"/>
        <v>22.731231301886794</v>
      </c>
    </row>
    <row r="2483" spans="1:9" x14ac:dyDescent="0.2">
      <c r="A2483" s="383" t="s">
        <v>130</v>
      </c>
      <c r="B2483" s="302">
        <v>9208000000</v>
      </c>
      <c r="C2483" s="302">
        <v>0</v>
      </c>
      <c r="D2483" s="302">
        <v>0</v>
      </c>
      <c r="E2483" s="302">
        <v>0</v>
      </c>
      <c r="F2483" s="305">
        <f t="shared" si="153"/>
        <v>9208000000</v>
      </c>
      <c r="G2483" s="385">
        <f t="shared" si="154"/>
        <v>0</v>
      </c>
      <c r="H2483" s="385">
        <f t="shared" si="155"/>
        <v>0</v>
      </c>
      <c r="I2483" s="385">
        <f t="shared" si="152"/>
        <v>0</v>
      </c>
    </row>
    <row r="2484" spans="1:9" hidden="1" x14ac:dyDescent="0.2">
      <c r="A2484" s="381" t="s">
        <v>131</v>
      </c>
      <c r="B2484" s="370">
        <v>111480371005</v>
      </c>
      <c r="C2484" s="370">
        <v>95383979866.410004</v>
      </c>
      <c r="D2484" s="370">
        <v>55161891003.43</v>
      </c>
      <c r="E2484" s="370">
        <v>55041879644.479996</v>
      </c>
      <c r="F2484" s="142">
        <f t="shared" si="153"/>
        <v>16096391138.589996</v>
      </c>
      <c r="G2484" s="379">
        <f t="shared" si="154"/>
        <v>85.561232893754848</v>
      </c>
      <c r="H2484" s="379">
        <f t="shared" si="155"/>
        <v>49.48125890337765</v>
      </c>
      <c r="I2484" s="379">
        <f t="shared" si="152"/>
        <v>49.373606445937746</v>
      </c>
    </row>
    <row r="2485" spans="1:9" hidden="1" x14ac:dyDescent="0.2">
      <c r="A2485" s="382" t="s">
        <v>1651</v>
      </c>
      <c r="B2485" s="370">
        <v>111480371005</v>
      </c>
      <c r="C2485" s="370">
        <v>95383979866.410004</v>
      </c>
      <c r="D2485" s="370">
        <v>55161891003.43</v>
      </c>
      <c r="E2485" s="370">
        <v>55041879644.479996</v>
      </c>
      <c r="F2485" s="142">
        <f t="shared" si="153"/>
        <v>16096391138.589996</v>
      </c>
      <c r="G2485" s="379">
        <f t="shared" si="154"/>
        <v>85.561232893754848</v>
      </c>
      <c r="H2485" s="379">
        <f t="shared" si="155"/>
        <v>49.48125890337765</v>
      </c>
      <c r="I2485" s="379">
        <f t="shared" si="152"/>
        <v>49.373606445937746</v>
      </c>
    </row>
    <row r="2486" spans="1:9" x14ac:dyDescent="0.2">
      <c r="A2486" s="383" t="s">
        <v>708</v>
      </c>
      <c r="B2486" s="302">
        <v>4000000000</v>
      </c>
      <c r="C2486" s="302">
        <v>3932660161</v>
      </c>
      <c r="D2486" s="302">
        <v>304457955</v>
      </c>
      <c r="E2486" s="302">
        <v>304457955</v>
      </c>
      <c r="F2486" s="303">
        <f t="shared" si="153"/>
        <v>67339839</v>
      </c>
      <c r="G2486" s="384">
        <f t="shared" si="154"/>
        <v>98.316504025</v>
      </c>
      <c r="H2486" s="384">
        <f t="shared" si="155"/>
        <v>7.6114488749999998</v>
      </c>
      <c r="I2486" s="384">
        <f t="shared" si="152"/>
        <v>7.6114488749999998</v>
      </c>
    </row>
    <row r="2487" spans="1:9" x14ac:dyDescent="0.2">
      <c r="A2487" s="383" t="s">
        <v>709</v>
      </c>
      <c r="B2487" s="302">
        <v>33000000000</v>
      </c>
      <c r="C2487" s="302">
        <v>24877450275.169998</v>
      </c>
      <c r="D2487" s="302">
        <v>16066511605.84</v>
      </c>
      <c r="E2487" s="302">
        <v>16057673571.84</v>
      </c>
      <c r="F2487" s="303">
        <f t="shared" si="153"/>
        <v>8122549724.8300018</v>
      </c>
      <c r="G2487" s="384">
        <f t="shared" si="154"/>
        <v>75.3862129550606</v>
      </c>
      <c r="H2487" s="384">
        <f t="shared" si="155"/>
        <v>48.686398805575756</v>
      </c>
      <c r="I2487" s="384">
        <f t="shared" si="152"/>
        <v>48.659616884363636</v>
      </c>
    </row>
    <row r="2488" spans="1:9" x14ac:dyDescent="0.2">
      <c r="A2488" s="383" t="s">
        <v>710</v>
      </c>
      <c r="B2488" s="302">
        <v>60480371005</v>
      </c>
      <c r="C2488" s="302">
        <v>56972182743</v>
      </c>
      <c r="D2488" s="302">
        <v>36156667015.970001</v>
      </c>
      <c r="E2488" s="302">
        <v>36156667015.970001</v>
      </c>
      <c r="F2488" s="305">
        <f t="shared" si="153"/>
        <v>3508188262</v>
      </c>
      <c r="G2488" s="385">
        <f t="shared" si="154"/>
        <v>94.199459752470801</v>
      </c>
      <c r="H2488" s="385">
        <f t="shared" si="155"/>
        <v>59.782482175879636</v>
      </c>
      <c r="I2488" s="385">
        <f t="shared" si="152"/>
        <v>59.782482175879636</v>
      </c>
    </row>
    <row r="2489" spans="1:9" s="387" customFormat="1" x14ac:dyDescent="0.2">
      <c r="A2489" s="383" t="s">
        <v>711</v>
      </c>
      <c r="B2489" s="302">
        <v>3000000000</v>
      </c>
      <c r="C2489" s="302">
        <v>2816406420</v>
      </c>
      <c r="D2489" s="302">
        <v>2135985317</v>
      </c>
      <c r="E2489" s="302">
        <v>2135985317</v>
      </c>
      <c r="F2489" s="303">
        <f t="shared" si="153"/>
        <v>183593580</v>
      </c>
      <c r="G2489" s="384">
        <f t="shared" si="154"/>
        <v>93.880213999999995</v>
      </c>
      <c r="H2489" s="384">
        <f t="shared" si="155"/>
        <v>71.199510566666675</v>
      </c>
      <c r="I2489" s="384">
        <f t="shared" si="152"/>
        <v>71.199510566666675</v>
      </c>
    </row>
    <row r="2490" spans="1:9" x14ac:dyDescent="0.2">
      <c r="A2490" s="383" t="s">
        <v>712</v>
      </c>
      <c r="B2490" s="302">
        <v>11000000000</v>
      </c>
      <c r="C2490" s="302">
        <v>6785280267.2399998</v>
      </c>
      <c r="D2490" s="302">
        <v>498269109.62</v>
      </c>
      <c r="E2490" s="302">
        <v>387095784.67000002</v>
      </c>
      <c r="F2490" s="303">
        <f t="shared" si="153"/>
        <v>4214719732.7600002</v>
      </c>
      <c r="G2490" s="384">
        <f t="shared" si="154"/>
        <v>61.684366065818175</v>
      </c>
      <c r="H2490" s="384">
        <f t="shared" si="155"/>
        <v>4.5297191783636368</v>
      </c>
      <c r="I2490" s="384">
        <f t="shared" si="152"/>
        <v>3.519052587909091</v>
      </c>
    </row>
    <row r="2491" spans="1:9" hidden="1" x14ac:dyDescent="0.2">
      <c r="A2491" s="380" t="s">
        <v>713</v>
      </c>
      <c r="B2491" s="370">
        <v>33402313940</v>
      </c>
      <c r="C2491" s="370">
        <v>22547906717.779999</v>
      </c>
      <c r="D2491" s="370">
        <v>21341652462.870003</v>
      </c>
      <c r="E2491" s="370">
        <v>20936010641.57</v>
      </c>
      <c r="F2491" s="142">
        <f t="shared" si="153"/>
        <v>10854407222.220001</v>
      </c>
      <c r="G2491" s="379">
        <f t="shared" si="154"/>
        <v>67.504026093169514</v>
      </c>
      <c r="H2491" s="379">
        <f t="shared" si="155"/>
        <v>63.892736596649094</v>
      </c>
      <c r="I2491" s="379">
        <f t="shared" si="152"/>
        <v>62.678324259741395</v>
      </c>
    </row>
    <row r="2492" spans="1:9" hidden="1" x14ac:dyDescent="0.2">
      <c r="A2492" s="381" t="s">
        <v>109</v>
      </c>
      <c r="B2492" s="370">
        <v>28999000000</v>
      </c>
      <c r="C2492" s="370">
        <v>18748856705.59</v>
      </c>
      <c r="D2492" s="370">
        <v>18376584427.700001</v>
      </c>
      <c r="E2492" s="370">
        <v>18021192606.400002</v>
      </c>
      <c r="F2492" s="142">
        <f t="shared" si="153"/>
        <v>10250143294.41</v>
      </c>
      <c r="G2492" s="379">
        <f t="shared" si="154"/>
        <v>64.653459448912031</v>
      </c>
      <c r="H2492" s="379">
        <f t="shared" si="155"/>
        <v>63.369717671988688</v>
      </c>
      <c r="I2492" s="379">
        <f t="shared" si="152"/>
        <v>62.144186373323215</v>
      </c>
    </row>
    <row r="2493" spans="1:9" hidden="1" x14ac:dyDescent="0.2">
      <c r="A2493" s="382" t="s">
        <v>28</v>
      </c>
      <c r="B2493" s="370">
        <v>22047000000</v>
      </c>
      <c r="C2493" s="370">
        <v>16553378046</v>
      </c>
      <c r="D2493" s="370">
        <v>16553110190</v>
      </c>
      <c r="E2493" s="370">
        <v>16224779899</v>
      </c>
      <c r="F2493" s="142">
        <f t="shared" si="153"/>
        <v>5493621954</v>
      </c>
      <c r="G2493" s="379">
        <f t="shared" si="154"/>
        <v>75.082224547557487</v>
      </c>
      <c r="H2493" s="379">
        <f t="shared" si="155"/>
        <v>75.081009615820747</v>
      </c>
      <c r="I2493" s="379">
        <f t="shared" si="152"/>
        <v>73.591780736608158</v>
      </c>
    </row>
    <row r="2494" spans="1:9" x14ac:dyDescent="0.2">
      <c r="A2494" s="383" t="s">
        <v>110</v>
      </c>
      <c r="B2494" s="302">
        <v>15071000000</v>
      </c>
      <c r="C2494" s="302">
        <v>11240738223</v>
      </c>
      <c r="D2494" s="302">
        <v>11240738223</v>
      </c>
      <c r="E2494" s="302">
        <v>11240738223</v>
      </c>
      <c r="F2494" s="305">
        <f t="shared" si="153"/>
        <v>3830261777</v>
      </c>
      <c r="G2494" s="385">
        <f t="shared" si="154"/>
        <v>74.585218120894439</v>
      </c>
      <c r="H2494" s="385">
        <f t="shared" si="155"/>
        <v>74.585218120894439</v>
      </c>
      <c r="I2494" s="385">
        <f t="shared" si="152"/>
        <v>74.585218120894439</v>
      </c>
    </row>
    <row r="2495" spans="1:9" x14ac:dyDescent="0.2">
      <c r="A2495" s="383" t="s">
        <v>111</v>
      </c>
      <c r="B2495" s="302">
        <v>5522800000</v>
      </c>
      <c r="C2495" s="302">
        <v>4429931532</v>
      </c>
      <c r="D2495" s="302">
        <v>4429663706</v>
      </c>
      <c r="E2495" s="302">
        <v>4101333415</v>
      </c>
      <c r="F2495" s="305">
        <f t="shared" si="153"/>
        <v>1092868468</v>
      </c>
      <c r="G2495" s="385">
        <f t="shared" si="154"/>
        <v>80.21169573404795</v>
      </c>
      <c r="H2495" s="385">
        <f t="shared" si="155"/>
        <v>80.206846273629324</v>
      </c>
      <c r="I2495" s="385">
        <f t="shared" si="152"/>
        <v>74.261849333671321</v>
      </c>
    </row>
    <row r="2496" spans="1:9" x14ac:dyDescent="0.2">
      <c r="A2496" s="383" t="s">
        <v>112</v>
      </c>
      <c r="B2496" s="302">
        <v>1453200000</v>
      </c>
      <c r="C2496" s="302">
        <v>882708291</v>
      </c>
      <c r="D2496" s="302">
        <v>882708261</v>
      </c>
      <c r="E2496" s="302">
        <v>882708261</v>
      </c>
      <c r="F2496" s="305">
        <f t="shared" si="153"/>
        <v>570491709</v>
      </c>
      <c r="G2496" s="385">
        <f t="shared" si="154"/>
        <v>60.742381709331127</v>
      </c>
      <c r="H2496" s="385">
        <f t="shared" si="155"/>
        <v>60.742379644921549</v>
      </c>
      <c r="I2496" s="385">
        <f t="shared" si="152"/>
        <v>60.742379644921549</v>
      </c>
    </row>
    <row r="2497" spans="1:9" hidden="1" x14ac:dyDescent="0.2">
      <c r="A2497" s="382" t="s">
        <v>29</v>
      </c>
      <c r="B2497" s="370">
        <v>2357000000</v>
      </c>
      <c r="C2497" s="370">
        <v>2064689659.5899999</v>
      </c>
      <c r="D2497" s="370">
        <v>1692745781.7</v>
      </c>
      <c r="E2497" s="370">
        <v>1665684251.4000001</v>
      </c>
      <c r="F2497" s="142">
        <f t="shared" si="153"/>
        <v>292310340.41000009</v>
      </c>
      <c r="G2497" s="379">
        <f t="shared" si="154"/>
        <v>87.598203631310994</v>
      </c>
      <c r="H2497" s="379">
        <f t="shared" si="155"/>
        <v>71.817810000000009</v>
      </c>
      <c r="I2497" s="379">
        <f t="shared" si="152"/>
        <v>70.669675494272383</v>
      </c>
    </row>
    <row r="2498" spans="1:9" x14ac:dyDescent="0.2">
      <c r="A2498" s="383" t="s">
        <v>113</v>
      </c>
      <c r="B2498" s="302">
        <v>2357000000</v>
      </c>
      <c r="C2498" s="302">
        <v>2064689659.5899999</v>
      </c>
      <c r="D2498" s="302">
        <v>1692745781.7</v>
      </c>
      <c r="E2498" s="302">
        <v>1665684251.4000001</v>
      </c>
      <c r="F2498" s="303">
        <f t="shared" si="153"/>
        <v>292310340.41000009</v>
      </c>
      <c r="G2498" s="384">
        <f t="shared" si="154"/>
        <v>87.598203631310994</v>
      </c>
      <c r="H2498" s="384">
        <f t="shared" si="155"/>
        <v>71.817810000000009</v>
      </c>
      <c r="I2498" s="384">
        <f t="shared" si="152"/>
        <v>70.669675494272383</v>
      </c>
    </row>
    <row r="2499" spans="1:9" hidden="1" x14ac:dyDescent="0.2">
      <c r="A2499" s="382" t="s">
        <v>30</v>
      </c>
      <c r="B2499" s="370">
        <v>4480000000</v>
      </c>
      <c r="C2499" s="370">
        <v>105000000</v>
      </c>
      <c r="D2499" s="370">
        <v>104939456</v>
      </c>
      <c r="E2499" s="370">
        <v>104939456</v>
      </c>
      <c r="F2499" s="142">
        <f t="shared" si="153"/>
        <v>4375000000</v>
      </c>
      <c r="G2499" s="379">
        <f t="shared" si="154"/>
        <v>2.34375</v>
      </c>
      <c r="H2499" s="379">
        <f t="shared" si="155"/>
        <v>2.3423985714285713</v>
      </c>
      <c r="I2499" s="379">
        <f t="shared" si="152"/>
        <v>2.3423985714285713</v>
      </c>
    </row>
    <row r="2500" spans="1:9" x14ac:dyDescent="0.2">
      <c r="A2500" s="383" t="s">
        <v>115</v>
      </c>
      <c r="B2500" s="302">
        <v>4375000000</v>
      </c>
      <c r="C2500" s="302">
        <v>0</v>
      </c>
      <c r="D2500" s="302">
        <v>0</v>
      </c>
      <c r="E2500" s="302">
        <v>0</v>
      </c>
      <c r="F2500" s="303">
        <f t="shared" si="153"/>
        <v>4375000000</v>
      </c>
      <c r="G2500" s="384">
        <f t="shared" si="154"/>
        <v>0</v>
      </c>
      <c r="H2500" s="384">
        <f t="shared" si="155"/>
        <v>0</v>
      </c>
      <c r="I2500" s="384">
        <f t="shared" si="152"/>
        <v>0</v>
      </c>
    </row>
    <row r="2501" spans="1:9" x14ac:dyDescent="0.2">
      <c r="A2501" s="383" t="s">
        <v>118</v>
      </c>
      <c r="B2501" s="302">
        <v>105000000</v>
      </c>
      <c r="C2501" s="302">
        <v>105000000</v>
      </c>
      <c r="D2501" s="302">
        <v>104939456</v>
      </c>
      <c r="E2501" s="302">
        <v>104939456</v>
      </c>
      <c r="F2501" s="305">
        <f t="shared" si="153"/>
        <v>0</v>
      </c>
      <c r="G2501" s="385">
        <f t="shared" si="154"/>
        <v>100</v>
      </c>
      <c r="H2501" s="385">
        <f t="shared" si="155"/>
        <v>99.942339047619043</v>
      </c>
      <c r="I2501" s="385">
        <f t="shared" si="152"/>
        <v>99.942339047619043</v>
      </c>
    </row>
    <row r="2502" spans="1:9" hidden="1" x14ac:dyDescent="0.2">
      <c r="A2502" s="382" t="s">
        <v>127</v>
      </c>
      <c r="B2502" s="370">
        <v>115000000</v>
      </c>
      <c r="C2502" s="370">
        <v>25789000</v>
      </c>
      <c r="D2502" s="370">
        <v>25789000</v>
      </c>
      <c r="E2502" s="370">
        <v>25789000</v>
      </c>
      <c r="F2502" s="142">
        <f t="shared" si="153"/>
        <v>89211000</v>
      </c>
      <c r="G2502" s="379">
        <f t="shared" si="154"/>
        <v>22.425217391304347</v>
      </c>
      <c r="H2502" s="379">
        <f t="shared" si="155"/>
        <v>22.425217391304347</v>
      </c>
      <c r="I2502" s="379">
        <f t="shared" si="152"/>
        <v>22.425217391304347</v>
      </c>
    </row>
    <row r="2503" spans="1:9" x14ac:dyDescent="0.2">
      <c r="A2503" s="383" t="s">
        <v>128</v>
      </c>
      <c r="B2503" s="302">
        <v>65000000</v>
      </c>
      <c r="C2503" s="302">
        <v>25789000</v>
      </c>
      <c r="D2503" s="302">
        <v>25789000</v>
      </c>
      <c r="E2503" s="302">
        <v>25789000</v>
      </c>
      <c r="F2503" s="305">
        <f t="shared" si="153"/>
        <v>39211000</v>
      </c>
      <c r="G2503" s="385">
        <f t="shared" si="154"/>
        <v>39.675384615384615</v>
      </c>
      <c r="H2503" s="385">
        <f t="shared" si="155"/>
        <v>39.675384615384615</v>
      </c>
      <c r="I2503" s="385">
        <f t="shared" ref="I2503:I2566" si="156">IFERROR(IF(E2503&gt;0,+E2503/B2503*100,0),0)</f>
        <v>39.675384615384615</v>
      </c>
    </row>
    <row r="2504" spans="1:9" x14ac:dyDescent="0.2">
      <c r="A2504" s="383" t="s">
        <v>130</v>
      </c>
      <c r="B2504" s="302">
        <v>50000000</v>
      </c>
      <c r="C2504" s="302">
        <v>0</v>
      </c>
      <c r="D2504" s="302">
        <v>0</v>
      </c>
      <c r="E2504" s="302">
        <v>0</v>
      </c>
      <c r="F2504" s="303">
        <f t="shared" si="153"/>
        <v>50000000</v>
      </c>
      <c r="G2504" s="384">
        <f t="shared" si="154"/>
        <v>0</v>
      </c>
      <c r="H2504" s="384">
        <f t="shared" si="155"/>
        <v>0</v>
      </c>
      <c r="I2504" s="384">
        <f t="shared" si="156"/>
        <v>0</v>
      </c>
    </row>
    <row r="2505" spans="1:9" hidden="1" x14ac:dyDescent="0.2">
      <c r="A2505" s="381" t="s">
        <v>131</v>
      </c>
      <c r="B2505" s="370">
        <v>4403313940</v>
      </c>
      <c r="C2505" s="370">
        <v>3799050012.1900001</v>
      </c>
      <c r="D2505" s="370">
        <v>2965068035.1700001</v>
      </c>
      <c r="E2505" s="370">
        <v>2914818035.1700001</v>
      </c>
      <c r="F2505" s="142">
        <f t="shared" ref="F2505:F2568" si="157">+B2505-C2505</f>
        <v>604263927.80999994</v>
      </c>
      <c r="G2505" s="379">
        <f t="shared" ref="G2505:G2568" si="158">IFERROR(IF(C2505&gt;0,+C2505/B2505*100,0),0)</f>
        <v>86.27706459171975</v>
      </c>
      <c r="H2505" s="379">
        <f t="shared" ref="H2505:H2568" si="159">IFERROR(IF(D2505&gt;0,+D2505/B2505*100,0),0)</f>
        <v>67.337193658510756</v>
      </c>
      <c r="I2505" s="379">
        <f t="shared" si="156"/>
        <v>66.196007708912077</v>
      </c>
    </row>
    <row r="2506" spans="1:9" hidden="1" x14ac:dyDescent="0.2">
      <c r="A2506" s="382" t="s">
        <v>1651</v>
      </c>
      <c r="B2506" s="370">
        <v>4403313940</v>
      </c>
      <c r="C2506" s="370">
        <v>3799050012.1900001</v>
      </c>
      <c r="D2506" s="370">
        <v>2965068035.1700001</v>
      </c>
      <c r="E2506" s="370">
        <v>2914818035.1700001</v>
      </c>
      <c r="F2506" s="142">
        <f t="shared" si="157"/>
        <v>604263927.80999994</v>
      </c>
      <c r="G2506" s="379">
        <f t="shared" si="158"/>
        <v>86.27706459171975</v>
      </c>
      <c r="H2506" s="379">
        <f t="shared" si="159"/>
        <v>67.337193658510756</v>
      </c>
      <c r="I2506" s="379">
        <f t="shared" si="156"/>
        <v>66.196007708912077</v>
      </c>
    </row>
    <row r="2507" spans="1:9" s="301" customFormat="1" x14ac:dyDescent="0.2">
      <c r="A2507" s="383" t="s">
        <v>714</v>
      </c>
      <c r="B2507" s="302">
        <v>2557309250</v>
      </c>
      <c r="C2507" s="302">
        <v>2051129626</v>
      </c>
      <c r="D2507" s="302">
        <v>1523178410.75</v>
      </c>
      <c r="E2507" s="302">
        <v>1523178410.75</v>
      </c>
      <c r="F2507" s="303">
        <f t="shared" si="157"/>
        <v>506179624</v>
      </c>
      <c r="G2507" s="384">
        <f t="shared" si="158"/>
        <v>80.206554056768852</v>
      </c>
      <c r="H2507" s="384">
        <f t="shared" si="159"/>
        <v>59.561760500807637</v>
      </c>
      <c r="I2507" s="384">
        <f t="shared" si="156"/>
        <v>59.561760500807637</v>
      </c>
    </row>
    <row r="2508" spans="1:9" x14ac:dyDescent="0.2">
      <c r="A2508" s="383" t="s">
        <v>715</v>
      </c>
      <c r="B2508" s="302">
        <v>1846004690</v>
      </c>
      <c r="C2508" s="302">
        <v>1747920386.1900001</v>
      </c>
      <c r="D2508" s="302">
        <v>1441889624.4200001</v>
      </c>
      <c r="E2508" s="302">
        <v>1391639624.4200001</v>
      </c>
      <c r="F2508" s="303">
        <f t="shared" si="157"/>
        <v>98084303.809999943</v>
      </c>
      <c r="G2508" s="384">
        <f t="shared" si="158"/>
        <v>94.686670930938959</v>
      </c>
      <c r="H2508" s="384">
        <f t="shared" si="159"/>
        <v>78.108665282968488</v>
      </c>
      <c r="I2508" s="384">
        <f t="shared" si="156"/>
        <v>75.386570356979973</v>
      </c>
    </row>
    <row r="2509" spans="1:9" hidden="1" x14ac:dyDescent="0.2">
      <c r="A2509" s="380" t="s">
        <v>716</v>
      </c>
      <c r="B2509" s="370">
        <v>433367000000</v>
      </c>
      <c r="C2509" s="370">
        <v>257405479281.73993</v>
      </c>
      <c r="D2509" s="370">
        <v>234636703402.14996</v>
      </c>
      <c r="E2509" s="370">
        <v>233533145407.62997</v>
      </c>
      <c r="F2509" s="142">
        <f t="shared" si="157"/>
        <v>175961520718.26007</v>
      </c>
      <c r="G2509" s="379">
        <f t="shared" si="158"/>
        <v>59.396649786841159</v>
      </c>
      <c r="H2509" s="379">
        <f t="shared" si="159"/>
        <v>54.142725081085999</v>
      </c>
      <c r="I2509" s="379">
        <f t="shared" si="156"/>
        <v>53.888077635729061</v>
      </c>
    </row>
    <row r="2510" spans="1:9" hidden="1" x14ac:dyDescent="0.2">
      <c r="A2510" s="381" t="s">
        <v>109</v>
      </c>
      <c r="B2510" s="370">
        <v>383586000000</v>
      </c>
      <c r="C2510" s="370">
        <v>213394596338.58997</v>
      </c>
      <c r="D2510" s="370">
        <v>208714303122.52997</v>
      </c>
      <c r="E2510" s="370">
        <v>208557183062.46997</v>
      </c>
      <c r="F2510" s="142">
        <f t="shared" si="157"/>
        <v>170191403661.41003</v>
      </c>
      <c r="G2510" s="379">
        <f t="shared" si="158"/>
        <v>55.631487160269131</v>
      </c>
      <c r="H2510" s="379">
        <f t="shared" si="159"/>
        <v>54.411345336516447</v>
      </c>
      <c r="I2510" s="379">
        <f t="shared" si="156"/>
        <v>54.370384493300058</v>
      </c>
    </row>
    <row r="2511" spans="1:9" hidden="1" x14ac:dyDescent="0.2">
      <c r="A2511" s="382" t="s">
        <v>28</v>
      </c>
      <c r="B2511" s="370">
        <v>266083000000</v>
      </c>
      <c r="C2511" s="370">
        <v>172078312684.69</v>
      </c>
      <c r="D2511" s="370">
        <v>172000478588.64999</v>
      </c>
      <c r="E2511" s="370">
        <v>171885229731.04999</v>
      </c>
      <c r="F2511" s="142">
        <f t="shared" si="157"/>
        <v>94004687315.309998</v>
      </c>
      <c r="G2511" s="379">
        <f t="shared" si="158"/>
        <v>64.670915723548674</v>
      </c>
      <c r="H2511" s="379">
        <f t="shared" si="159"/>
        <v>64.641663912632524</v>
      </c>
      <c r="I2511" s="379">
        <f t="shared" si="156"/>
        <v>64.598350789434122</v>
      </c>
    </row>
    <row r="2512" spans="1:9" x14ac:dyDescent="0.2">
      <c r="A2512" s="383" t="s">
        <v>110</v>
      </c>
      <c r="B2512" s="302">
        <v>182594101903</v>
      </c>
      <c r="C2512" s="302">
        <v>121419833568.09</v>
      </c>
      <c r="D2512" s="302">
        <v>121381156297.05</v>
      </c>
      <c r="E2512" s="302">
        <v>121305235218.45</v>
      </c>
      <c r="F2512" s="303">
        <f t="shared" si="157"/>
        <v>61174268334.910004</v>
      </c>
      <c r="G2512" s="384">
        <f t="shared" si="158"/>
        <v>66.497127948082465</v>
      </c>
      <c r="H2512" s="384">
        <f t="shared" si="159"/>
        <v>66.475945844916538</v>
      </c>
      <c r="I2512" s="384">
        <f t="shared" si="156"/>
        <v>66.434366693230501</v>
      </c>
    </row>
    <row r="2513" spans="1:9" x14ac:dyDescent="0.2">
      <c r="A2513" s="383" t="s">
        <v>111</v>
      </c>
      <c r="B2513" s="302">
        <v>59283405170</v>
      </c>
      <c r="C2513" s="302">
        <v>37600359215.599998</v>
      </c>
      <c r="D2513" s="302">
        <v>37600359215.599998</v>
      </c>
      <c r="E2513" s="302">
        <v>37587694240.599998</v>
      </c>
      <c r="F2513" s="303">
        <f t="shared" si="157"/>
        <v>21683045954.400002</v>
      </c>
      <c r="G2513" s="384">
        <f t="shared" si="158"/>
        <v>63.42476298009182</v>
      </c>
      <c r="H2513" s="384">
        <f t="shared" si="159"/>
        <v>63.42476298009182</v>
      </c>
      <c r="I2513" s="384">
        <f t="shared" si="156"/>
        <v>63.403399539574721</v>
      </c>
    </row>
    <row r="2514" spans="1:9" x14ac:dyDescent="0.2">
      <c r="A2514" s="383" t="s">
        <v>112</v>
      </c>
      <c r="B2514" s="302">
        <v>17321575618</v>
      </c>
      <c r="C2514" s="302">
        <v>13058119901</v>
      </c>
      <c r="D2514" s="302">
        <v>13018963076</v>
      </c>
      <c r="E2514" s="302">
        <v>12992300272</v>
      </c>
      <c r="F2514" s="303">
        <f t="shared" si="157"/>
        <v>4263455717</v>
      </c>
      <c r="G2514" s="384">
        <f t="shared" si="158"/>
        <v>75.386443987407475</v>
      </c>
      <c r="H2514" s="384">
        <f t="shared" si="159"/>
        <v>75.160385885860919</v>
      </c>
      <c r="I2514" s="384">
        <f t="shared" si="156"/>
        <v>75.006457602499154</v>
      </c>
    </row>
    <row r="2515" spans="1:9" x14ac:dyDescent="0.2">
      <c r="A2515" s="383" t="s">
        <v>216</v>
      </c>
      <c r="B2515" s="302">
        <v>6883917309</v>
      </c>
      <c r="C2515" s="302">
        <v>0</v>
      </c>
      <c r="D2515" s="302">
        <v>0</v>
      </c>
      <c r="E2515" s="302">
        <v>0</v>
      </c>
      <c r="F2515" s="303">
        <f t="shared" si="157"/>
        <v>6883917309</v>
      </c>
      <c r="G2515" s="384">
        <f t="shared" si="158"/>
        <v>0</v>
      </c>
      <c r="H2515" s="384">
        <f t="shared" si="159"/>
        <v>0</v>
      </c>
      <c r="I2515" s="384">
        <f t="shared" si="156"/>
        <v>0</v>
      </c>
    </row>
    <row r="2516" spans="1:9" hidden="1" x14ac:dyDescent="0.2">
      <c r="A2516" s="382" t="s">
        <v>29</v>
      </c>
      <c r="B2516" s="370">
        <v>17698000000</v>
      </c>
      <c r="C2516" s="370">
        <v>14380276165.25</v>
      </c>
      <c r="D2516" s="370">
        <v>9900675695.9899998</v>
      </c>
      <c r="E2516" s="370">
        <v>9860974576.8299999</v>
      </c>
      <c r="F2516" s="142">
        <f t="shared" si="157"/>
        <v>3317723834.75</v>
      </c>
      <c r="G2516" s="379">
        <f t="shared" si="158"/>
        <v>81.253679315459365</v>
      </c>
      <c r="H2516" s="379">
        <f t="shared" si="159"/>
        <v>55.942342049892645</v>
      </c>
      <c r="I2516" s="379">
        <f t="shared" si="156"/>
        <v>55.718016594134937</v>
      </c>
    </row>
    <row r="2517" spans="1:9" x14ac:dyDescent="0.2">
      <c r="A2517" s="383" t="s">
        <v>113</v>
      </c>
      <c r="B2517" s="302">
        <v>17698000000</v>
      </c>
      <c r="C2517" s="302">
        <v>14380276165.25</v>
      </c>
      <c r="D2517" s="302">
        <v>9900675695.9899998</v>
      </c>
      <c r="E2517" s="302">
        <v>9860974576.8299999</v>
      </c>
      <c r="F2517" s="303">
        <f t="shared" si="157"/>
        <v>3317723834.75</v>
      </c>
      <c r="G2517" s="384">
        <f t="shared" si="158"/>
        <v>81.253679315459365</v>
      </c>
      <c r="H2517" s="384">
        <f t="shared" si="159"/>
        <v>55.942342049892645</v>
      </c>
      <c r="I2517" s="384">
        <f t="shared" si="156"/>
        <v>55.718016594134937</v>
      </c>
    </row>
    <row r="2518" spans="1:9" hidden="1" x14ac:dyDescent="0.2">
      <c r="A2518" s="382" t="s">
        <v>30</v>
      </c>
      <c r="B2518" s="370">
        <v>98930000000</v>
      </c>
      <c r="C2518" s="370">
        <v>26805636605.040001</v>
      </c>
      <c r="D2518" s="370">
        <v>26682777954.279999</v>
      </c>
      <c r="E2518" s="370">
        <v>26680607870.98</v>
      </c>
      <c r="F2518" s="142">
        <f t="shared" si="157"/>
        <v>72124363394.959991</v>
      </c>
      <c r="G2518" s="379">
        <f t="shared" si="158"/>
        <v>27.095559087273831</v>
      </c>
      <c r="H2518" s="379">
        <f t="shared" si="159"/>
        <v>26.971371630728797</v>
      </c>
      <c r="I2518" s="379">
        <f t="shared" si="156"/>
        <v>26.969178076397455</v>
      </c>
    </row>
    <row r="2519" spans="1:9" x14ac:dyDescent="0.2">
      <c r="A2519" s="383" t="s">
        <v>115</v>
      </c>
      <c r="B2519" s="302">
        <v>59408000000</v>
      </c>
      <c r="C2519" s="302">
        <v>0</v>
      </c>
      <c r="D2519" s="302">
        <v>0</v>
      </c>
      <c r="E2519" s="302">
        <v>0</v>
      </c>
      <c r="F2519" s="303">
        <f t="shared" si="157"/>
        <v>59408000000</v>
      </c>
      <c r="G2519" s="384">
        <f t="shared" si="158"/>
        <v>0</v>
      </c>
      <c r="H2519" s="384">
        <f t="shared" si="159"/>
        <v>0</v>
      </c>
      <c r="I2519" s="384">
        <f t="shared" si="156"/>
        <v>0</v>
      </c>
    </row>
    <row r="2520" spans="1:9" x14ac:dyDescent="0.2">
      <c r="A2520" s="383" t="s">
        <v>152</v>
      </c>
      <c r="B2520" s="302">
        <v>37486000000</v>
      </c>
      <c r="C2520" s="302">
        <v>25575789803.09</v>
      </c>
      <c r="D2520" s="302">
        <v>25562892363.75</v>
      </c>
      <c r="E2520" s="302">
        <v>25562812363.450001</v>
      </c>
      <c r="F2520" s="303">
        <f t="shared" si="157"/>
        <v>11910210196.91</v>
      </c>
      <c r="G2520" s="384">
        <f t="shared" si="158"/>
        <v>68.227577770607695</v>
      </c>
      <c r="H2520" s="384">
        <f t="shared" si="159"/>
        <v>68.193171754121536</v>
      </c>
      <c r="I2520" s="384">
        <f t="shared" si="156"/>
        <v>68.192958340313709</v>
      </c>
    </row>
    <row r="2521" spans="1:9" x14ac:dyDescent="0.2">
      <c r="A2521" s="383" t="s">
        <v>153</v>
      </c>
      <c r="B2521" s="302">
        <v>396000000</v>
      </c>
      <c r="C2521" s="302">
        <v>210579806.58000001</v>
      </c>
      <c r="D2521" s="302">
        <v>207191045.16</v>
      </c>
      <c r="E2521" s="302">
        <v>205100962.16</v>
      </c>
      <c r="F2521" s="303">
        <f t="shared" si="157"/>
        <v>185420193.41999999</v>
      </c>
      <c r="G2521" s="384">
        <f t="shared" si="158"/>
        <v>53.176718833333339</v>
      </c>
      <c r="H2521" s="384">
        <f t="shared" si="159"/>
        <v>52.320970999999993</v>
      </c>
      <c r="I2521" s="384">
        <f t="shared" si="156"/>
        <v>51.793172262626264</v>
      </c>
    </row>
    <row r="2522" spans="1:9" x14ac:dyDescent="0.2">
      <c r="A2522" s="383" t="s">
        <v>118</v>
      </c>
      <c r="B2522" s="302">
        <v>400000000</v>
      </c>
      <c r="C2522" s="302">
        <v>171638072</v>
      </c>
      <c r="D2522" s="302">
        <v>65065622</v>
      </c>
      <c r="E2522" s="302">
        <v>65065622</v>
      </c>
      <c r="F2522" s="303">
        <f t="shared" si="157"/>
        <v>228361928</v>
      </c>
      <c r="G2522" s="384">
        <f t="shared" si="158"/>
        <v>42.909518000000006</v>
      </c>
      <c r="H2522" s="384">
        <f t="shared" si="159"/>
        <v>16.266405500000001</v>
      </c>
      <c r="I2522" s="384">
        <f t="shared" si="156"/>
        <v>16.266405500000001</v>
      </c>
    </row>
    <row r="2523" spans="1:9" x14ac:dyDescent="0.2">
      <c r="A2523" s="383" t="s">
        <v>301</v>
      </c>
      <c r="B2523" s="302">
        <v>353000000</v>
      </c>
      <c r="C2523" s="302">
        <v>275884980</v>
      </c>
      <c r="D2523" s="302">
        <v>275884980</v>
      </c>
      <c r="E2523" s="302">
        <v>275884980</v>
      </c>
      <c r="F2523" s="303">
        <f t="shared" si="157"/>
        <v>77115020</v>
      </c>
      <c r="G2523" s="384">
        <f t="shared" si="158"/>
        <v>78.154385269121818</v>
      </c>
      <c r="H2523" s="384">
        <f t="shared" si="159"/>
        <v>78.154385269121818</v>
      </c>
      <c r="I2523" s="384">
        <f t="shared" si="156"/>
        <v>78.154385269121818</v>
      </c>
    </row>
    <row r="2524" spans="1:9" x14ac:dyDescent="0.2">
      <c r="A2524" s="383" t="s">
        <v>123</v>
      </c>
      <c r="B2524" s="302">
        <v>834000000</v>
      </c>
      <c r="C2524" s="302">
        <v>571743943.37</v>
      </c>
      <c r="D2524" s="302">
        <v>571743943.37</v>
      </c>
      <c r="E2524" s="302">
        <v>571743943.37</v>
      </c>
      <c r="F2524" s="305">
        <f t="shared" si="157"/>
        <v>262256056.63</v>
      </c>
      <c r="G2524" s="385">
        <f t="shared" si="158"/>
        <v>68.554429660671474</v>
      </c>
      <c r="H2524" s="385">
        <f t="shared" si="159"/>
        <v>68.554429660671474</v>
      </c>
      <c r="I2524" s="385">
        <f t="shared" si="156"/>
        <v>68.554429660671474</v>
      </c>
    </row>
    <row r="2525" spans="1:9" x14ac:dyDescent="0.2">
      <c r="A2525" s="383" t="s">
        <v>304</v>
      </c>
      <c r="B2525" s="302">
        <v>53000000</v>
      </c>
      <c r="C2525" s="302">
        <v>0</v>
      </c>
      <c r="D2525" s="302">
        <v>0</v>
      </c>
      <c r="E2525" s="302">
        <v>0</v>
      </c>
      <c r="F2525" s="305">
        <f t="shared" si="157"/>
        <v>53000000</v>
      </c>
      <c r="G2525" s="385">
        <f t="shared" si="158"/>
        <v>0</v>
      </c>
      <c r="H2525" s="385">
        <f t="shared" si="159"/>
        <v>0</v>
      </c>
      <c r="I2525" s="385">
        <f t="shared" si="156"/>
        <v>0</v>
      </c>
    </row>
    <row r="2526" spans="1:9" hidden="1" x14ac:dyDescent="0.2">
      <c r="A2526" s="382" t="s">
        <v>127</v>
      </c>
      <c r="B2526" s="370">
        <v>875000000</v>
      </c>
      <c r="C2526" s="370">
        <v>130370883.61</v>
      </c>
      <c r="D2526" s="370">
        <v>130370883.61</v>
      </c>
      <c r="E2526" s="370">
        <v>130370883.61</v>
      </c>
      <c r="F2526" s="142">
        <f t="shared" si="157"/>
        <v>744629116.38999999</v>
      </c>
      <c r="G2526" s="379">
        <f t="shared" si="158"/>
        <v>14.89952955542857</v>
      </c>
      <c r="H2526" s="379">
        <f t="shared" si="159"/>
        <v>14.89952955542857</v>
      </c>
      <c r="I2526" s="379">
        <f t="shared" si="156"/>
        <v>14.89952955542857</v>
      </c>
    </row>
    <row r="2527" spans="1:9" x14ac:dyDescent="0.2">
      <c r="A2527" s="383" t="s">
        <v>128</v>
      </c>
      <c r="B2527" s="302">
        <v>135000000</v>
      </c>
      <c r="C2527" s="302">
        <v>128080370.75</v>
      </c>
      <c r="D2527" s="302">
        <v>128080370.75</v>
      </c>
      <c r="E2527" s="302">
        <v>128080370.75</v>
      </c>
      <c r="F2527" s="303">
        <f t="shared" si="157"/>
        <v>6919629.25</v>
      </c>
      <c r="G2527" s="384">
        <f t="shared" si="158"/>
        <v>94.874348703703703</v>
      </c>
      <c r="H2527" s="384">
        <f t="shared" si="159"/>
        <v>94.874348703703703</v>
      </c>
      <c r="I2527" s="384">
        <f t="shared" si="156"/>
        <v>94.874348703703703</v>
      </c>
    </row>
    <row r="2528" spans="1:9" x14ac:dyDescent="0.2">
      <c r="A2528" s="383" t="s">
        <v>129</v>
      </c>
      <c r="B2528" s="302">
        <v>40000000</v>
      </c>
      <c r="C2528" s="302">
        <v>2290512.86</v>
      </c>
      <c r="D2528" s="302">
        <v>2290512.86</v>
      </c>
      <c r="E2528" s="302">
        <v>2290512.86</v>
      </c>
      <c r="F2528" s="303">
        <f t="shared" si="157"/>
        <v>37709487.140000001</v>
      </c>
      <c r="G2528" s="384">
        <f t="shared" si="158"/>
        <v>5.7262821499999994</v>
      </c>
      <c r="H2528" s="384">
        <f t="shared" si="159"/>
        <v>5.7262821499999994</v>
      </c>
      <c r="I2528" s="384">
        <f t="shared" si="156"/>
        <v>5.7262821499999994</v>
      </c>
    </row>
    <row r="2529" spans="1:9" x14ac:dyDescent="0.2">
      <c r="A2529" s="383" t="s">
        <v>130</v>
      </c>
      <c r="B2529" s="302">
        <v>700000000</v>
      </c>
      <c r="C2529" s="302">
        <v>0</v>
      </c>
      <c r="D2529" s="302">
        <v>0</v>
      </c>
      <c r="E2529" s="302">
        <v>0</v>
      </c>
      <c r="F2529" s="303">
        <f t="shared" si="157"/>
        <v>700000000</v>
      </c>
      <c r="G2529" s="384">
        <f t="shared" si="158"/>
        <v>0</v>
      </c>
      <c r="H2529" s="384">
        <f t="shared" si="159"/>
        <v>0</v>
      </c>
      <c r="I2529" s="384">
        <f t="shared" si="156"/>
        <v>0</v>
      </c>
    </row>
    <row r="2530" spans="1:9" hidden="1" x14ac:dyDescent="0.2">
      <c r="A2530" s="381" t="s">
        <v>131</v>
      </c>
      <c r="B2530" s="370">
        <v>49781000000</v>
      </c>
      <c r="C2530" s="370">
        <v>44010882943.150002</v>
      </c>
      <c r="D2530" s="370">
        <v>25922400279.619999</v>
      </c>
      <c r="E2530" s="370">
        <v>24975962345.16</v>
      </c>
      <c r="F2530" s="142">
        <f t="shared" si="157"/>
        <v>5770117056.8499985</v>
      </c>
      <c r="G2530" s="379">
        <f t="shared" si="158"/>
        <v>88.408997294449705</v>
      </c>
      <c r="H2530" s="379">
        <f t="shared" si="159"/>
        <v>52.072879772644178</v>
      </c>
      <c r="I2530" s="379">
        <f t="shared" si="156"/>
        <v>50.171676633976816</v>
      </c>
    </row>
    <row r="2531" spans="1:9" hidden="1" x14ac:dyDescent="0.2">
      <c r="A2531" s="382" t="s">
        <v>1651</v>
      </c>
      <c r="B2531" s="370">
        <v>49781000000</v>
      </c>
      <c r="C2531" s="370">
        <v>44010882943.150002</v>
      </c>
      <c r="D2531" s="370">
        <v>25922400279.619999</v>
      </c>
      <c r="E2531" s="370">
        <v>24975962345.16</v>
      </c>
      <c r="F2531" s="142">
        <f t="shared" si="157"/>
        <v>5770117056.8499985</v>
      </c>
      <c r="G2531" s="379">
        <f t="shared" si="158"/>
        <v>88.408997294449705</v>
      </c>
      <c r="H2531" s="379">
        <f t="shared" si="159"/>
        <v>52.072879772644178</v>
      </c>
      <c r="I2531" s="379">
        <f t="shared" si="156"/>
        <v>50.171676633976816</v>
      </c>
    </row>
    <row r="2532" spans="1:9" x14ac:dyDescent="0.2">
      <c r="A2532" s="383" t="s">
        <v>679</v>
      </c>
      <c r="B2532" s="302">
        <v>36782628805</v>
      </c>
      <c r="C2532" s="302">
        <v>33251061099.610001</v>
      </c>
      <c r="D2532" s="302">
        <v>21175675294.599998</v>
      </c>
      <c r="E2532" s="302">
        <v>20240360503.139999</v>
      </c>
      <c r="F2532" s="305">
        <f t="shared" si="157"/>
        <v>3531567705.3899994</v>
      </c>
      <c r="G2532" s="385">
        <f t="shared" si="158"/>
        <v>90.398816451884642</v>
      </c>
      <c r="H2532" s="385">
        <f t="shared" si="159"/>
        <v>57.569771336521526</v>
      </c>
      <c r="I2532" s="385">
        <f t="shared" si="156"/>
        <v>55.026954735732893</v>
      </c>
    </row>
    <row r="2533" spans="1:9" x14ac:dyDescent="0.2">
      <c r="A2533" s="383" t="s">
        <v>680</v>
      </c>
      <c r="B2533" s="302">
        <v>450000000</v>
      </c>
      <c r="C2533" s="302">
        <v>194321553.90000001</v>
      </c>
      <c r="D2533" s="302">
        <v>183918001.90000001</v>
      </c>
      <c r="E2533" s="302">
        <v>183918001.90000001</v>
      </c>
      <c r="F2533" s="303">
        <f t="shared" si="157"/>
        <v>255678446.09999999</v>
      </c>
      <c r="G2533" s="384">
        <f t="shared" si="158"/>
        <v>43.182567533333334</v>
      </c>
      <c r="H2533" s="384">
        <f t="shared" si="159"/>
        <v>40.870667088888894</v>
      </c>
      <c r="I2533" s="384">
        <f t="shared" si="156"/>
        <v>40.870667088888894</v>
      </c>
    </row>
    <row r="2534" spans="1:9" x14ac:dyDescent="0.2">
      <c r="A2534" s="383" t="s">
        <v>681</v>
      </c>
      <c r="B2534" s="302">
        <v>4330000000</v>
      </c>
      <c r="C2534" s="302">
        <v>3493423204.5</v>
      </c>
      <c r="D2534" s="302">
        <v>911079645.51999998</v>
      </c>
      <c r="E2534" s="302">
        <v>911079645.51999998</v>
      </c>
      <c r="F2534" s="303">
        <f t="shared" si="157"/>
        <v>836576795.5</v>
      </c>
      <c r="G2534" s="384">
        <f t="shared" si="158"/>
        <v>80.679519734411087</v>
      </c>
      <c r="H2534" s="384">
        <f t="shared" si="159"/>
        <v>21.04110035842956</v>
      </c>
      <c r="I2534" s="384">
        <f t="shared" si="156"/>
        <v>21.04110035842956</v>
      </c>
    </row>
    <row r="2535" spans="1:9" x14ac:dyDescent="0.2">
      <c r="A2535" s="383" t="s">
        <v>682</v>
      </c>
      <c r="B2535" s="302">
        <v>629423547</v>
      </c>
      <c r="C2535" s="302">
        <v>454246800</v>
      </c>
      <c r="D2535" s="302">
        <v>439966800</v>
      </c>
      <c r="E2535" s="302">
        <v>439966800</v>
      </c>
      <c r="F2535" s="303">
        <f t="shared" si="157"/>
        <v>175176747</v>
      </c>
      <c r="G2535" s="384">
        <f t="shared" si="158"/>
        <v>72.168701372082595</v>
      </c>
      <c r="H2535" s="384">
        <f t="shared" si="159"/>
        <v>69.899958795154518</v>
      </c>
      <c r="I2535" s="384">
        <f t="shared" si="156"/>
        <v>69.899958795154518</v>
      </c>
    </row>
    <row r="2536" spans="1:9" x14ac:dyDescent="0.2">
      <c r="A2536" s="383" t="s">
        <v>695</v>
      </c>
      <c r="B2536" s="302">
        <v>1000000000</v>
      </c>
      <c r="C2536" s="302">
        <v>619962641</v>
      </c>
      <c r="D2536" s="302">
        <v>0</v>
      </c>
      <c r="E2536" s="302">
        <v>0</v>
      </c>
      <c r="F2536" s="303">
        <f t="shared" si="157"/>
        <v>380037359</v>
      </c>
      <c r="G2536" s="384">
        <f t="shared" si="158"/>
        <v>61.996264099999998</v>
      </c>
      <c r="H2536" s="384">
        <f t="shared" si="159"/>
        <v>0</v>
      </c>
      <c r="I2536" s="384">
        <f t="shared" si="156"/>
        <v>0</v>
      </c>
    </row>
    <row r="2537" spans="1:9" x14ac:dyDescent="0.2">
      <c r="A2537" s="383" t="s">
        <v>704</v>
      </c>
      <c r="B2537" s="302">
        <v>3598602600</v>
      </c>
      <c r="C2537" s="302">
        <v>3163991617.1100001</v>
      </c>
      <c r="D2537" s="302">
        <v>2184693672.3200002</v>
      </c>
      <c r="E2537" s="302">
        <v>2183746186.3200002</v>
      </c>
      <c r="F2537" s="305">
        <f t="shared" si="157"/>
        <v>434610982.88999987</v>
      </c>
      <c r="G2537" s="385">
        <f t="shared" si="158"/>
        <v>87.922784725104137</v>
      </c>
      <c r="H2537" s="385">
        <f t="shared" si="159"/>
        <v>60.709500746762089</v>
      </c>
      <c r="I2537" s="385">
        <f t="shared" si="156"/>
        <v>60.683171471059353</v>
      </c>
    </row>
    <row r="2538" spans="1:9" x14ac:dyDescent="0.2">
      <c r="A2538" s="383" t="s">
        <v>717</v>
      </c>
      <c r="B2538" s="302">
        <v>2990345048</v>
      </c>
      <c r="C2538" s="302">
        <v>2833876027.0300002</v>
      </c>
      <c r="D2538" s="302">
        <v>1027066865.28</v>
      </c>
      <c r="E2538" s="302">
        <v>1016891208.28</v>
      </c>
      <c r="F2538" s="303">
        <f t="shared" si="157"/>
        <v>156469020.96999979</v>
      </c>
      <c r="G2538" s="384">
        <f t="shared" si="158"/>
        <v>94.76752620656103</v>
      </c>
      <c r="H2538" s="384">
        <f t="shared" si="159"/>
        <v>34.346098821168546</v>
      </c>
      <c r="I2538" s="384">
        <f t="shared" si="156"/>
        <v>34.005815113547385</v>
      </c>
    </row>
    <row r="2539" spans="1:9" hidden="1" x14ac:dyDescent="0.2">
      <c r="A2539" s="380" t="s">
        <v>718</v>
      </c>
      <c r="B2539" s="370">
        <v>289485519134</v>
      </c>
      <c r="C2539" s="370">
        <v>213550380226.15997</v>
      </c>
      <c r="D2539" s="370">
        <v>187984315631.87003</v>
      </c>
      <c r="E2539" s="370">
        <v>187047596792.67999</v>
      </c>
      <c r="F2539" s="142">
        <f t="shared" si="157"/>
        <v>75935138907.840027</v>
      </c>
      <c r="G2539" s="379">
        <f t="shared" si="158"/>
        <v>73.768933542858704</v>
      </c>
      <c r="H2539" s="379">
        <f t="shared" si="159"/>
        <v>64.937381391037363</v>
      </c>
      <c r="I2539" s="379">
        <f t="shared" si="156"/>
        <v>64.613800839584485</v>
      </c>
    </row>
    <row r="2540" spans="1:9" hidden="1" x14ac:dyDescent="0.2">
      <c r="A2540" s="381" t="s">
        <v>109</v>
      </c>
      <c r="B2540" s="370">
        <v>268284000000</v>
      </c>
      <c r="C2540" s="370">
        <v>193503167843.66</v>
      </c>
      <c r="D2540" s="370">
        <v>172042029823.57001</v>
      </c>
      <c r="E2540" s="370">
        <v>171945724871.04001</v>
      </c>
      <c r="F2540" s="142">
        <f t="shared" si="157"/>
        <v>74780832156.339996</v>
      </c>
      <c r="G2540" s="379">
        <f t="shared" si="158"/>
        <v>72.126242281932591</v>
      </c>
      <c r="H2540" s="379">
        <f t="shared" si="159"/>
        <v>64.126831948073686</v>
      </c>
      <c r="I2540" s="379">
        <f t="shared" si="156"/>
        <v>64.090935304021116</v>
      </c>
    </row>
    <row r="2541" spans="1:9" hidden="1" x14ac:dyDescent="0.2">
      <c r="A2541" s="382" t="s">
        <v>28</v>
      </c>
      <c r="B2541" s="370">
        <v>147877000000</v>
      </c>
      <c r="C2541" s="370">
        <v>97369815955</v>
      </c>
      <c r="D2541" s="370">
        <v>97365774858</v>
      </c>
      <c r="E2541" s="370">
        <v>97365774858</v>
      </c>
      <c r="F2541" s="142">
        <f t="shared" si="157"/>
        <v>50507184045</v>
      </c>
      <c r="G2541" s="379">
        <f t="shared" si="158"/>
        <v>65.845138834977718</v>
      </c>
      <c r="H2541" s="379">
        <f t="shared" si="159"/>
        <v>65.842406092901527</v>
      </c>
      <c r="I2541" s="379">
        <f t="shared" si="156"/>
        <v>65.842406092901527</v>
      </c>
    </row>
    <row r="2542" spans="1:9" x14ac:dyDescent="0.2">
      <c r="A2542" s="383" t="s">
        <v>110</v>
      </c>
      <c r="B2542" s="302">
        <v>84886000000</v>
      </c>
      <c r="C2542" s="302">
        <v>50455681308</v>
      </c>
      <c r="D2542" s="302">
        <v>50451640211</v>
      </c>
      <c r="E2542" s="302">
        <v>50451640211</v>
      </c>
      <c r="F2542" s="303">
        <f t="shared" si="157"/>
        <v>34430318692</v>
      </c>
      <c r="G2542" s="384">
        <f t="shared" si="158"/>
        <v>59.439343717456353</v>
      </c>
      <c r="H2542" s="384">
        <f t="shared" si="159"/>
        <v>59.434583100864693</v>
      </c>
      <c r="I2542" s="384">
        <f t="shared" si="156"/>
        <v>59.434583100864693</v>
      </c>
    </row>
    <row r="2543" spans="1:9" x14ac:dyDescent="0.2">
      <c r="A2543" s="383" t="s">
        <v>111</v>
      </c>
      <c r="B2543" s="302">
        <v>30960000000</v>
      </c>
      <c r="C2543" s="302">
        <v>19101114353</v>
      </c>
      <c r="D2543" s="302">
        <v>19101114353</v>
      </c>
      <c r="E2543" s="302">
        <v>19101114353</v>
      </c>
      <c r="F2543" s="303">
        <f t="shared" si="157"/>
        <v>11858885647</v>
      </c>
      <c r="G2543" s="384">
        <f t="shared" si="158"/>
        <v>61.696105791343669</v>
      </c>
      <c r="H2543" s="384">
        <f t="shared" si="159"/>
        <v>61.696105791343669</v>
      </c>
      <c r="I2543" s="384">
        <f t="shared" si="156"/>
        <v>61.696105791343669</v>
      </c>
    </row>
    <row r="2544" spans="1:9" x14ac:dyDescent="0.2">
      <c r="A2544" s="383" t="s">
        <v>112</v>
      </c>
      <c r="B2544" s="302">
        <v>6261000000</v>
      </c>
      <c r="C2544" s="302">
        <v>4798766776</v>
      </c>
      <c r="D2544" s="302">
        <v>4798766776</v>
      </c>
      <c r="E2544" s="302">
        <v>4798766776</v>
      </c>
      <c r="F2544" s="303">
        <f t="shared" si="157"/>
        <v>1462233224</v>
      </c>
      <c r="G2544" s="384">
        <f t="shared" si="158"/>
        <v>76.645372560293879</v>
      </c>
      <c r="H2544" s="384">
        <f t="shared" si="159"/>
        <v>76.645372560293879</v>
      </c>
      <c r="I2544" s="384">
        <f t="shared" si="156"/>
        <v>76.645372560293879</v>
      </c>
    </row>
    <row r="2545" spans="1:9" x14ac:dyDescent="0.2">
      <c r="A2545" s="383" t="s">
        <v>149</v>
      </c>
      <c r="B2545" s="302">
        <v>18064000000</v>
      </c>
      <c r="C2545" s="302">
        <v>15781620821</v>
      </c>
      <c r="D2545" s="302">
        <v>15781620821</v>
      </c>
      <c r="E2545" s="302">
        <v>15781620821</v>
      </c>
      <c r="F2545" s="303">
        <f t="shared" si="157"/>
        <v>2282379179</v>
      </c>
      <c r="G2545" s="384">
        <f t="shared" si="158"/>
        <v>87.36503997453498</v>
      </c>
      <c r="H2545" s="384">
        <f t="shared" si="159"/>
        <v>87.36503997453498</v>
      </c>
      <c r="I2545" s="384">
        <f t="shared" si="156"/>
        <v>87.36503997453498</v>
      </c>
    </row>
    <row r="2546" spans="1:9" x14ac:dyDescent="0.2">
      <c r="A2546" s="383" t="s">
        <v>150</v>
      </c>
      <c r="B2546" s="302">
        <v>1137000000</v>
      </c>
      <c r="C2546" s="302">
        <v>966164910</v>
      </c>
      <c r="D2546" s="302">
        <v>966164910</v>
      </c>
      <c r="E2546" s="302">
        <v>966164910</v>
      </c>
      <c r="F2546" s="303">
        <f t="shared" si="157"/>
        <v>170835090</v>
      </c>
      <c r="G2546" s="384">
        <f t="shared" si="158"/>
        <v>84.974926121372036</v>
      </c>
      <c r="H2546" s="384">
        <f t="shared" si="159"/>
        <v>84.974926121372036</v>
      </c>
      <c r="I2546" s="384">
        <f t="shared" si="156"/>
        <v>84.974926121372036</v>
      </c>
    </row>
    <row r="2547" spans="1:9" x14ac:dyDescent="0.2">
      <c r="A2547" s="383" t="s">
        <v>151</v>
      </c>
      <c r="B2547" s="302">
        <v>6569000000</v>
      </c>
      <c r="C2547" s="302">
        <v>6266467787</v>
      </c>
      <c r="D2547" s="302">
        <v>6266467787</v>
      </c>
      <c r="E2547" s="302">
        <v>6266467787</v>
      </c>
      <c r="F2547" s="303">
        <f t="shared" si="157"/>
        <v>302532213</v>
      </c>
      <c r="G2547" s="384">
        <f t="shared" si="158"/>
        <v>95.394546917339014</v>
      </c>
      <c r="H2547" s="384">
        <f t="shared" si="159"/>
        <v>95.394546917339014</v>
      </c>
      <c r="I2547" s="384">
        <f t="shared" si="156"/>
        <v>95.394546917339014</v>
      </c>
    </row>
    <row r="2548" spans="1:9" hidden="1" x14ac:dyDescent="0.2">
      <c r="A2548" s="382" t="s">
        <v>29</v>
      </c>
      <c r="B2548" s="370">
        <v>106530000000</v>
      </c>
      <c r="C2548" s="370">
        <v>88203982011.179993</v>
      </c>
      <c r="D2548" s="370">
        <v>67067453996.720001</v>
      </c>
      <c r="E2548" s="370">
        <v>67067453996.720001</v>
      </c>
      <c r="F2548" s="142">
        <f t="shared" si="157"/>
        <v>18326017988.820007</v>
      </c>
      <c r="G2548" s="379">
        <f t="shared" si="158"/>
        <v>82.797317198141357</v>
      </c>
      <c r="H2548" s="379">
        <f t="shared" si="159"/>
        <v>62.956401010719986</v>
      </c>
      <c r="I2548" s="379">
        <f t="shared" si="156"/>
        <v>62.956401010719986</v>
      </c>
    </row>
    <row r="2549" spans="1:9" x14ac:dyDescent="0.2">
      <c r="A2549" s="383" t="s">
        <v>113</v>
      </c>
      <c r="B2549" s="302">
        <v>106530000000</v>
      </c>
      <c r="C2549" s="302">
        <v>88203982011.179993</v>
      </c>
      <c r="D2549" s="302">
        <v>67067453996.720001</v>
      </c>
      <c r="E2549" s="302">
        <v>67067453996.720001</v>
      </c>
      <c r="F2549" s="305">
        <f t="shared" si="157"/>
        <v>18326017988.820007</v>
      </c>
      <c r="G2549" s="385">
        <f t="shared" si="158"/>
        <v>82.797317198141357</v>
      </c>
      <c r="H2549" s="385">
        <f t="shared" si="159"/>
        <v>62.956401010719986</v>
      </c>
      <c r="I2549" s="385">
        <f t="shared" si="156"/>
        <v>62.956401010719986</v>
      </c>
    </row>
    <row r="2550" spans="1:9" hidden="1" x14ac:dyDescent="0.2">
      <c r="A2550" s="382" t="s">
        <v>30</v>
      </c>
      <c r="B2550" s="370">
        <v>13858000000</v>
      </c>
      <c r="C2550" s="370">
        <v>7918505136.4799995</v>
      </c>
      <c r="D2550" s="370">
        <v>7597936227.8500004</v>
      </c>
      <c r="E2550" s="370">
        <v>7501631275.3199997</v>
      </c>
      <c r="F2550" s="142">
        <f t="shared" si="157"/>
        <v>5939494863.5200005</v>
      </c>
      <c r="G2550" s="379">
        <f t="shared" si="158"/>
        <v>57.140317047770239</v>
      </c>
      <c r="H2550" s="379">
        <f t="shared" si="159"/>
        <v>54.827076258118055</v>
      </c>
      <c r="I2550" s="379">
        <f t="shared" si="156"/>
        <v>54.132135050656657</v>
      </c>
    </row>
    <row r="2551" spans="1:9" x14ac:dyDescent="0.2">
      <c r="A2551" s="383" t="s">
        <v>115</v>
      </c>
      <c r="B2551" s="302">
        <v>5692000000</v>
      </c>
      <c r="C2551" s="302">
        <v>0</v>
      </c>
      <c r="D2551" s="302">
        <v>0</v>
      </c>
      <c r="E2551" s="302">
        <v>0</v>
      </c>
      <c r="F2551" s="303">
        <f t="shared" si="157"/>
        <v>5692000000</v>
      </c>
      <c r="G2551" s="384">
        <f t="shared" si="158"/>
        <v>0</v>
      </c>
      <c r="H2551" s="384">
        <f t="shared" si="159"/>
        <v>0</v>
      </c>
      <c r="I2551" s="384">
        <f t="shared" si="156"/>
        <v>0</v>
      </c>
    </row>
    <row r="2552" spans="1:9" x14ac:dyDescent="0.2">
      <c r="A2552" s="383" t="s">
        <v>118</v>
      </c>
      <c r="B2552" s="302">
        <v>431000000</v>
      </c>
      <c r="C2552" s="302">
        <v>381437066</v>
      </c>
      <c r="D2552" s="302">
        <v>381437066</v>
      </c>
      <c r="E2552" s="302">
        <v>381437066</v>
      </c>
      <c r="F2552" s="305">
        <f t="shared" si="157"/>
        <v>49562934</v>
      </c>
      <c r="G2552" s="385">
        <f t="shared" si="158"/>
        <v>88.50047935034803</v>
      </c>
      <c r="H2552" s="385">
        <f t="shared" si="159"/>
        <v>88.50047935034803</v>
      </c>
      <c r="I2552" s="385">
        <f t="shared" si="156"/>
        <v>88.50047935034803</v>
      </c>
    </row>
    <row r="2553" spans="1:9" x14ac:dyDescent="0.2">
      <c r="A2553" s="383" t="s">
        <v>123</v>
      </c>
      <c r="B2553" s="302">
        <v>26000000</v>
      </c>
      <c r="C2553" s="302">
        <v>19645000</v>
      </c>
      <c r="D2553" s="302">
        <v>19645000</v>
      </c>
      <c r="E2553" s="302">
        <v>19645000</v>
      </c>
      <c r="F2553" s="305">
        <f t="shared" si="157"/>
        <v>6355000</v>
      </c>
      <c r="G2553" s="385">
        <f t="shared" si="158"/>
        <v>75.557692307692307</v>
      </c>
      <c r="H2553" s="385">
        <f t="shared" si="159"/>
        <v>75.557692307692307</v>
      </c>
      <c r="I2553" s="385">
        <f t="shared" si="156"/>
        <v>75.557692307692307</v>
      </c>
    </row>
    <row r="2554" spans="1:9" x14ac:dyDescent="0.2">
      <c r="A2554" s="383" t="s">
        <v>124</v>
      </c>
      <c r="B2554" s="302">
        <v>7709000000</v>
      </c>
      <c r="C2554" s="302">
        <v>7517423070.4799995</v>
      </c>
      <c r="D2554" s="302">
        <v>7196854161.8500004</v>
      </c>
      <c r="E2554" s="302">
        <v>7100549209.3199997</v>
      </c>
      <c r="F2554" s="305">
        <f t="shared" si="157"/>
        <v>191576929.52000046</v>
      </c>
      <c r="G2554" s="385">
        <f t="shared" si="158"/>
        <v>97.514892599299515</v>
      </c>
      <c r="H2554" s="385">
        <f t="shared" si="159"/>
        <v>93.356520454663382</v>
      </c>
      <c r="I2554" s="385">
        <f t="shared" si="156"/>
        <v>92.107266951874436</v>
      </c>
    </row>
    <row r="2555" spans="1:9" hidden="1" x14ac:dyDescent="0.2">
      <c r="A2555" s="382" t="s">
        <v>127</v>
      </c>
      <c r="B2555" s="370">
        <v>19000000</v>
      </c>
      <c r="C2555" s="370">
        <v>10864741</v>
      </c>
      <c r="D2555" s="370">
        <v>10864741</v>
      </c>
      <c r="E2555" s="370">
        <v>10864741</v>
      </c>
      <c r="F2555" s="142">
        <f t="shared" si="157"/>
        <v>8135259</v>
      </c>
      <c r="G2555" s="379">
        <f t="shared" si="158"/>
        <v>57.182847368421051</v>
      </c>
      <c r="H2555" s="379">
        <f t="shared" si="159"/>
        <v>57.182847368421051</v>
      </c>
      <c r="I2555" s="379">
        <f t="shared" si="156"/>
        <v>57.182847368421051</v>
      </c>
    </row>
    <row r="2556" spans="1:9" x14ac:dyDescent="0.2">
      <c r="A2556" s="383" t="s">
        <v>128</v>
      </c>
      <c r="B2556" s="302">
        <v>19000000</v>
      </c>
      <c r="C2556" s="302">
        <v>10864741</v>
      </c>
      <c r="D2556" s="302">
        <v>10864741</v>
      </c>
      <c r="E2556" s="302">
        <v>10864741</v>
      </c>
      <c r="F2556" s="303">
        <f t="shared" si="157"/>
        <v>8135259</v>
      </c>
      <c r="G2556" s="384">
        <f t="shared" si="158"/>
        <v>57.182847368421051</v>
      </c>
      <c r="H2556" s="384">
        <f t="shared" si="159"/>
        <v>57.182847368421051</v>
      </c>
      <c r="I2556" s="384">
        <f t="shared" si="156"/>
        <v>57.182847368421051</v>
      </c>
    </row>
    <row r="2557" spans="1:9" hidden="1" x14ac:dyDescent="0.2">
      <c r="A2557" s="381" t="s">
        <v>330</v>
      </c>
      <c r="B2557" s="370">
        <v>14007000000</v>
      </c>
      <c r="C2557" s="370">
        <v>13776312031.639999</v>
      </c>
      <c r="D2557" s="370">
        <v>13776312031.639999</v>
      </c>
      <c r="E2557" s="370">
        <v>13776312031.639999</v>
      </c>
      <c r="F2557" s="142">
        <f t="shared" si="157"/>
        <v>230687968.36000061</v>
      </c>
      <c r="G2557" s="379">
        <f t="shared" si="158"/>
        <v>98.353052271292924</v>
      </c>
      <c r="H2557" s="379">
        <f t="shared" si="159"/>
        <v>98.353052271292924</v>
      </c>
      <c r="I2557" s="379">
        <f t="shared" si="156"/>
        <v>98.353052271292924</v>
      </c>
    </row>
    <row r="2558" spans="1:9" hidden="1" x14ac:dyDescent="0.2">
      <c r="A2558" s="382" t="s">
        <v>41</v>
      </c>
      <c r="B2558" s="370">
        <v>14007000000</v>
      </c>
      <c r="C2558" s="370">
        <v>13776312031.639999</v>
      </c>
      <c r="D2558" s="370">
        <v>13776312031.639999</v>
      </c>
      <c r="E2558" s="370">
        <v>13776312031.639999</v>
      </c>
      <c r="F2558" s="142">
        <f t="shared" si="157"/>
        <v>230687968.36000061</v>
      </c>
      <c r="G2558" s="379">
        <f t="shared" si="158"/>
        <v>98.353052271292924</v>
      </c>
      <c r="H2558" s="379">
        <f t="shared" si="159"/>
        <v>98.353052271292924</v>
      </c>
      <c r="I2558" s="379">
        <f t="shared" si="156"/>
        <v>98.353052271292924</v>
      </c>
    </row>
    <row r="2559" spans="1:9" x14ac:dyDescent="0.2">
      <c r="A2559" s="383" t="s">
        <v>331</v>
      </c>
      <c r="B2559" s="302">
        <v>14007000000</v>
      </c>
      <c r="C2559" s="302">
        <v>13776312031.639999</v>
      </c>
      <c r="D2559" s="302">
        <v>13776312031.639999</v>
      </c>
      <c r="E2559" s="302">
        <v>13776312031.639999</v>
      </c>
      <c r="F2559" s="303">
        <f t="shared" si="157"/>
        <v>230687968.36000061</v>
      </c>
      <c r="G2559" s="384">
        <f t="shared" si="158"/>
        <v>98.353052271292924</v>
      </c>
      <c r="H2559" s="384">
        <f t="shared" si="159"/>
        <v>98.353052271292924</v>
      </c>
      <c r="I2559" s="384">
        <f t="shared" si="156"/>
        <v>98.353052271292924</v>
      </c>
    </row>
    <row r="2560" spans="1:9" hidden="1" x14ac:dyDescent="0.2">
      <c r="A2560" s="381" t="s">
        <v>131</v>
      </c>
      <c r="B2560" s="370">
        <v>7194519134</v>
      </c>
      <c r="C2560" s="370">
        <v>6270900350.8599997</v>
      </c>
      <c r="D2560" s="370">
        <v>2165973776.6599998</v>
      </c>
      <c r="E2560" s="370">
        <v>1325559890</v>
      </c>
      <c r="F2560" s="142">
        <f t="shared" si="157"/>
        <v>923618783.14000034</v>
      </c>
      <c r="G2560" s="379">
        <f t="shared" si="158"/>
        <v>87.162188800428027</v>
      </c>
      <c r="H2560" s="379">
        <f t="shared" si="159"/>
        <v>30.105886666198415</v>
      </c>
      <c r="I2560" s="379">
        <f t="shared" si="156"/>
        <v>18.424579395941045</v>
      </c>
    </row>
    <row r="2561" spans="1:9" hidden="1" x14ac:dyDescent="0.2">
      <c r="A2561" s="382" t="s">
        <v>1651</v>
      </c>
      <c r="B2561" s="370">
        <v>7194519134</v>
      </c>
      <c r="C2561" s="370">
        <v>6270900350.8599997</v>
      </c>
      <c r="D2561" s="370">
        <v>2165973776.6599998</v>
      </c>
      <c r="E2561" s="370">
        <v>1325559890</v>
      </c>
      <c r="F2561" s="142">
        <f t="shared" si="157"/>
        <v>923618783.14000034</v>
      </c>
      <c r="G2561" s="379">
        <f t="shared" si="158"/>
        <v>87.162188800428027</v>
      </c>
      <c r="H2561" s="379">
        <f t="shared" si="159"/>
        <v>30.105886666198415</v>
      </c>
      <c r="I2561" s="379">
        <f t="shared" si="156"/>
        <v>18.424579395941045</v>
      </c>
    </row>
    <row r="2562" spans="1:9" s="387" customFormat="1" x14ac:dyDescent="0.2">
      <c r="A2562" s="383" t="s">
        <v>678</v>
      </c>
      <c r="B2562" s="302">
        <v>7194519134</v>
      </c>
      <c r="C2562" s="302">
        <v>6270900350.8599997</v>
      </c>
      <c r="D2562" s="302">
        <v>2165973776.6599998</v>
      </c>
      <c r="E2562" s="302">
        <v>1325559890</v>
      </c>
      <c r="F2562" s="303">
        <f t="shared" si="157"/>
        <v>923618783.14000034</v>
      </c>
      <c r="G2562" s="384">
        <f t="shared" si="158"/>
        <v>87.162188800428027</v>
      </c>
      <c r="H2562" s="384">
        <f t="shared" si="159"/>
        <v>30.105886666198415</v>
      </c>
      <c r="I2562" s="384">
        <f t="shared" si="156"/>
        <v>18.424579395941045</v>
      </c>
    </row>
    <row r="2563" spans="1:9" hidden="1" x14ac:dyDescent="0.2">
      <c r="A2563" s="380" t="s">
        <v>719</v>
      </c>
      <c r="B2563" s="370">
        <v>194190236982</v>
      </c>
      <c r="C2563" s="370">
        <v>171709205985.5</v>
      </c>
      <c r="D2563" s="370">
        <v>30435796162.619999</v>
      </c>
      <c r="E2563" s="370">
        <v>30432176278.619999</v>
      </c>
      <c r="F2563" s="142">
        <f t="shared" si="157"/>
        <v>22481030996.5</v>
      </c>
      <c r="G2563" s="379">
        <f t="shared" si="158"/>
        <v>88.423191945234706</v>
      </c>
      <c r="H2563" s="379">
        <f t="shared" si="159"/>
        <v>15.673185550229887</v>
      </c>
      <c r="I2563" s="379">
        <f t="shared" si="156"/>
        <v>15.671321458576127</v>
      </c>
    </row>
    <row r="2564" spans="1:9" hidden="1" x14ac:dyDescent="0.2">
      <c r="A2564" s="381" t="s">
        <v>109</v>
      </c>
      <c r="B2564" s="370">
        <v>45542000000</v>
      </c>
      <c r="C2564" s="370">
        <v>23060969003.5</v>
      </c>
      <c r="D2564" s="370">
        <v>19987925473.619999</v>
      </c>
      <c r="E2564" s="370">
        <v>19984305589.619999</v>
      </c>
      <c r="F2564" s="144">
        <f t="shared" si="157"/>
        <v>22481030996.5</v>
      </c>
      <c r="G2564" s="379">
        <f t="shared" si="158"/>
        <v>50.63670678384787</v>
      </c>
      <c r="H2564" s="379">
        <f t="shared" si="159"/>
        <v>43.888993618242502</v>
      </c>
      <c r="I2564" s="379">
        <f t="shared" si="156"/>
        <v>43.881045166264101</v>
      </c>
    </row>
    <row r="2565" spans="1:9" hidden="1" x14ac:dyDescent="0.2">
      <c r="A2565" s="382" t="s">
        <v>28</v>
      </c>
      <c r="B2565" s="370">
        <v>27299000000</v>
      </c>
      <c r="C2565" s="370">
        <v>13849682514</v>
      </c>
      <c r="D2565" s="370">
        <v>13849682514</v>
      </c>
      <c r="E2565" s="370">
        <v>13846062630</v>
      </c>
      <c r="F2565" s="142">
        <f t="shared" si="157"/>
        <v>13449317486</v>
      </c>
      <c r="G2565" s="379">
        <f t="shared" si="158"/>
        <v>50.733296142715858</v>
      </c>
      <c r="H2565" s="379">
        <f t="shared" si="159"/>
        <v>50.733296142715858</v>
      </c>
      <c r="I2565" s="379">
        <f t="shared" si="156"/>
        <v>50.72003600864501</v>
      </c>
    </row>
    <row r="2566" spans="1:9" x14ac:dyDescent="0.2">
      <c r="A2566" s="383" t="s">
        <v>110</v>
      </c>
      <c r="B2566" s="302">
        <v>15290000000</v>
      </c>
      <c r="C2566" s="302">
        <v>7835185360</v>
      </c>
      <c r="D2566" s="302">
        <v>7835185360</v>
      </c>
      <c r="E2566" s="302">
        <v>7832887846</v>
      </c>
      <c r="F2566" s="305">
        <f t="shared" si="157"/>
        <v>7454814640</v>
      </c>
      <c r="G2566" s="385">
        <f t="shared" si="158"/>
        <v>51.243854545454546</v>
      </c>
      <c r="H2566" s="385">
        <f t="shared" si="159"/>
        <v>51.243854545454546</v>
      </c>
      <c r="I2566" s="385">
        <f t="shared" si="156"/>
        <v>51.228828293001961</v>
      </c>
    </row>
    <row r="2567" spans="1:9" x14ac:dyDescent="0.2">
      <c r="A2567" s="383" t="s">
        <v>111</v>
      </c>
      <c r="B2567" s="302">
        <v>5590000000</v>
      </c>
      <c r="C2567" s="302">
        <v>3035254668</v>
      </c>
      <c r="D2567" s="302">
        <v>3035254668</v>
      </c>
      <c r="E2567" s="302">
        <v>3035254668</v>
      </c>
      <c r="F2567" s="305">
        <f t="shared" si="157"/>
        <v>2554745332</v>
      </c>
      <c r="G2567" s="385">
        <f t="shared" si="158"/>
        <v>54.297936815742396</v>
      </c>
      <c r="H2567" s="385">
        <f t="shared" si="159"/>
        <v>54.297936815742396</v>
      </c>
      <c r="I2567" s="385">
        <f t="shared" ref="I2567:I2630" si="160">IFERROR(IF(E2567&gt;0,+E2567/B2567*100,0),0)</f>
        <v>54.297936815742396</v>
      </c>
    </row>
    <row r="2568" spans="1:9" x14ac:dyDescent="0.2">
      <c r="A2568" s="383" t="s">
        <v>112</v>
      </c>
      <c r="B2568" s="302">
        <v>6419000000</v>
      </c>
      <c r="C2568" s="302">
        <v>2979242486</v>
      </c>
      <c r="D2568" s="302">
        <v>2979242486</v>
      </c>
      <c r="E2568" s="302">
        <v>2977920116</v>
      </c>
      <c r="F2568" s="303">
        <f t="shared" si="157"/>
        <v>3439757514</v>
      </c>
      <c r="G2568" s="384">
        <f t="shared" si="158"/>
        <v>46.412875619255331</v>
      </c>
      <c r="H2568" s="384">
        <f t="shared" si="159"/>
        <v>46.412875619255331</v>
      </c>
      <c r="I2568" s="384">
        <f t="shared" si="160"/>
        <v>46.392274746845303</v>
      </c>
    </row>
    <row r="2569" spans="1:9" hidden="1" x14ac:dyDescent="0.2">
      <c r="A2569" s="382" t="s">
        <v>29</v>
      </c>
      <c r="B2569" s="370">
        <v>9802493549</v>
      </c>
      <c r="C2569" s="370">
        <v>8817014413.5</v>
      </c>
      <c r="D2569" s="370">
        <v>6109736553.6199999</v>
      </c>
      <c r="E2569" s="370">
        <v>6109736553.6199999</v>
      </c>
      <c r="F2569" s="142">
        <f t="shared" ref="F2569:F2632" si="161">+B2569-C2569</f>
        <v>985479135.5</v>
      </c>
      <c r="G2569" s="379">
        <f t="shared" ref="G2569:G2632" si="162">IFERROR(IF(C2569&gt;0,+C2569/B2569*100,0),0)</f>
        <v>89.946648466802273</v>
      </c>
      <c r="H2569" s="379">
        <f t="shared" ref="H2569:H2632" si="163">IFERROR(IF(D2569&gt;0,+D2569/B2569*100,0),0)</f>
        <v>62.32839147589425</v>
      </c>
      <c r="I2569" s="379">
        <f t="shared" si="160"/>
        <v>62.32839147589425</v>
      </c>
    </row>
    <row r="2570" spans="1:9" x14ac:dyDescent="0.2">
      <c r="A2570" s="383" t="s">
        <v>113</v>
      </c>
      <c r="B2570" s="302">
        <v>9802493549</v>
      </c>
      <c r="C2570" s="302">
        <v>8817014413.5</v>
      </c>
      <c r="D2570" s="302">
        <v>6109736553.6199999</v>
      </c>
      <c r="E2570" s="302">
        <v>6109736553.6199999</v>
      </c>
      <c r="F2570" s="303">
        <f t="shared" si="161"/>
        <v>985479135.5</v>
      </c>
      <c r="G2570" s="384">
        <f t="shared" si="162"/>
        <v>89.946648466802273</v>
      </c>
      <c r="H2570" s="384">
        <f t="shared" si="163"/>
        <v>62.32839147589425</v>
      </c>
      <c r="I2570" s="384">
        <f t="shared" si="160"/>
        <v>62.32839147589425</v>
      </c>
    </row>
    <row r="2571" spans="1:9" hidden="1" x14ac:dyDescent="0.2">
      <c r="A2571" s="382" t="s">
        <v>30</v>
      </c>
      <c r="B2571" s="370">
        <v>2934761451</v>
      </c>
      <c r="C2571" s="370">
        <v>28354131</v>
      </c>
      <c r="D2571" s="370">
        <v>26674406</v>
      </c>
      <c r="E2571" s="370">
        <v>26674406</v>
      </c>
      <c r="F2571" s="142">
        <f t="shared" si="161"/>
        <v>2906407320</v>
      </c>
      <c r="G2571" s="379">
        <f t="shared" si="162"/>
        <v>0.96614772523806058</v>
      </c>
      <c r="H2571" s="379">
        <f t="shared" si="163"/>
        <v>0.90891223853682823</v>
      </c>
      <c r="I2571" s="379">
        <f t="shared" si="160"/>
        <v>0.90891223853682823</v>
      </c>
    </row>
    <row r="2572" spans="1:9" x14ac:dyDescent="0.2">
      <c r="A2572" s="383" t="s">
        <v>115</v>
      </c>
      <c r="B2572" s="302">
        <v>2854761451</v>
      </c>
      <c r="C2572" s="302">
        <v>0</v>
      </c>
      <c r="D2572" s="302">
        <v>0</v>
      </c>
      <c r="E2572" s="302">
        <v>0</v>
      </c>
      <c r="F2572" s="303">
        <f t="shared" si="161"/>
        <v>2854761451</v>
      </c>
      <c r="G2572" s="384">
        <f t="shared" si="162"/>
        <v>0</v>
      </c>
      <c r="H2572" s="384">
        <f t="shared" si="163"/>
        <v>0</v>
      </c>
      <c r="I2572" s="384">
        <f t="shared" si="160"/>
        <v>0</v>
      </c>
    </row>
    <row r="2573" spans="1:9" x14ac:dyDescent="0.2">
      <c r="A2573" s="383" t="s">
        <v>118</v>
      </c>
      <c r="B2573" s="302">
        <v>80000000</v>
      </c>
      <c r="C2573" s="302">
        <v>28354131</v>
      </c>
      <c r="D2573" s="302">
        <v>26674406</v>
      </c>
      <c r="E2573" s="302">
        <v>26674406</v>
      </c>
      <c r="F2573" s="303">
        <f t="shared" si="161"/>
        <v>51645869</v>
      </c>
      <c r="G2573" s="384">
        <f t="shared" si="162"/>
        <v>35.442663749999994</v>
      </c>
      <c r="H2573" s="384">
        <f t="shared" si="163"/>
        <v>33.343007499999999</v>
      </c>
      <c r="I2573" s="384">
        <f t="shared" si="160"/>
        <v>33.343007499999999</v>
      </c>
    </row>
    <row r="2574" spans="1:9" hidden="1" x14ac:dyDescent="0.2">
      <c r="A2574" s="382" t="s">
        <v>127</v>
      </c>
      <c r="B2574" s="370">
        <v>5505745000</v>
      </c>
      <c r="C2574" s="370">
        <v>365917945</v>
      </c>
      <c r="D2574" s="370">
        <v>1832000</v>
      </c>
      <c r="E2574" s="370">
        <v>1832000</v>
      </c>
      <c r="F2574" s="142">
        <f t="shared" si="161"/>
        <v>5139827055</v>
      </c>
      <c r="G2574" s="379">
        <f t="shared" si="162"/>
        <v>6.6461113800221403</v>
      </c>
      <c r="H2574" s="379">
        <f t="shared" si="163"/>
        <v>3.3274334354388008E-2</v>
      </c>
      <c r="I2574" s="379">
        <f t="shared" si="160"/>
        <v>3.3274334354388008E-2</v>
      </c>
    </row>
    <row r="2575" spans="1:9" x14ac:dyDescent="0.2">
      <c r="A2575" s="383" t="s">
        <v>128</v>
      </c>
      <c r="B2575" s="302">
        <v>4000000</v>
      </c>
      <c r="C2575" s="302">
        <v>87000</v>
      </c>
      <c r="D2575" s="302">
        <v>87000</v>
      </c>
      <c r="E2575" s="302">
        <v>87000</v>
      </c>
      <c r="F2575" s="305">
        <f t="shared" si="161"/>
        <v>3913000</v>
      </c>
      <c r="G2575" s="385">
        <f t="shared" si="162"/>
        <v>2.1749999999999998</v>
      </c>
      <c r="H2575" s="385">
        <f t="shared" si="163"/>
        <v>2.1749999999999998</v>
      </c>
      <c r="I2575" s="385">
        <f t="shared" si="160"/>
        <v>2.1749999999999998</v>
      </c>
    </row>
    <row r="2576" spans="1:9" x14ac:dyDescent="0.2">
      <c r="A2576" s="383" t="s">
        <v>130</v>
      </c>
      <c r="B2576" s="302">
        <v>5500000000</v>
      </c>
      <c r="C2576" s="302">
        <v>364085945</v>
      </c>
      <c r="D2576" s="302">
        <v>0</v>
      </c>
      <c r="E2576" s="302">
        <v>0</v>
      </c>
      <c r="F2576" s="305">
        <f t="shared" si="161"/>
        <v>5135914055</v>
      </c>
      <c r="G2576" s="385">
        <f t="shared" si="162"/>
        <v>6.6197444545454553</v>
      </c>
      <c r="H2576" s="385">
        <f t="shared" si="163"/>
        <v>0</v>
      </c>
      <c r="I2576" s="385">
        <f t="shared" si="160"/>
        <v>0</v>
      </c>
    </row>
    <row r="2577" spans="1:9" x14ac:dyDescent="0.2">
      <c r="A2577" s="383" t="s">
        <v>188</v>
      </c>
      <c r="B2577" s="302">
        <v>1745000</v>
      </c>
      <c r="C2577" s="302">
        <v>1745000</v>
      </c>
      <c r="D2577" s="302">
        <v>1745000</v>
      </c>
      <c r="E2577" s="302">
        <v>1745000</v>
      </c>
      <c r="F2577" s="305">
        <f t="shared" si="161"/>
        <v>0</v>
      </c>
      <c r="G2577" s="385">
        <f t="shared" si="162"/>
        <v>100</v>
      </c>
      <c r="H2577" s="385">
        <f t="shared" si="163"/>
        <v>100</v>
      </c>
      <c r="I2577" s="385">
        <f t="shared" si="160"/>
        <v>100</v>
      </c>
    </row>
    <row r="2578" spans="1:9" hidden="1" x14ac:dyDescent="0.2">
      <c r="A2578" s="381" t="s">
        <v>131</v>
      </c>
      <c r="B2578" s="370">
        <v>148648236982</v>
      </c>
      <c r="C2578" s="370">
        <v>148648236982</v>
      </c>
      <c r="D2578" s="370">
        <v>10447870689</v>
      </c>
      <c r="E2578" s="370">
        <v>10447870689</v>
      </c>
      <c r="F2578" s="142">
        <f t="shared" si="161"/>
        <v>0</v>
      </c>
      <c r="G2578" s="379">
        <f t="shared" si="162"/>
        <v>100</v>
      </c>
      <c r="H2578" s="379">
        <f t="shared" si="163"/>
        <v>7.0285870193436235</v>
      </c>
      <c r="I2578" s="379">
        <f t="shared" si="160"/>
        <v>7.0285870193436235</v>
      </c>
    </row>
    <row r="2579" spans="1:9" hidden="1" x14ac:dyDescent="0.2">
      <c r="A2579" s="382" t="s">
        <v>1651</v>
      </c>
      <c r="B2579" s="370">
        <v>148648236982</v>
      </c>
      <c r="C2579" s="370">
        <v>148648236982</v>
      </c>
      <c r="D2579" s="370">
        <v>10447870689</v>
      </c>
      <c r="E2579" s="370">
        <v>10447870689</v>
      </c>
      <c r="F2579" s="142">
        <f t="shared" si="161"/>
        <v>0</v>
      </c>
      <c r="G2579" s="379">
        <f t="shared" si="162"/>
        <v>100</v>
      </c>
      <c r="H2579" s="379">
        <f t="shared" si="163"/>
        <v>7.0285870193436235</v>
      </c>
      <c r="I2579" s="379">
        <f t="shared" si="160"/>
        <v>7.0285870193436235</v>
      </c>
    </row>
    <row r="2580" spans="1:9" x14ac:dyDescent="0.2">
      <c r="A2580" s="383" t="s">
        <v>720</v>
      </c>
      <c r="B2580" s="302">
        <v>148648236982</v>
      </c>
      <c r="C2580" s="302">
        <v>148648236982</v>
      </c>
      <c r="D2580" s="302">
        <v>10447870689</v>
      </c>
      <c r="E2580" s="302">
        <v>10447870689</v>
      </c>
      <c r="F2580" s="303">
        <f t="shared" si="161"/>
        <v>0</v>
      </c>
      <c r="G2580" s="384">
        <f t="shared" si="162"/>
        <v>100</v>
      </c>
      <c r="H2580" s="384">
        <f t="shared" si="163"/>
        <v>7.0285870193436235</v>
      </c>
      <c r="I2580" s="384">
        <f t="shared" si="160"/>
        <v>7.0285870193436235</v>
      </c>
    </row>
    <row r="2581" spans="1:9" hidden="1" x14ac:dyDescent="0.2">
      <c r="A2581" s="377" t="s">
        <v>67</v>
      </c>
      <c r="B2581" s="370">
        <v>15213808705069</v>
      </c>
      <c r="C2581" s="370">
        <v>8958519447771.4902</v>
      </c>
      <c r="D2581" s="370">
        <v>7393048113431.9111</v>
      </c>
      <c r="E2581" s="370">
        <v>7390908889014.9111</v>
      </c>
      <c r="F2581" s="378">
        <f t="shared" si="161"/>
        <v>6255289257297.5098</v>
      </c>
      <c r="G2581" s="379">
        <f t="shared" si="162"/>
        <v>58.884133627805198</v>
      </c>
      <c r="H2581" s="379">
        <f t="shared" si="163"/>
        <v>48.594328065717463</v>
      </c>
      <c r="I2581" s="379">
        <f t="shared" si="160"/>
        <v>48.580266994893776</v>
      </c>
    </row>
    <row r="2582" spans="1:9" hidden="1" x14ac:dyDescent="0.2">
      <c r="A2582" s="380" t="s">
        <v>721</v>
      </c>
      <c r="B2582" s="370">
        <v>10765230649149</v>
      </c>
      <c r="C2582" s="370">
        <v>5945266132291.4102</v>
      </c>
      <c r="D2582" s="370">
        <v>5280958966190.7305</v>
      </c>
      <c r="E2582" s="370">
        <v>5279196465929.7305</v>
      </c>
      <c r="F2582" s="142">
        <f t="shared" si="161"/>
        <v>4819964516857.5898</v>
      </c>
      <c r="G2582" s="379">
        <f t="shared" si="162"/>
        <v>55.226555993590232</v>
      </c>
      <c r="H2582" s="379">
        <f t="shared" si="163"/>
        <v>49.05569734920816</v>
      </c>
      <c r="I2582" s="379">
        <f t="shared" si="160"/>
        <v>49.039325194087276</v>
      </c>
    </row>
    <row r="2583" spans="1:9" hidden="1" x14ac:dyDescent="0.2">
      <c r="A2583" s="381" t="s">
        <v>109</v>
      </c>
      <c r="B2583" s="370">
        <v>245489819882</v>
      </c>
      <c r="C2583" s="370">
        <v>140628203684.81</v>
      </c>
      <c r="D2583" s="370">
        <v>129263588839.12001</v>
      </c>
      <c r="E2583" s="370">
        <v>129032867072.12001</v>
      </c>
      <c r="F2583" s="142">
        <f t="shared" si="161"/>
        <v>104861616197.19</v>
      </c>
      <c r="G2583" s="379">
        <f t="shared" si="162"/>
        <v>57.284739445572932</v>
      </c>
      <c r="H2583" s="379">
        <f t="shared" si="163"/>
        <v>52.655376463778971</v>
      </c>
      <c r="I2583" s="379">
        <f t="shared" si="160"/>
        <v>52.561392213388913</v>
      </c>
    </row>
    <row r="2584" spans="1:9" hidden="1" x14ac:dyDescent="0.2">
      <c r="A2584" s="382" t="s">
        <v>28</v>
      </c>
      <c r="B2584" s="370">
        <v>160630000000</v>
      </c>
      <c r="C2584" s="370">
        <v>99835387487.130005</v>
      </c>
      <c r="D2584" s="370">
        <v>99737256681.130005</v>
      </c>
      <c r="E2584" s="370">
        <v>99737256681.130005</v>
      </c>
      <c r="F2584" s="142">
        <f t="shared" si="161"/>
        <v>60794612512.869995</v>
      </c>
      <c r="G2584" s="379">
        <f t="shared" si="162"/>
        <v>62.152392135423028</v>
      </c>
      <c r="H2584" s="379">
        <f t="shared" si="163"/>
        <v>62.091300928301067</v>
      </c>
      <c r="I2584" s="379">
        <f t="shared" si="160"/>
        <v>62.091300928301067</v>
      </c>
    </row>
    <row r="2585" spans="1:9" x14ac:dyDescent="0.2">
      <c r="A2585" s="383" t="s">
        <v>110</v>
      </c>
      <c r="B2585" s="302">
        <v>109110000000</v>
      </c>
      <c r="C2585" s="302">
        <v>66384598716</v>
      </c>
      <c r="D2585" s="302">
        <v>66314785081</v>
      </c>
      <c r="E2585" s="302">
        <v>66314785081</v>
      </c>
      <c r="F2585" s="303">
        <f t="shared" si="161"/>
        <v>42725401284</v>
      </c>
      <c r="G2585" s="384">
        <f t="shared" si="162"/>
        <v>60.841901490239202</v>
      </c>
      <c r="H2585" s="384">
        <f t="shared" si="163"/>
        <v>60.777916855466962</v>
      </c>
      <c r="I2585" s="384">
        <f t="shared" si="160"/>
        <v>60.777916855466962</v>
      </c>
    </row>
    <row r="2586" spans="1:9" x14ac:dyDescent="0.2">
      <c r="A2586" s="383" t="s">
        <v>111</v>
      </c>
      <c r="B2586" s="302">
        <v>39977000000</v>
      </c>
      <c r="C2586" s="302">
        <v>24898034187</v>
      </c>
      <c r="D2586" s="302">
        <v>24890690713</v>
      </c>
      <c r="E2586" s="302">
        <v>24890690713</v>
      </c>
      <c r="F2586" s="303">
        <f t="shared" si="161"/>
        <v>15078965813</v>
      </c>
      <c r="G2586" s="384">
        <f t="shared" si="162"/>
        <v>62.280896983265379</v>
      </c>
      <c r="H2586" s="384">
        <f t="shared" si="163"/>
        <v>62.262527735948169</v>
      </c>
      <c r="I2586" s="384">
        <f t="shared" si="160"/>
        <v>62.262527735948169</v>
      </c>
    </row>
    <row r="2587" spans="1:9" x14ac:dyDescent="0.2">
      <c r="A2587" s="383" t="s">
        <v>112</v>
      </c>
      <c r="B2587" s="302">
        <v>11543000000</v>
      </c>
      <c r="C2587" s="302">
        <v>8552754584.1300001</v>
      </c>
      <c r="D2587" s="302">
        <v>8531780887.1300001</v>
      </c>
      <c r="E2587" s="302">
        <v>8531780887.1300001</v>
      </c>
      <c r="F2587" s="305">
        <f t="shared" si="161"/>
        <v>2990245415.8699999</v>
      </c>
      <c r="G2587" s="385">
        <f t="shared" si="162"/>
        <v>74.09472913566664</v>
      </c>
      <c r="H2587" s="385">
        <f t="shared" si="163"/>
        <v>73.91302856389153</v>
      </c>
      <c r="I2587" s="385">
        <f t="shared" si="160"/>
        <v>73.91302856389153</v>
      </c>
    </row>
    <row r="2588" spans="1:9" hidden="1" x14ac:dyDescent="0.2">
      <c r="A2588" s="382" t="s">
        <v>29</v>
      </c>
      <c r="B2588" s="370">
        <v>48775000000</v>
      </c>
      <c r="C2588" s="370">
        <v>40044655664.440002</v>
      </c>
      <c r="D2588" s="370">
        <v>28951259404.75</v>
      </c>
      <c r="E2588" s="370">
        <v>28722842377.75</v>
      </c>
      <c r="F2588" s="142">
        <f t="shared" si="161"/>
        <v>8730344335.5599976</v>
      </c>
      <c r="G2588" s="379">
        <f t="shared" si="162"/>
        <v>82.100780449902615</v>
      </c>
      <c r="H2588" s="379">
        <f t="shared" si="163"/>
        <v>59.356759415171709</v>
      </c>
      <c r="I2588" s="379">
        <f t="shared" si="160"/>
        <v>58.888451825217835</v>
      </c>
    </row>
    <row r="2589" spans="1:9" x14ac:dyDescent="0.2">
      <c r="A2589" s="383" t="s">
        <v>113</v>
      </c>
      <c r="B2589" s="302">
        <v>48775000000</v>
      </c>
      <c r="C2589" s="302">
        <v>40044655664.440002</v>
      </c>
      <c r="D2589" s="302">
        <v>28951259404.75</v>
      </c>
      <c r="E2589" s="302">
        <v>28722842377.75</v>
      </c>
      <c r="F2589" s="303">
        <f t="shared" si="161"/>
        <v>8730344335.5599976</v>
      </c>
      <c r="G2589" s="384">
        <f t="shared" si="162"/>
        <v>82.100780449902615</v>
      </c>
      <c r="H2589" s="384">
        <f t="shared" si="163"/>
        <v>59.356759415171709</v>
      </c>
      <c r="I2589" s="384">
        <f t="shared" si="160"/>
        <v>58.888451825217835</v>
      </c>
    </row>
    <row r="2590" spans="1:9" hidden="1" x14ac:dyDescent="0.2">
      <c r="A2590" s="382" t="s">
        <v>30</v>
      </c>
      <c r="B2590" s="370">
        <v>3259170700</v>
      </c>
      <c r="C2590" s="370">
        <v>615117542</v>
      </c>
      <c r="D2590" s="370">
        <v>442579256</v>
      </c>
      <c r="E2590" s="370">
        <v>442579256</v>
      </c>
      <c r="F2590" s="142">
        <f t="shared" si="161"/>
        <v>2644053158</v>
      </c>
      <c r="G2590" s="379">
        <f t="shared" si="162"/>
        <v>18.873437405411135</v>
      </c>
      <c r="H2590" s="379">
        <f t="shared" si="163"/>
        <v>13.579505240397506</v>
      </c>
      <c r="I2590" s="379">
        <f t="shared" si="160"/>
        <v>13.579505240397506</v>
      </c>
    </row>
    <row r="2591" spans="1:9" x14ac:dyDescent="0.2">
      <c r="A2591" s="383" t="s">
        <v>118</v>
      </c>
      <c r="B2591" s="302">
        <v>765000000</v>
      </c>
      <c r="C2591" s="302">
        <v>464160659</v>
      </c>
      <c r="D2591" s="302">
        <v>291622373</v>
      </c>
      <c r="E2591" s="302">
        <v>291622373</v>
      </c>
      <c r="F2591" s="305">
        <f t="shared" si="161"/>
        <v>300839341</v>
      </c>
      <c r="G2591" s="385">
        <f t="shared" si="162"/>
        <v>60.674595947712419</v>
      </c>
      <c r="H2591" s="385">
        <f t="shared" si="163"/>
        <v>38.120571633986927</v>
      </c>
      <c r="I2591" s="385">
        <f t="shared" si="160"/>
        <v>38.120571633986927</v>
      </c>
    </row>
    <row r="2592" spans="1:9" x14ac:dyDescent="0.2">
      <c r="A2592" s="383" t="s">
        <v>124</v>
      </c>
      <c r="B2592" s="302">
        <v>2494170700</v>
      </c>
      <c r="C2592" s="302">
        <v>150956883</v>
      </c>
      <c r="D2592" s="302">
        <v>150956883</v>
      </c>
      <c r="E2592" s="302">
        <v>150956883</v>
      </c>
      <c r="F2592" s="305">
        <f t="shared" si="161"/>
        <v>2343213817</v>
      </c>
      <c r="G2592" s="385">
        <f t="shared" si="162"/>
        <v>6.0523877936662469</v>
      </c>
      <c r="H2592" s="385">
        <f t="shared" si="163"/>
        <v>6.0523877936662469</v>
      </c>
      <c r="I2592" s="385">
        <f t="shared" si="160"/>
        <v>6.0523877936662469</v>
      </c>
    </row>
    <row r="2593" spans="1:9" hidden="1" x14ac:dyDescent="0.2">
      <c r="A2593" s="382" t="s">
        <v>127</v>
      </c>
      <c r="B2593" s="370">
        <v>32825649182</v>
      </c>
      <c r="C2593" s="370">
        <v>133042991.23999999</v>
      </c>
      <c r="D2593" s="370">
        <v>132493497.23999999</v>
      </c>
      <c r="E2593" s="370">
        <v>130188757.23999999</v>
      </c>
      <c r="F2593" s="142">
        <f t="shared" si="161"/>
        <v>32692606190.759998</v>
      </c>
      <c r="G2593" s="379">
        <f t="shared" si="162"/>
        <v>0.40530193478383464</v>
      </c>
      <c r="H2593" s="379">
        <f t="shared" si="163"/>
        <v>0.40362795722758477</v>
      </c>
      <c r="I2593" s="379">
        <f t="shared" si="160"/>
        <v>0.39660680134054815</v>
      </c>
    </row>
    <row r="2594" spans="1:9" x14ac:dyDescent="0.2">
      <c r="A2594" s="383" t="s">
        <v>128</v>
      </c>
      <c r="B2594" s="302">
        <v>216000000</v>
      </c>
      <c r="C2594" s="302">
        <v>133042991.23999999</v>
      </c>
      <c r="D2594" s="302">
        <v>132493497.23999999</v>
      </c>
      <c r="E2594" s="302">
        <v>130188757.23999999</v>
      </c>
      <c r="F2594" s="303">
        <f t="shared" si="161"/>
        <v>82957008.760000005</v>
      </c>
      <c r="G2594" s="384">
        <f t="shared" si="162"/>
        <v>61.593977425925928</v>
      </c>
      <c r="H2594" s="384">
        <f t="shared" si="163"/>
        <v>61.339582055555553</v>
      </c>
      <c r="I2594" s="384">
        <f t="shared" si="160"/>
        <v>60.272572796296295</v>
      </c>
    </row>
    <row r="2595" spans="1:9" x14ac:dyDescent="0.2">
      <c r="A2595" s="383" t="s">
        <v>130</v>
      </c>
      <c r="B2595" s="302">
        <v>32609649182</v>
      </c>
      <c r="C2595" s="302">
        <v>0</v>
      </c>
      <c r="D2595" s="302">
        <v>0</v>
      </c>
      <c r="E2595" s="302">
        <v>0</v>
      </c>
      <c r="F2595" s="303">
        <f t="shared" si="161"/>
        <v>32609649182</v>
      </c>
      <c r="G2595" s="384">
        <f t="shared" si="162"/>
        <v>0</v>
      </c>
      <c r="H2595" s="384">
        <f t="shared" si="163"/>
        <v>0</v>
      </c>
      <c r="I2595" s="384">
        <f t="shared" si="160"/>
        <v>0</v>
      </c>
    </row>
    <row r="2596" spans="1:9" hidden="1" x14ac:dyDescent="0.2">
      <c r="A2596" s="381" t="s">
        <v>131</v>
      </c>
      <c r="B2596" s="370">
        <v>10519740829267</v>
      </c>
      <c r="C2596" s="370">
        <v>5804637928606.5996</v>
      </c>
      <c r="D2596" s="370">
        <v>5151695377351.6104</v>
      </c>
      <c r="E2596" s="370">
        <v>5150163598857.6104</v>
      </c>
      <c r="F2596" s="142">
        <f t="shared" si="161"/>
        <v>4715102900660.4004</v>
      </c>
      <c r="G2596" s="379">
        <f t="shared" si="162"/>
        <v>55.178525999970461</v>
      </c>
      <c r="H2596" s="379">
        <f t="shared" si="163"/>
        <v>48.971694844601728</v>
      </c>
      <c r="I2596" s="379">
        <f t="shared" si="160"/>
        <v>48.957133853804898</v>
      </c>
    </row>
    <row r="2597" spans="1:9" hidden="1" x14ac:dyDescent="0.2">
      <c r="A2597" s="382" t="s">
        <v>1651</v>
      </c>
      <c r="B2597" s="370">
        <v>10519740829267</v>
      </c>
      <c r="C2597" s="370">
        <v>5804637928606.5996</v>
      </c>
      <c r="D2597" s="370">
        <v>5151695377351.6104</v>
      </c>
      <c r="E2597" s="370">
        <v>5150163598857.6104</v>
      </c>
      <c r="F2597" s="142">
        <f t="shared" si="161"/>
        <v>4715102900660.4004</v>
      </c>
      <c r="G2597" s="379">
        <f t="shared" si="162"/>
        <v>55.178525999970461</v>
      </c>
      <c r="H2597" s="379">
        <f t="shared" si="163"/>
        <v>48.971694844601728</v>
      </c>
      <c r="I2597" s="379">
        <f t="shared" si="160"/>
        <v>48.957133853804898</v>
      </c>
    </row>
    <row r="2598" spans="1:9" x14ac:dyDescent="0.2">
      <c r="A2598" s="383" t="s">
        <v>722</v>
      </c>
      <c r="B2598" s="302">
        <v>64886072564</v>
      </c>
      <c r="C2598" s="302">
        <v>57273678738.900002</v>
      </c>
      <c r="D2598" s="302">
        <v>31236658064.5</v>
      </c>
      <c r="E2598" s="302">
        <v>31222115064.5</v>
      </c>
      <c r="F2598" s="303">
        <f t="shared" si="161"/>
        <v>7612393825.0999985</v>
      </c>
      <c r="G2598" s="384">
        <f t="shared" si="162"/>
        <v>88.268061967240257</v>
      </c>
      <c r="H2598" s="384">
        <f t="shared" si="163"/>
        <v>48.140774792140341</v>
      </c>
      <c r="I2598" s="384">
        <f t="shared" si="160"/>
        <v>48.118361661825418</v>
      </c>
    </row>
    <row r="2599" spans="1:9" x14ac:dyDescent="0.2">
      <c r="A2599" s="383" t="s">
        <v>723</v>
      </c>
      <c r="B2599" s="302">
        <v>8466347888</v>
      </c>
      <c r="C2599" s="302">
        <v>6304931611.6599998</v>
      </c>
      <c r="D2599" s="302">
        <v>2173671982.0300002</v>
      </c>
      <c r="E2599" s="302">
        <v>2085207982.03</v>
      </c>
      <c r="F2599" s="303">
        <f t="shared" si="161"/>
        <v>2161416276.3400002</v>
      </c>
      <c r="G2599" s="384">
        <f t="shared" si="162"/>
        <v>74.470500091266743</v>
      </c>
      <c r="H2599" s="384">
        <f t="shared" si="163"/>
        <v>25.674257788425052</v>
      </c>
      <c r="I2599" s="384">
        <f t="shared" si="160"/>
        <v>24.629368053556174</v>
      </c>
    </row>
    <row r="2600" spans="1:9" x14ac:dyDescent="0.2">
      <c r="A2600" s="383" t="s">
        <v>724</v>
      </c>
      <c r="B2600" s="302">
        <v>16000000000</v>
      </c>
      <c r="C2600" s="302">
        <v>7917846765.3199997</v>
      </c>
      <c r="D2600" s="302">
        <v>1289951271.3199999</v>
      </c>
      <c r="E2600" s="302">
        <v>1199536271.3199999</v>
      </c>
      <c r="F2600" s="303">
        <f t="shared" si="161"/>
        <v>8082153234.6800003</v>
      </c>
      <c r="G2600" s="384">
        <f t="shared" si="162"/>
        <v>49.486542283249996</v>
      </c>
      <c r="H2600" s="384">
        <f t="shared" si="163"/>
        <v>8.0621954457499996</v>
      </c>
      <c r="I2600" s="384">
        <f t="shared" si="160"/>
        <v>7.4971016957499996</v>
      </c>
    </row>
    <row r="2601" spans="1:9" x14ac:dyDescent="0.2">
      <c r="A2601" s="383" t="s">
        <v>725</v>
      </c>
      <c r="B2601" s="302">
        <v>12000000000</v>
      </c>
      <c r="C2601" s="302">
        <v>9139789127</v>
      </c>
      <c r="D2601" s="302">
        <v>9139789127</v>
      </c>
      <c r="E2601" s="302">
        <v>9139789127</v>
      </c>
      <c r="F2601" s="303">
        <f t="shared" si="161"/>
        <v>2860210873</v>
      </c>
      <c r="G2601" s="384">
        <f t="shared" si="162"/>
        <v>76.164909391666669</v>
      </c>
      <c r="H2601" s="384">
        <f t="shared" si="163"/>
        <v>76.164909391666669</v>
      </c>
      <c r="I2601" s="384">
        <f t="shared" si="160"/>
        <v>76.164909391666669</v>
      </c>
    </row>
    <row r="2602" spans="1:9" x14ac:dyDescent="0.2">
      <c r="A2602" s="383" t="s">
        <v>726</v>
      </c>
      <c r="B2602" s="302">
        <v>28000000000</v>
      </c>
      <c r="C2602" s="302">
        <v>18391953559.200001</v>
      </c>
      <c r="D2602" s="302">
        <v>1444082137.48</v>
      </c>
      <c r="E2602" s="302">
        <v>1323582137.48</v>
      </c>
      <c r="F2602" s="303">
        <f t="shared" si="161"/>
        <v>9608046440.7999992</v>
      </c>
      <c r="G2602" s="384">
        <f t="shared" si="162"/>
        <v>65.685548425714288</v>
      </c>
      <c r="H2602" s="384">
        <f t="shared" si="163"/>
        <v>5.1574362052857143</v>
      </c>
      <c r="I2602" s="384">
        <f t="shared" si="160"/>
        <v>4.7270790624285715</v>
      </c>
    </row>
    <row r="2603" spans="1:9" x14ac:dyDescent="0.2">
      <c r="A2603" s="383" t="s">
        <v>727</v>
      </c>
      <c r="B2603" s="302">
        <v>500000000</v>
      </c>
      <c r="C2603" s="302">
        <v>0</v>
      </c>
      <c r="D2603" s="302">
        <v>0</v>
      </c>
      <c r="E2603" s="302">
        <v>0</v>
      </c>
      <c r="F2603" s="303">
        <f t="shared" si="161"/>
        <v>500000000</v>
      </c>
      <c r="G2603" s="384">
        <f t="shared" si="162"/>
        <v>0</v>
      </c>
      <c r="H2603" s="384">
        <f t="shared" si="163"/>
        <v>0</v>
      </c>
      <c r="I2603" s="384">
        <f t="shared" si="160"/>
        <v>0</v>
      </c>
    </row>
    <row r="2604" spans="1:9" x14ac:dyDescent="0.2">
      <c r="A2604" s="383" t="s">
        <v>728</v>
      </c>
      <c r="B2604" s="302">
        <v>639768252616</v>
      </c>
      <c r="C2604" s="302">
        <v>551035151324.32007</v>
      </c>
      <c r="D2604" s="302">
        <v>196379760172.10001</v>
      </c>
      <c r="E2604" s="302">
        <v>195760955718.10001</v>
      </c>
      <c r="F2604" s="305">
        <f t="shared" si="161"/>
        <v>88733101291.679932</v>
      </c>
      <c r="G2604" s="385">
        <f t="shared" si="162"/>
        <v>86.130430678788457</v>
      </c>
      <c r="H2604" s="385">
        <f t="shared" si="163"/>
        <v>30.695452512547622</v>
      </c>
      <c r="I2604" s="385">
        <f t="shared" si="160"/>
        <v>30.598729292620764</v>
      </c>
    </row>
    <row r="2605" spans="1:9" x14ac:dyDescent="0.2">
      <c r="A2605" s="383" t="s">
        <v>729</v>
      </c>
      <c r="B2605" s="302">
        <v>80000000000</v>
      </c>
      <c r="C2605" s="302">
        <v>8669477720.1200008</v>
      </c>
      <c r="D2605" s="302">
        <v>5202754891.2399998</v>
      </c>
      <c r="E2605" s="302">
        <v>5034429891.2399998</v>
      </c>
      <c r="F2605" s="305">
        <f t="shared" si="161"/>
        <v>71330522279.880005</v>
      </c>
      <c r="G2605" s="385">
        <f t="shared" si="162"/>
        <v>10.836847150150001</v>
      </c>
      <c r="H2605" s="385">
        <f t="shared" si="163"/>
        <v>6.50344361405</v>
      </c>
      <c r="I2605" s="385">
        <f t="shared" si="160"/>
        <v>6.2930373640499999</v>
      </c>
    </row>
    <row r="2606" spans="1:9" x14ac:dyDescent="0.2">
      <c r="A2606" s="383" t="s">
        <v>730</v>
      </c>
      <c r="B2606" s="302">
        <v>0</v>
      </c>
      <c r="C2606" s="302">
        <v>0</v>
      </c>
      <c r="D2606" s="302">
        <v>0</v>
      </c>
      <c r="E2606" s="302">
        <v>0</v>
      </c>
      <c r="F2606" s="305">
        <f t="shared" si="161"/>
        <v>0</v>
      </c>
      <c r="G2606" s="385">
        <f t="shared" si="162"/>
        <v>0</v>
      </c>
      <c r="H2606" s="385">
        <f t="shared" si="163"/>
        <v>0</v>
      </c>
      <c r="I2606" s="385">
        <f t="shared" si="160"/>
        <v>0</v>
      </c>
    </row>
    <row r="2607" spans="1:9" x14ac:dyDescent="0.2">
      <c r="A2607" s="383" t="s">
        <v>731</v>
      </c>
      <c r="B2607" s="302">
        <v>566097299200</v>
      </c>
      <c r="C2607" s="302">
        <v>9409800000</v>
      </c>
      <c r="D2607" s="302">
        <v>9366600000</v>
      </c>
      <c r="E2607" s="302">
        <v>9366600000</v>
      </c>
      <c r="F2607" s="303">
        <f t="shared" si="161"/>
        <v>556687499200</v>
      </c>
      <c r="G2607" s="384">
        <f t="shared" si="162"/>
        <v>1.6622230866138707</v>
      </c>
      <c r="H2607" s="384">
        <f t="shared" si="163"/>
        <v>1.6545918896339435</v>
      </c>
      <c r="I2607" s="384">
        <f t="shared" si="160"/>
        <v>1.6545918896339435</v>
      </c>
    </row>
    <row r="2608" spans="1:9" x14ac:dyDescent="0.2">
      <c r="A2608" s="383" t="s">
        <v>732</v>
      </c>
      <c r="B2608" s="302">
        <v>8745403924453</v>
      </c>
      <c r="C2608" s="302">
        <v>5099929612195</v>
      </c>
      <c r="D2608" s="302">
        <v>4869221348568</v>
      </c>
      <c r="E2608" s="302">
        <v>4868809671528</v>
      </c>
      <c r="F2608" s="305">
        <f t="shared" si="161"/>
        <v>3645474312258</v>
      </c>
      <c r="G2608" s="385">
        <f t="shared" si="162"/>
        <v>58.315541011606122</v>
      </c>
      <c r="H2608" s="385">
        <f t="shared" si="163"/>
        <v>55.677489463387545</v>
      </c>
      <c r="I2608" s="385">
        <f t="shared" si="160"/>
        <v>55.672782110318941</v>
      </c>
    </row>
    <row r="2609" spans="1:9" x14ac:dyDescent="0.2">
      <c r="A2609" s="383" t="s">
        <v>733</v>
      </c>
      <c r="B2609" s="302">
        <v>35337347464</v>
      </c>
      <c r="C2609" s="302">
        <v>28234151495.459999</v>
      </c>
      <c r="D2609" s="302">
        <v>18960636131.32</v>
      </c>
      <c r="E2609" s="302">
        <v>18958736131.32</v>
      </c>
      <c r="F2609" s="303">
        <f t="shared" si="161"/>
        <v>7103195968.5400009</v>
      </c>
      <c r="G2609" s="384">
        <f t="shared" si="162"/>
        <v>79.898898818660911</v>
      </c>
      <c r="H2609" s="384">
        <f t="shared" si="163"/>
        <v>53.656081998333882</v>
      </c>
      <c r="I2609" s="384">
        <f t="shared" si="160"/>
        <v>53.65070525068203</v>
      </c>
    </row>
    <row r="2610" spans="1:9" x14ac:dyDescent="0.2">
      <c r="A2610" s="383" t="s">
        <v>734</v>
      </c>
      <c r="B2610" s="302">
        <v>12000000000</v>
      </c>
      <c r="C2610" s="302">
        <v>8331536069.6199999</v>
      </c>
      <c r="D2610" s="302">
        <v>7280125006.6199999</v>
      </c>
      <c r="E2610" s="302">
        <v>7262975006.6199999</v>
      </c>
      <c r="F2610" s="305">
        <f t="shared" si="161"/>
        <v>3668463930.3800001</v>
      </c>
      <c r="G2610" s="385">
        <f t="shared" si="162"/>
        <v>69.429467246833326</v>
      </c>
      <c r="H2610" s="385">
        <f t="shared" si="163"/>
        <v>60.667708388499996</v>
      </c>
      <c r="I2610" s="385">
        <f t="shared" si="160"/>
        <v>60.524791721833338</v>
      </c>
    </row>
    <row r="2611" spans="1:9" x14ac:dyDescent="0.2">
      <c r="A2611" s="383" t="s">
        <v>1737</v>
      </c>
      <c r="B2611" s="302">
        <v>100000000000</v>
      </c>
      <c r="C2611" s="302">
        <v>0</v>
      </c>
      <c r="D2611" s="302">
        <v>0</v>
      </c>
      <c r="E2611" s="302">
        <v>0</v>
      </c>
      <c r="F2611" s="303">
        <f t="shared" si="161"/>
        <v>100000000000</v>
      </c>
      <c r="G2611" s="384">
        <f t="shared" si="162"/>
        <v>0</v>
      </c>
      <c r="H2611" s="384">
        <f t="shared" si="163"/>
        <v>0</v>
      </c>
      <c r="I2611" s="384">
        <f t="shared" si="160"/>
        <v>0</v>
      </c>
    </row>
    <row r="2612" spans="1:9" x14ac:dyDescent="0.2">
      <c r="A2612" s="383" t="s">
        <v>1750</v>
      </c>
      <c r="B2612" s="302">
        <v>171281585082</v>
      </c>
      <c r="C2612" s="302">
        <v>0</v>
      </c>
      <c r="D2612" s="302">
        <v>0</v>
      </c>
      <c r="E2612" s="302">
        <v>0</v>
      </c>
      <c r="F2612" s="305">
        <f t="shared" si="161"/>
        <v>171281585082</v>
      </c>
      <c r="G2612" s="385">
        <f t="shared" si="162"/>
        <v>0</v>
      </c>
      <c r="H2612" s="385">
        <f t="shared" si="163"/>
        <v>0</v>
      </c>
      <c r="I2612" s="385">
        <f t="shared" si="160"/>
        <v>0</v>
      </c>
    </row>
    <row r="2613" spans="1:9" x14ac:dyDescent="0.2">
      <c r="A2613" s="383" t="s">
        <v>1751</v>
      </c>
      <c r="B2613" s="302">
        <v>40000000000</v>
      </c>
      <c r="C2613" s="302">
        <v>0</v>
      </c>
      <c r="D2613" s="302">
        <v>0</v>
      </c>
      <c r="E2613" s="302">
        <v>0</v>
      </c>
      <c r="F2613" s="305">
        <f t="shared" si="161"/>
        <v>40000000000</v>
      </c>
      <c r="G2613" s="385">
        <f t="shared" si="162"/>
        <v>0</v>
      </c>
      <c r="H2613" s="385">
        <f t="shared" si="163"/>
        <v>0</v>
      </c>
      <c r="I2613" s="385">
        <f t="shared" si="160"/>
        <v>0</v>
      </c>
    </row>
    <row r="2614" spans="1:9" hidden="1" x14ac:dyDescent="0.2">
      <c r="A2614" s="380" t="s">
        <v>735</v>
      </c>
      <c r="B2614" s="370">
        <v>4392130707703</v>
      </c>
      <c r="C2614" s="370">
        <v>2966650224293.3105</v>
      </c>
      <c r="D2614" s="370">
        <v>2079281411144.6399</v>
      </c>
      <c r="E2614" s="370">
        <v>2078904686988.6399</v>
      </c>
      <c r="F2614" s="142">
        <f t="shared" si="161"/>
        <v>1425480483409.6895</v>
      </c>
      <c r="G2614" s="379">
        <f t="shared" si="162"/>
        <v>67.544670724173685</v>
      </c>
      <c r="H2614" s="379">
        <f t="shared" si="163"/>
        <v>47.341064042059536</v>
      </c>
      <c r="I2614" s="379">
        <f t="shared" si="160"/>
        <v>47.332486789216418</v>
      </c>
    </row>
    <row r="2615" spans="1:9" hidden="1" x14ac:dyDescent="0.2">
      <c r="A2615" s="381" t="s">
        <v>109</v>
      </c>
      <c r="B2615" s="370">
        <v>1999212630600</v>
      </c>
      <c r="C2615" s="370">
        <v>893476689708.43005</v>
      </c>
      <c r="D2615" s="370">
        <v>835459770261.11011</v>
      </c>
      <c r="E2615" s="370">
        <v>835096029895.11011</v>
      </c>
      <c r="F2615" s="142">
        <f t="shared" si="161"/>
        <v>1105735940891.5698</v>
      </c>
      <c r="G2615" s="379">
        <f t="shared" si="162"/>
        <v>44.69142881716796</v>
      </c>
      <c r="H2615" s="379">
        <f t="shared" si="163"/>
        <v>41.789440376353241</v>
      </c>
      <c r="I2615" s="379">
        <f t="shared" si="160"/>
        <v>41.771246195282515</v>
      </c>
    </row>
    <row r="2616" spans="1:9" hidden="1" x14ac:dyDescent="0.2">
      <c r="A2616" s="382" t="s">
        <v>28</v>
      </c>
      <c r="B2616" s="370">
        <v>99431000000</v>
      </c>
      <c r="C2616" s="370">
        <v>71129518201</v>
      </c>
      <c r="D2616" s="370">
        <v>70544533773</v>
      </c>
      <c r="E2616" s="370">
        <v>70537858704</v>
      </c>
      <c r="F2616" s="142">
        <f t="shared" si="161"/>
        <v>28301481799</v>
      </c>
      <c r="G2616" s="379">
        <f t="shared" si="162"/>
        <v>71.536561234423871</v>
      </c>
      <c r="H2616" s="379">
        <f t="shared" si="163"/>
        <v>70.948229197131681</v>
      </c>
      <c r="I2616" s="379">
        <f t="shared" si="160"/>
        <v>70.94151592963965</v>
      </c>
    </row>
    <row r="2617" spans="1:9" x14ac:dyDescent="0.2">
      <c r="A2617" s="383" t="s">
        <v>110</v>
      </c>
      <c r="B2617" s="302">
        <v>65451000000</v>
      </c>
      <c r="C2617" s="302">
        <v>47501255243</v>
      </c>
      <c r="D2617" s="302">
        <v>47400082806</v>
      </c>
      <c r="E2617" s="302">
        <v>47396274868</v>
      </c>
      <c r="F2617" s="305">
        <f t="shared" si="161"/>
        <v>17949744757</v>
      </c>
      <c r="G2617" s="385">
        <f t="shared" si="162"/>
        <v>72.575293338528056</v>
      </c>
      <c r="H2617" s="385">
        <f t="shared" si="163"/>
        <v>72.420715964614743</v>
      </c>
      <c r="I2617" s="385">
        <f t="shared" si="160"/>
        <v>72.414897966417627</v>
      </c>
    </row>
    <row r="2618" spans="1:9" x14ac:dyDescent="0.2">
      <c r="A2618" s="383" t="s">
        <v>111</v>
      </c>
      <c r="B2618" s="302">
        <v>26043000000</v>
      </c>
      <c r="C2618" s="302">
        <v>18681549837</v>
      </c>
      <c r="D2618" s="302">
        <v>18267033266</v>
      </c>
      <c r="E2618" s="302">
        <v>18267033266</v>
      </c>
      <c r="F2618" s="303">
        <f t="shared" si="161"/>
        <v>7361450163</v>
      </c>
      <c r="G2618" s="384">
        <f t="shared" si="162"/>
        <v>71.733478619974662</v>
      </c>
      <c r="H2618" s="384">
        <f t="shared" si="163"/>
        <v>70.141816480436205</v>
      </c>
      <c r="I2618" s="384">
        <f t="shared" si="160"/>
        <v>70.141816480436205</v>
      </c>
    </row>
    <row r="2619" spans="1:9" x14ac:dyDescent="0.2">
      <c r="A2619" s="383" t="s">
        <v>112</v>
      </c>
      <c r="B2619" s="302">
        <v>7937000000</v>
      </c>
      <c r="C2619" s="302">
        <v>4946713121</v>
      </c>
      <c r="D2619" s="302">
        <v>4877417701</v>
      </c>
      <c r="E2619" s="302">
        <v>4874550570</v>
      </c>
      <c r="F2619" s="303">
        <f t="shared" si="161"/>
        <v>2990286879</v>
      </c>
      <c r="G2619" s="384">
        <f t="shared" si="162"/>
        <v>62.324721191886098</v>
      </c>
      <c r="H2619" s="384">
        <f t="shared" si="163"/>
        <v>61.451653030112126</v>
      </c>
      <c r="I2619" s="384">
        <f t="shared" si="160"/>
        <v>61.415529419176011</v>
      </c>
    </row>
    <row r="2620" spans="1:9" hidden="1" x14ac:dyDescent="0.2">
      <c r="A2620" s="382" t="s">
        <v>29</v>
      </c>
      <c r="B2620" s="370">
        <v>40987815600</v>
      </c>
      <c r="C2620" s="370">
        <v>31036093357.52</v>
      </c>
      <c r="D2620" s="370">
        <v>22291435608.290001</v>
      </c>
      <c r="E2620" s="370">
        <v>21950073215.290001</v>
      </c>
      <c r="F2620" s="142">
        <f t="shared" si="161"/>
        <v>9951722242.4799995</v>
      </c>
      <c r="G2620" s="379">
        <f t="shared" si="162"/>
        <v>75.720291269974396</v>
      </c>
      <c r="H2620" s="379">
        <f t="shared" si="163"/>
        <v>54.385517456778068</v>
      </c>
      <c r="I2620" s="379">
        <f t="shared" si="160"/>
        <v>53.552678750926162</v>
      </c>
    </row>
    <row r="2621" spans="1:9" x14ac:dyDescent="0.2">
      <c r="A2621" s="383" t="s">
        <v>113</v>
      </c>
      <c r="B2621" s="302">
        <v>40987815600</v>
      </c>
      <c r="C2621" s="302">
        <v>31036093357.52</v>
      </c>
      <c r="D2621" s="302">
        <v>22291435608.290001</v>
      </c>
      <c r="E2621" s="302">
        <v>21950073215.290001</v>
      </c>
      <c r="F2621" s="305">
        <f t="shared" si="161"/>
        <v>9951722242.4799995</v>
      </c>
      <c r="G2621" s="385">
        <f t="shared" si="162"/>
        <v>75.720291269974396</v>
      </c>
      <c r="H2621" s="385">
        <f t="shared" si="163"/>
        <v>54.385517456778068</v>
      </c>
      <c r="I2621" s="385">
        <f t="shared" si="160"/>
        <v>53.552678750926162</v>
      </c>
    </row>
    <row r="2622" spans="1:9" hidden="1" x14ac:dyDescent="0.2">
      <c r="A2622" s="382" t="s">
        <v>30</v>
      </c>
      <c r="B2622" s="370">
        <v>1852381508800</v>
      </c>
      <c r="C2622" s="370">
        <v>791311078149.91003</v>
      </c>
      <c r="D2622" s="370">
        <v>742623800879.82007</v>
      </c>
      <c r="E2622" s="370">
        <v>742608097975.82007</v>
      </c>
      <c r="F2622" s="142">
        <f t="shared" si="161"/>
        <v>1061070430650.09</v>
      </c>
      <c r="G2622" s="379">
        <f t="shared" si="162"/>
        <v>42.718580076008912</v>
      </c>
      <c r="H2622" s="379">
        <f t="shared" si="163"/>
        <v>40.090218853507267</v>
      </c>
      <c r="I2622" s="379">
        <f t="shared" si="160"/>
        <v>40.089371139150082</v>
      </c>
    </row>
    <row r="2623" spans="1:9" x14ac:dyDescent="0.2">
      <c r="A2623" s="383" t="s">
        <v>736</v>
      </c>
      <c r="B2623" s="302">
        <v>1845743508800</v>
      </c>
      <c r="C2623" s="302">
        <v>785909555266.91003</v>
      </c>
      <c r="D2623" s="302">
        <v>737437517882.57007</v>
      </c>
      <c r="E2623" s="302">
        <v>737421814978.57007</v>
      </c>
      <c r="F2623" s="305">
        <f t="shared" si="161"/>
        <v>1059833953533.09</v>
      </c>
      <c r="G2623" s="385">
        <f t="shared" si="162"/>
        <v>42.579564902702259</v>
      </c>
      <c r="H2623" s="385">
        <f t="shared" si="163"/>
        <v>39.953412506486941</v>
      </c>
      <c r="I2623" s="385">
        <f t="shared" si="160"/>
        <v>39.952561743424511</v>
      </c>
    </row>
    <row r="2624" spans="1:9" x14ac:dyDescent="0.2">
      <c r="A2624" s="383" t="s">
        <v>118</v>
      </c>
      <c r="B2624" s="302">
        <v>527000000</v>
      </c>
      <c r="C2624" s="302">
        <v>410568559</v>
      </c>
      <c r="D2624" s="302">
        <v>334637698</v>
      </c>
      <c r="E2624" s="302">
        <v>334637698</v>
      </c>
      <c r="F2624" s="303">
        <f t="shared" si="161"/>
        <v>116431441</v>
      </c>
      <c r="G2624" s="384">
        <f t="shared" si="162"/>
        <v>77.906747438330171</v>
      </c>
      <c r="H2624" s="384">
        <f t="shared" si="163"/>
        <v>63.498614421252377</v>
      </c>
      <c r="I2624" s="384">
        <f t="shared" si="160"/>
        <v>63.498614421252377</v>
      </c>
    </row>
    <row r="2625" spans="1:9" x14ac:dyDescent="0.2">
      <c r="A2625" s="383" t="s">
        <v>124</v>
      </c>
      <c r="B2625" s="302">
        <v>6061000000</v>
      </c>
      <c r="C2625" s="302">
        <v>4971454324</v>
      </c>
      <c r="D2625" s="302">
        <v>4832145299.25</v>
      </c>
      <c r="E2625" s="302">
        <v>4832145299.25</v>
      </c>
      <c r="F2625" s="303">
        <f t="shared" si="161"/>
        <v>1089545676</v>
      </c>
      <c r="G2625" s="384">
        <f t="shared" si="162"/>
        <v>82.023664807787483</v>
      </c>
      <c r="H2625" s="384">
        <f t="shared" si="163"/>
        <v>79.725215298630587</v>
      </c>
      <c r="I2625" s="384">
        <f t="shared" si="160"/>
        <v>79.725215298630587</v>
      </c>
    </row>
    <row r="2626" spans="1:9" x14ac:dyDescent="0.2">
      <c r="A2626" s="383" t="s">
        <v>304</v>
      </c>
      <c r="B2626" s="302">
        <v>50000000</v>
      </c>
      <c r="C2626" s="302">
        <v>19500000</v>
      </c>
      <c r="D2626" s="302">
        <v>19500000</v>
      </c>
      <c r="E2626" s="302">
        <v>19500000</v>
      </c>
      <c r="F2626" s="303">
        <f t="shared" si="161"/>
        <v>30500000</v>
      </c>
      <c r="G2626" s="384">
        <f t="shared" si="162"/>
        <v>39</v>
      </c>
      <c r="H2626" s="384">
        <f t="shared" si="163"/>
        <v>39</v>
      </c>
      <c r="I2626" s="384">
        <f t="shared" si="160"/>
        <v>39</v>
      </c>
    </row>
    <row r="2627" spans="1:9" hidden="1" x14ac:dyDescent="0.2">
      <c r="A2627" s="382" t="s">
        <v>127</v>
      </c>
      <c r="B2627" s="370">
        <v>6412306200</v>
      </c>
      <c r="C2627" s="370">
        <v>0</v>
      </c>
      <c r="D2627" s="370">
        <v>0</v>
      </c>
      <c r="E2627" s="370">
        <v>0</v>
      </c>
      <c r="F2627" s="142">
        <f t="shared" si="161"/>
        <v>6412306200</v>
      </c>
      <c r="G2627" s="379">
        <f t="shared" si="162"/>
        <v>0</v>
      </c>
      <c r="H2627" s="379">
        <f t="shared" si="163"/>
        <v>0</v>
      </c>
      <c r="I2627" s="379">
        <f t="shared" si="160"/>
        <v>0</v>
      </c>
    </row>
    <row r="2628" spans="1:9" x14ac:dyDescent="0.2">
      <c r="A2628" s="383" t="s">
        <v>130</v>
      </c>
      <c r="B2628" s="302">
        <v>6412306200</v>
      </c>
      <c r="C2628" s="302">
        <v>0</v>
      </c>
      <c r="D2628" s="302">
        <v>0</v>
      </c>
      <c r="E2628" s="302">
        <v>0</v>
      </c>
      <c r="F2628" s="303">
        <f t="shared" si="161"/>
        <v>6412306200</v>
      </c>
      <c r="G2628" s="384">
        <f t="shared" si="162"/>
        <v>0</v>
      </c>
      <c r="H2628" s="384">
        <f t="shared" si="163"/>
        <v>0</v>
      </c>
      <c r="I2628" s="384">
        <f t="shared" si="160"/>
        <v>0</v>
      </c>
    </row>
    <row r="2629" spans="1:9" hidden="1" x14ac:dyDescent="0.2">
      <c r="A2629" s="381" t="s">
        <v>131</v>
      </c>
      <c r="B2629" s="370">
        <v>2392918077103</v>
      </c>
      <c r="C2629" s="370">
        <v>2073173534584.8799</v>
      </c>
      <c r="D2629" s="370">
        <v>1243821640883.53</v>
      </c>
      <c r="E2629" s="370">
        <v>1243808657093.53</v>
      </c>
      <c r="F2629" s="142">
        <f t="shared" si="161"/>
        <v>319744542518.12012</v>
      </c>
      <c r="G2629" s="379">
        <f t="shared" si="162"/>
        <v>86.637881773820652</v>
      </c>
      <c r="H2629" s="379">
        <f t="shared" si="163"/>
        <v>51.979282232234624</v>
      </c>
      <c r="I2629" s="379">
        <f t="shared" si="160"/>
        <v>51.978739639902514</v>
      </c>
    </row>
    <row r="2630" spans="1:9" hidden="1" x14ac:dyDescent="0.2">
      <c r="A2630" s="382" t="s">
        <v>1651</v>
      </c>
      <c r="B2630" s="370">
        <v>2392918077103</v>
      </c>
      <c r="C2630" s="370">
        <v>2073173534584.8799</v>
      </c>
      <c r="D2630" s="370">
        <v>1243821640883.53</v>
      </c>
      <c r="E2630" s="370">
        <v>1243808657093.53</v>
      </c>
      <c r="F2630" s="142">
        <f t="shared" si="161"/>
        <v>319744542518.12012</v>
      </c>
      <c r="G2630" s="379">
        <f t="shared" si="162"/>
        <v>86.637881773820652</v>
      </c>
      <c r="H2630" s="379">
        <f t="shared" si="163"/>
        <v>51.979282232234624</v>
      </c>
      <c r="I2630" s="379">
        <f t="shared" si="160"/>
        <v>51.978739639902514</v>
      </c>
    </row>
    <row r="2631" spans="1:9" x14ac:dyDescent="0.2">
      <c r="A2631" s="383" t="s">
        <v>737</v>
      </c>
      <c r="B2631" s="302">
        <v>47301351421</v>
      </c>
      <c r="C2631" s="302">
        <v>41574157444.080002</v>
      </c>
      <c r="D2631" s="302">
        <v>25141737832.790001</v>
      </c>
      <c r="E2631" s="302">
        <v>25137548152.790001</v>
      </c>
      <c r="F2631" s="305">
        <f t="shared" si="161"/>
        <v>5727193976.9199982</v>
      </c>
      <c r="G2631" s="385">
        <f t="shared" si="162"/>
        <v>87.892113428333587</v>
      </c>
      <c r="H2631" s="385">
        <f t="shared" si="163"/>
        <v>53.152261145815856</v>
      </c>
      <c r="I2631" s="385">
        <f t="shared" ref="I2631:I2694" si="164">IFERROR(IF(E2631&gt;0,+E2631/B2631*100,0),0)</f>
        <v>53.143403724465024</v>
      </c>
    </row>
    <row r="2632" spans="1:9" x14ac:dyDescent="0.2">
      <c r="A2632" s="383" t="s">
        <v>738</v>
      </c>
      <c r="B2632" s="302">
        <v>48795251756</v>
      </c>
      <c r="C2632" s="302">
        <v>43736521142.110001</v>
      </c>
      <c r="D2632" s="302">
        <v>11870397251.99</v>
      </c>
      <c r="E2632" s="302">
        <v>11870397251.99</v>
      </c>
      <c r="F2632" s="303">
        <f t="shared" si="161"/>
        <v>5058730613.8899994</v>
      </c>
      <c r="G2632" s="384">
        <f t="shared" si="162"/>
        <v>89.632740006781574</v>
      </c>
      <c r="H2632" s="384">
        <f t="shared" si="163"/>
        <v>24.326951547145942</v>
      </c>
      <c r="I2632" s="384">
        <f t="shared" si="164"/>
        <v>24.326951547145942</v>
      </c>
    </row>
    <row r="2633" spans="1:9" x14ac:dyDescent="0.2">
      <c r="A2633" s="383" t="s">
        <v>739</v>
      </c>
      <c r="B2633" s="302">
        <v>113253729158</v>
      </c>
      <c r="C2633" s="302">
        <v>103093248944.72</v>
      </c>
      <c r="D2633" s="302">
        <v>60077889507.089996</v>
      </c>
      <c r="E2633" s="302">
        <v>60077889507.089996</v>
      </c>
      <c r="F2633" s="303">
        <f t="shared" ref="F2633:F2696" si="165">+B2633-C2633</f>
        <v>10160480213.279999</v>
      </c>
      <c r="G2633" s="384">
        <f t="shared" ref="G2633:G2696" si="166">IFERROR(IF(C2633&gt;0,+C2633/B2633*100,0),0)</f>
        <v>91.028568958550466</v>
      </c>
      <c r="H2633" s="384">
        <f t="shared" ref="H2633:H2696" si="167">IFERROR(IF(D2633&gt;0,+D2633/B2633*100,0),0)</f>
        <v>53.04716229103191</v>
      </c>
      <c r="I2633" s="384">
        <f t="shared" si="164"/>
        <v>53.04716229103191</v>
      </c>
    </row>
    <row r="2634" spans="1:9" x14ac:dyDescent="0.2">
      <c r="A2634" s="383" t="s">
        <v>740</v>
      </c>
      <c r="B2634" s="302">
        <v>14166551013</v>
      </c>
      <c r="C2634" s="302">
        <v>12836305560.209999</v>
      </c>
      <c r="D2634" s="302">
        <v>8618947482.1599998</v>
      </c>
      <c r="E2634" s="302">
        <v>8618947482.1599998</v>
      </c>
      <c r="F2634" s="303">
        <f t="shared" si="165"/>
        <v>1330245452.7900009</v>
      </c>
      <c r="G2634" s="384">
        <f t="shared" si="166"/>
        <v>90.609955439617636</v>
      </c>
      <c r="H2634" s="384">
        <f t="shared" si="167"/>
        <v>60.840125971739937</v>
      </c>
      <c r="I2634" s="384">
        <f t="shared" si="164"/>
        <v>60.840125971739937</v>
      </c>
    </row>
    <row r="2635" spans="1:9" x14ac:dyDescent="0.2">
      <c r="A2635" s="383" t="s">
        <v>741</v>
      </c>
      <c r="B2635" s="302">
        <v>7727729961</v>
      </c>
      <c r="C2635" s="302">
        <v>7607520769.2299995</v>
      </c>
      <c r="D2635" s="302">
        <v>5801585561</v>
      </c>
      <c r="E2635" s="302">
        <v>5801585561</v>
      </c>
      <c r="F2635" s="303">
        <f t="shared" si="165"/>
        <v>120209191.77000046</v>
      </c>
      <c r="G2635" s="384">
        <f t="shared" si="166"/>
        <v>98.444443680399445</v>
      </c>
      <c r="H2635" s="384">
        <f t="shared" si="167"/>
        <v>75.074900265397616</v>
      </c>
      <c r="I2635" s="384">
        <f t="shared" si="164"/>
        <v>75.074900265397616</v>
      </c>
    </row>
    <row r="2636" spans="1:9" x14ac:dyDescent="0.2">
      <c r="A2636" s="383" t="s">
        <v>742</v>
      </c>
      <c r="B2636" s="302">
        <v>1347452923</v>
      </c>
      <c r="C2636" s="302">
        <v>1347452923</v>
      </c>
      <c r="D2636" s="302">
        <v>257289920</v>
      </c>
      <c r="E2636" s="302">
        <v>257289920</v>
      </c>
      <c r="F2636" s="303">
        <f t="shared" si="165"/>
        <v>0</v>
      </c>
      <c r="G2636" s="384">
        <f t="shared" si="166"/>
        <v>100</v>
      </c>
      <c r="H2636" s="384">
        <f t="shared" si="167"/>
        <v>19.094538711390658</v>
      </c>
      <c r="I2636" s="384">
        <f t="shared" si="164"/>
        <v>19.094538711390658</v>
      </c>
    </row>
    <row r="2637" spans="1:9" x14ac:dyDescent="0.2">
      <c r="A2637" s="383" t="s">
        <v>743</v>
      </c>
      <c r="B2637" s="302">
        <v>531611592188</v>
      </c>
      <c r="C2637" s="302">
        <v>529660117098.65002</v>
      </c>
      <c r="D2637" s="302">
        <v>348028222330.45001</v>
      </c>
      <c r="E2637" s="302">
        <v>348028222330.45001</v>
      </c>
      <c r="F2637" s="303">
        <f t="shared" si="165"/>
        <v>1951475089.3499756</v>
      </c>
      <c r="G2637" s="384">
        <f t="shared" si="166"/>
        <v>99.632913367950067</v>
      </c>
      <c r="H2637" s="384">
        <f t="shared" si="167"/>
        <v>65.466635311325703</v>
      </c>
      <c r="I2637" s="384">
        <f t="shared" si="164"/>
        <v>65.466635311325703</v>
      </c>
    </row>
    <row r="2638" spans="1:9" x14ac:dyDescent="0.2">
      <c r="A2638" s="383" t="s">
        <v>744</v>
      </c>
      <c r="B2638" s="302">
        <v>1444283355139</v>
      </c>
      <c r="C2638" s="302">
        <v>1173100835759.5601</v>
      </c>
      <c r="D2638" s="302">
        <v>702231045473.93005</v>
      </c>
      <c r="E2638" s="302">
        <v>702222251363.93005</v>
      </c>
      <c r="F2638" s="305">
        <f t="shared" si="165"/>
        <v>271182519379.43994</v>
      </c>
      <c r="G2638" s="385">
        <f t="shared" si="166"/>
        <v>81.223731588782243</v>
      </c>
      <c r="H2638" s="385">
        <f t="shared" si="167"/>
        <v>48.62141788003548</v>
      </c>
      <c r="I2638" s="385">
        <f t="shared" si="164"/>
        <v>48.620808989129912</v>
      </c>
    </row>
    <row r="2639" spans="1:9" x14ac:dyDescent="0.2">
      <c r="A2639" s="383" t="s">
        <v>745</v>
      </c>
      <c r="B2639" s="302">
        <v>119508712578</v>
      </c>
      <c r="C2639" s="302">
        <v>98962624259.449997</v>
      </c>
      <c r="D2639" s="302">
        <v>37961601447.18</v>
      </c>
      <c r="E2639" s="302">
        <v>37961601447.18</v>
      </c>
      <c r="F2639" s="305">
        <f t="shared" si="165"/>
        <v>20546088318.550003</v>
      </c>
      <c r="G2639" s="385">
        <f t="shared" si="166"/>
        <v>82.807874107806029</v>
      </c>
      <c r="H2639" s="385">
        <f t="shared" si="167"/>
        <v>31.764714578783138</v>
      </c>
      <c r="I2639" s="385">
        <f t="shared" si="164"/>
        <v>31.764714578783138</v>
      </c>
    </row>
    <row r="2640" spans="1:9" x14ac:dyDescent="0.2">
      <c r="A2640" s="383" t="s">
        <v>746</v>
      </c>
      <c r="B2640" s="302">
        <v>34910239481</v>
      </c>
      <c r="C2640" s="302">
        <v>33615994362.400002</v>
      </c>
      <c r="D2640" s="302">
        <v>26176896039.189999</v>
      </c>
      <c r="E2640" s="302">
        <v>26176896039.189999</v>
      </c>
      <c r="F2640" s="305">
        <f t="shared" si="165"/>
        <v>1294245118.5999985</v>
      </c>
      <c r="G2640" s="385">
        <f t="shared" si="166"/>
        <v>96.292648982530196</v>
      </c>
      <c r="H2640" s="385">
        <f t="shared" si="167"/>
        <v>74.983433022385455</v>
      </c>
      <c r="I2640" s="385">
        <f t="shared" si="164"/>
        <v>74.983433022385455</v>
      </c>
    </row>
    <row r="2641" spans="1:9" x14ac:dyDescent="0.2">
      <c r="A2641" s="383" t="s">
        <v>747</v>
      </c>
      <c r="B2641" s="302">
        <v>30012111485</v>
      </c>
      <c r="C2641" s="302">
        <v>27638756321.470001</v>
      </c>
      <c r="D2641" s="302">
        <v>17656028037.75</v>
      </c>
      <c r="E2641" s="302">
        <v>17656028037.75</v>
      </c>
      <c r="F2641" s="305">
        <f t="shared" si="165"/>
        <v>2373355163.5299988</v>
      </c>
      <c r="G2641" s="385">
        <f t="shared" si="166"/>
        <v>92.092008705498117</v>
      </c>
      <c r="H2641" s="385">
        <f t="shared" si="167"/>
        <v>58.829676301097479</v>
      </c>
      <c r="I2641" s="385">
        <f t="shared" si="164"/>
        <v>58.829676301097479</v>
      </c>
    </row>
    <row r="2642" spans="1:9" hidden="1" x14ac:dyDescent="0.2">
      <c r="A2642" s="380" t="s">
        <v>748</v>
      </c>
      <c r="B2642" s="370">
        <v>56447348217</v>
      </c>
      <c r="C2642" s="370">
        <v>46603091186.770004</v>
      </c>
      <c r="D2642" s="370">
        <v>32807736096.540001</v>
      </c>
      <c r="E2642" s="370">
        <v>32807736096.540001</v>
      </c>
      <c r="F2642" s="142">
        <f t="shared" si="165"/>
        <v>9844257030.2299957</v>
      </c>
      <c r="G2642" s="379">
        <f t="shared" si="166"/>
        <v>82.560284333666459</v>
      </c>
      <c r="H2642" s="379">
        <f t="shared" si="167"/>
        <v>58.120951883191282</v>
      </c>
      <c r="I2642" s="379">
        <f t="shared" si="164"/>
        <v>58.120951883191282</v>
      </c>
    </row>
    <row r="2643" spans="1:9" hidden="1" x14ac:dyDescent="0.2">
      <c r="A2643" s="381" t="s">
        <v>109</v>
      </c>
      <c r="B2643" s="370">
        <v>17704047067</v>
      </c>
      <c r="C2643" s="370">
        <v>13140182009.43</v>
      </c>
      <c r="D2643" s="370">
        <v>12469788518.9</v>
      </c>
      <c r="E2643" s="370">
        <v>12469788518.9</v>
      </c>
      <c r="F2643" s="142">
        <f t="shared" si="165"/>
        <v>4563865057.5699997</v>
      </c>
      <c r="G2643" s="379">
        <f t="shared" si="166"/>
        <v>74.221345886066032</v>
      </c>
      <c r="H2643" s="379">
        <f t="shared" si="167"/>
        <v>70.434677854779565</v>
      </c>
      <c r="I2643" s="379">
        <f t="shared" si="164"/>
        <v>70.434677854779565</v>
      </c>
    </row>
    <row r="2644" spans="1:9" hidden="1" x14ac:dyDescent="0.2">
      <c r="A2644" s="382" t="s">
        <v>28</v>
      </c>
      <c r="B2644" s="370">
        <v>12983000000</v>
      </c>
      <c r="C2644" s="370">
        <v>9992267370</v>
      </c>
      <c r="D2644" s="370">
        <v>9992267370</v>
      </c>
      <c r="E2644" s="370">
        <v>9992267370</v>
      </c>
      <c r="F2644" s="142">
        <f t="shared" si="165"/>
        <v>2990732630</v>
      </c>
      <c r="G2644" s="379">
        <f t="shared" si="166"/>
        <v>76.964240699376106</v>
      </c>
      <c r="H2644" s="379">
        <f t="shared" si="167"/>
        <v>76.964240699376106</v>
      </c>
      <c r="I2644" s="379">
        <f t="shared" si="164"/>
        <v>76.964240699376106</v>
      </c>
    </row>
    <row r="2645" spans="1:9" x14ac:dyDescent="0.2">
      <c r="A2645" s="383" t="s">
        <v>110</v>
      </c>
      <c r="B2645" s="302">
        <v>8752000000</v>
      </c>
      <c r="C2645" s="302">
        <v>6654600845</v>
      </c>
      <c r="D2645" s="302">
        <v>6654600845</v>
      </c>
      <c r="E2645" s="302">
        <v>6654600845</v>
      </c>
      <c r="F2645" s="139">
        <f t="shared" si="165"/>
        <v>2097399155</v>
      </c>
      <c r="G2645" s="385">
        <f t="shared" si="166"/>
        <v>76.03520161106033</v>
      </c>
      <c r="H2645" s="385">
        <f t="shared" si="167"/>
        <v>76.03520161106033</v>
      </c>
      <c r="I2645" s="385">
        <f t="shared" si="164"/>
        <v>76.03520161106033</v>
      </c>
    </row>
    <row r="2646" spans="1:9" x14ac:dyDescent="0.2">
      <c r="A2646" s="383" t="s">
        <v>111</v>
      </c>
      <c r="B2646" s="302">
        <v>3099000000</v>
      </c>
      <c r="C2646" s="302">
        <v>2537941787</v>
      </c>
      <c r="D2646" s="302">
        <v>2537941787</v>
      </c>
      <c r="E2646" s="302">
        <v>2537941787</v>
      </c>
      <c r="F2646" s="303">
        <f t="shared" si="165"/>
        <v>561058213</v>
      </c>
      <c r="G2646" s="384">
        <f t="shared" si="166"/>
        <v>81.895507808970635</v>
      </c>
      <c r="H2646" s="384">
        <f t="shared" si="167"/>
        <v>81.895507808970635</v>
      </c>
      <c r="I2646" s="384">
        <f t="shared" si="164"/>
        <v>81.895507808970635</v>
      </c>
    </row>
    <row r="2647" spans="1:9" x14ac:dyDescent="0.2">
      <c r="A2647" s="383" t="s">
        <v>112</v>
      </c>
      <c r="B2647" s="302">
        <v>1132000000</v>
      </c>
      <c r="C2647" s="302">
        <v>799724738</v>
      </c>
      <c r="D2647" s="302">
        <v>799724738</v>
      </c>
      <c r="E2647" s="302">
        <v>799724738</v>
      </c>
      <c r="F2647" s="305">
        <f t="shared" si="165"/>
        <v>332275262</v>
      </c>
      <c r="G2647" s="385">
        <f t="shared" si="166"/>
        <v>70.647061660777382</v>
      </c>
      <c r="H2647" s="385">
        <f t="shared" si="167"/>
        <v>70.647061660777382</v>
      </c>
      <c r="I2647" s="385">
        <f t="shared" si="164"/>
        <v>70.647061660777382</v>
      </c>
    </row>
    <row r="2648" spans="1:9" hidden="1" x14ac:dyDescent="0.2">
      <c r="A2648" s="382" t="s">
        <v>29</v>
      </c>
      <c r="B2648" s="370">
        <v>3469425614</v>
      </c>
      <c r="C2648" s="370">
        <v>3129926163.4299998</v>
      </c>
      <c r="D2648" s="370">
        <v>2463339458.9000001</v>
      </c>
      <c r="E2648" s="370">
        <v>2463339458.9000001</v>
      </c>
      <c r="F2648" s="142">
        <f t="shared" si="165"/>
        <v>339499450.57000017</v>
      </c>
      <c r="G2648" s="379">
        <f t="shared" si="166"/>
        <v>90.21453438286629</v>
      </c>
      <c r="H2648" s="379">
        <f t="shared" si="167"/>
        <v>71.001362558684335</v>
      </c>
      <c r="I2648" s="379">
        <f t="shared" si="164"/>
        <v>71.001362558684335</v>
      </c>
    </row>
    <row r="2649" spans="1:9" x14ac:dyDescent="0.2">
      <c r="A2649" s="383" t="s">
        <v>113</v>
      </c>
      <c r="B2649" s="302">
        <v>3469425614</v>
      </c>
      <c r="C2649" s="302">
        <v>3129926163.4299998</v>
      </c>
      <c r="D2649" s="302">
        <v>2463339458.9000001</v>
      </c>
      <c r="E2649" s="302">
        <v>2463339458.9000001</v>
      </c>
      <c r="F2649" s="303">
        <f t="shared" si="165"/>
        <v>339499450.57000017</v>
      </c>
      <c r="G2649" s="384">
        <f t="shared" si="166"/>
        <v>90.21453438286629</v>
      </c>
      <c r="H2649" s="384">
        <f t="shared" si="167"/>
        <v>71.001362558684335</v>
      </c>
      <c r="I2649" s="384">
        <f t="shared" si="164"/>
        <v>71.001362558684335</v>
      </c>
    </row>
    <row r="2650" spans="1:9" hidden="1" x14ac:dyDescent="0.2">
      <c r="A2650" s="382" t="s">
        <v>30</v>
      </c>
      <c r="B2650" s="370">
        <v>1084089386</v>
      </c>
      <c r="C2650" s="370">
        <v>17727476</v>
      </c>
      <c r="D2650" s="370">
        <v>13920690</v>
      </c>
      <c r="E2650" s="370">
        <v>13920690</v>
      </c>
      <c r="F2650" s="142">
        <f t="shared" si="165"/>
        <v>1066361910</v>
      </c>
      <c r="G2650" s="379">
        <f t="shared" si="166"/>
        <v>1.6352411737384172</v>
      </c>
      <c r="H2650" s="379">
        <f t="shared" si="167"/>
        <v>1.2840906091114519</v>
      </c>
      <c r="I2650" s="379">
        <f t="shared" si="164"/>
        <v>1.2840906091114519</v>
      </c>
    </row>
    <row r="2651" spans="1:9" x14ac:dyDescent="0.2">
      <c r="A2651" s="383" t="s">
        <v>115</v>
      </c>
      <c r="B2651" s="302">
        <v>981089386</v>
      </c>
      <c r="C2651" s="302">
        <v>0</v>
      </c>
      <c r="D2651" s="302">
        <v>0</v>
      </c>
      <c r="E2651" s="302">
        <v>0</v>
      </c>
      <c r="F2651" s="303">
        <f t="shared" si="165"/>
        <v>981089386</v>
      </c>
      <c r="G2651" s="384">
        <f t="shared" si="166"/>
        <v>0</v>
      </c>
      <c r="H2651" s="384">
        <f t="shared" si="167"/>
        <v>0</v>
      </c>
      <c r="I2651" s="384">
        <f t="shared" si="164"/>
        <v>0</v>
      </c>
    </row>
    <row r="2652" spans="1:9" x14ac:dyDescent="0.2">
      <c r="A2652" s="383" t="s">
        <v>118</v>
      </c>
      <c r="B2652" s="302">
        <v>103000000</v>
      </c>
      <c r="C2652" s="302">
        <v>17727476</v>
      </c>
      <c r="D2652" s="302">
        <v>13920690</v>
      </c>
      <c r="E2652" s="302">
        <v>13920690</v>
      </c>
      <c r="F2652" s="303">
        <f t="shared" si="165"/>
        <v>85272524</v>
      </c>
      <c r="G2652" s="384">
        <f t="shared" si="166"/>
        <v>17.211141747572817</v>
      </c>
      <c r="H2652" s="384">
        <f t="shared" si="167"/>
        <v>13.515233009708737</v>
      </c>
      <c r="I2652" s="384">
        <f t="shared" si="164"/>
        <v>13.515233009708737</v>
      </c>
    </row>
    <row r="2653" spans="1:9" hidden="1" x14ac:dyDescent="0.2">
      <c r="A2653" s="382" t="s">
        <v>127</v>
      </c>
      <c r="B2653" s="370">
        <v>167532067</v>
      </c>
      <c r="C2653" s="370">
        <v>261000</v>
      </c>
      <c r="D2653" s="370">
        <v>261000</v>
      </c>
      <c r="E2653" s="370">
        <v>261000</v>
      </c>
      <c r="F2653" s="142">
        <f t="shared" si="165"/>
        <v>167271067</v>
      </c>
      <c r="G2653" s="379">
        <f t="shared" si="166"/>
        <v>0.15579107013584451</v>
      </c>
      <c r="H2653" s="379">
        <f t="shared" si="167"/>
        <v>0.15579107013584451</v>
      </c>
      <c r="I2653" s="379">
        <f t="shared" si="164"/>
        <v>0.15579107013584451</v>
      </c>
    </row>
    <row r="2654" spans="1:9" x14ac:dyDescent="0.2">
      <c r="A2654" s="383" t="s">
        <v>128</v>
      </c>
      <c r="B2654" s="302">
        <v>1000000</v>
      </c>
      <c r="C2654" s="302">
        <v>261000</v>
      </c>
      <c r="D2654" s="302">
        <v>261000</v>
      </c>
      <c r="E2654" s="302">
        <v>261000</v>
      </c>
      <c r="F2654" s="305">
        <f t="shared" si="165"/>
        <v>739000</v>
      </c>
      <c r="G2654" s="385">
        <f t="shared" si="166"/>
        <v>26.1</v>
      </c>
      <c r="H2654" s="385">
        <f t="shared" si="167"/>
        <v>26.1</v>
      </c>
      <c r="I2654" s="385">
        <f t="shared" si="164"/>
        <v>26.1</v>
      </c>
    </row>
    <row r="2655" spans="1:9" x14ac:dyDescent="0.2">
      <c r="A2655" s="383" t="s">
        <v>130</v>
      </c>
      <c r="B2655" s="302">
        <v>166532067</v>
      </c>
      <c r="C2655" s="302">
        <v>0</v>
      </c>
      <c r="D2655" s="302">
        <v>0</v>
      </c>
      <c r="E2655" s="302">
        <v>0</v>
      </c>
      <c r="F2655" s="305">
        <f t="shared" si="165"/>
        <v>166532067</v>
      </c>
      <c r="G2655" s="385">
        <f t="shared" si="166"/>
        <v>0</v>
      </c>
      <c r="H2655" s="385">
        <f t="shared" si="167"/>
        <v>0</v>
      </c>
      <c r="I2655" s="385">
        <f t="shared" si="164"/>
        <v>0</v>
      </c>
    </row>
    <row r="2656" spans="1:9" hidden="1" x14ac:dyDescent="0.2">
      <c r="A2656" s="381" t="s">
        <v>131</v>
      </c>
      <c r="B2656" s="370">
        <v>38743301150</v>
      </c>
      <c r="C2656" s="370">
        <v>33462909177.34</v>
      </c>
      <c r="D2656" s="370">
        <v>20337947577.639999</v>
      </c>
      <c r="E2656" s="370">
        <v>20337947577.639999</v>
      </c>
      <c r="F2656" s="142">
        <f t="shared" si="165"/>
        <v>5280391972.6599998</v>
      </c>
      <c r="G2656" s="379">
        <f t="shared" si="166"/>
        <v>86.370825882347404</v>
      </c>
      <c r="H2656" s="379">
        <f t="shared" si="167"/>
        <v>52.494100848295929</v>
      </c>
      <c r="I2656" s="379">
        <f t="shared" si="164"/>
        <v>52.494100848295929</v>
      </c>
    </row>
    <row r="2657" spans="1:9" hidden="1" x14ac:dyDescent="0.2">
      <c r="A2657" s="382" t="s">
        <v>1651</v>
      </c>
      <c r="B2657" s="370">
        <v>38743301150</v>
      </c>
      <c r="C2657" s="370">
        <v>33462909177.34</v>
      </c>
      <c r="D2657" s="370">
        <v>20337947577.639999</v>
      </c>
      <c r="E2657" s="370">
        <v>20337947577.639999</v>
      </c>
      <c r="F2657" s="142">
        <f t="shared" si="165"/>
        <v>5280391972.6599998</v>
      </c>
      <c r="G2657" s="379">
        <f t="shared" si="166"/>
        <v>86.370825882347404</v>
      </c>
      <c r="H2657" s="379">
        <f t="shared" si="167"/>
        <v>52.494100848295929</v>
      </c>
      <c r="I2657" s="379">
        <f t="shared" si="164"/>
        <v>52.494100848295929</v>
      </c>
    </row>
    <row r="2658" spans="1:9" x14ac:dyDescent="0.2">
      <c r="A2658" s="383" t="s">
        <v>749</v>
      </c>
      <c r="B2658" s="302">
        <v>5313014625</v>
      </c>
      <c r="C2658" s="302">
        <v>4593531145</v>
      </c>
      <c r="D2658" s="302">
        <v>2997129636.96</v>
      </c>
      <c r="E2658" s="302">
        <v>2997129636.96</v>
      </c>
      <c r="F2658" s="303">
        <f t="shared" si="165"/>
        <v>719483480</v>
      </c>
      <c r="G2658" s="384">
        <f t="shared" si="166"/>
        <v>86.458093365402704</v>
      </c>
      <c r="H2658" s="384">
        <f t="shared" si="167"/>
        <v>56.411093296397617</v>
      </c>
      <c r="I2658" s="384">
        <f t="shared" si="164"/>
        <v>56.411093296397617</v>
      </c>
    </row>
    <row r="2659" spans="1:9" s="387" customFormat="1" x14ac:dyDescent="0.2">
      <c r="A2659" s="383" t="s">
        <v>750</v>
      </c>
      <c r="B2659" s="302">
        <v>10802532581</v>
      </c>
      <c r="C2659" s="302">
        <v>10162101809</v>
      </c>
      <c r="D2659" s="302">
        <v>6548787327.8599997</v>
      </c>
      <c r="E2659" s="302">
        <v>6548787327.8599997</v>
      </c>
      <c r="F2659" s="305">
        <f t="shared" si="165"/>
        <v>640430772</v>
      </c>
      <c r="G2659" s="385">
        <f t="shared" si="166"/>
        <v>94.071475672969314</v>
      </c>
      <c r="H2659" s="385">
        <f t="shared" si="167"/>
        <v>60.622703785020867</v>
      </c>
      <c r="I2659" s="385">
        <f t="shared" si="164"/>
        <v>60.622703785020867</v>
      </c>
    </row>
    <row r="2660" spans="1:9" x14ac:dyDescent="0.2">
      <c r="A2660" s="383" t="s">
        <v>751</v>
      </c>
      <c r="B2660" s="302">
        <v>6366631320</v>
      </c>
      <c r="C2660" s="302">
        <v>5795867456</v>
      </c>
      <c r="D2660" s="302">
        <v>3739890792.8899999</v>
      </c>
      <c r="E2660" s="302">
        <v>3739890792.8899999</v>
      </c>
      <c r="F2660" s="305">
        <f t="shared" si="165"/>
        <v>570763864</v>
      </c>
      <c r="G2660" s="385">
        <f t="shared" si="166"/>
        <v>91.035072783199894</v>
      </c>
      <c r="H2660" s="385">
        <f t="shared" si="167"/>
        <v>58.742066328571383</v>
      </c>
      <c r="I2660" s="385">
        <f t="shared" si="164"/>
        <v>58.742066328571383</v>
      </c>
    </row>
    <row r="2661" spans="1:9" x14ac:dyDescent="0.2">
      <c r="A2661" s="383" t="s">
        <v>752</v>
      </c>
      <c r="B2661" s="302">
        <v>6900000000</v>
      </c>
      <c r="C2661" s="302">
        <v>6146761417</v>
      </c>
      <c r="D2661" s="302">
        <v>2954832203.96</v>
      </c>
      <c r="E2661" s="302">
        <v>2954832203.96</v>
      </c>
      <c r="F2661" s="305">
        <f t="shared" si="165"/>
        <v>753238583</v>
      </c>
      <c r="G2661" s="385">
        <f t="shared" si="166"/>
        <v>89.083498797101441</v>
      </c>
      <c r="H2661" s="385">
        <f t="shared" si="167"/>
        <v>42.823655129855069</v>
      </c>
      <c r="I2661" s="385">
        <f t="shared" si="164"/>
        <v>42.823655129855069</v>
      </c>
    </row>
    <row r="2662" spans="1:9" x14ac:dyDescent="0.2">
      <c r="A2662" s="383" t="s">
        <v>753</v>
      </c>
      <c r="B2662" s="302">
        <v>5267612000</v>
      </c>
      <c r="C2662" s="302">
        <v>4404777682</v>
      </c>
      <c r="D2662" s="302">
        <v>2923228250.9699998</v>
      </c>
      <c r="E2662" s="302">
        <v>2923228250.9699998</v>
      </c>
      <c r="F2662" s="305">
        <f t="shared" si="165"/>
        <v>862834318</v>
      </c>
      <c r="G2662" s="385">
        <f t="shared" si="166"/>
        <v>83.620010015923725</v>
      </c>
      <c r="H2662" s="385">
        <f t="shared" si="167"/>
        <v>55.494372990455631</v>
      </c>
      <c r="I2662" s="385">
        <f t="shared" si="164"/>
        <v>55.494372990455631</v>
      </c>
    </row>
    <row r="2663" spans="1:9" x14ac:dyDescent="0.2">
      <c r="A2663" s="383" t="s">
        <v>754</v>
      </c>
      <c r="B2663" s="302">
        <v>4093510624</v>
      </c>
      <c r="C2663" s="302">
        <v>2359869668.3400002</v>
      </c>
      <c r="D2663" s="302">
        <v>1174079365</v>
      </c>
      <c r="E2663" s="302">
        <v>1174079365</v>
      </c>
      <c r="F2663" s="303">
        <f t="shared" si="165"/>
        <v>1733640955.6599998</v>
      </c>
      <c r="G2663" s="384">
        <f t="shared" si="166"/>
        <v>57.649042230505763</v>
      </c>
      <c r="H2663" s="384">
        <f t="shared" si="167"/>
        <v>28.681478389635661</v>
      </c>
      <c r="I2663" s="384">
        <f t="shared" si="164"/>
        <v>28.681478389635661</v>
      </c>
    </row>
    <row r="2664" spans="1:9" hidden="1" x14ac:dyDescent="0.2">
      <c r="A2664" s="377" t="s">
        <v>83</v>
      </c>
      <c r="B2664" s="370">
        <v>1651752812868</v>
      </c>
      <c r="C2664" s="370">
        <v>1049085212530.53</v>
      </c>
      <c r="D2664" s="370">
        <v>560332541896.53992</v>
      </c>
      <c r="E2664" s="370">
        <v>558530898494.59009</v>
      </c>
      <c r="F2664" s="378">
        <f t="shared" si="165"/>
        <v>602667600337.46997</v>
      </c>
      <c r="G2664" s="379">
        <f t="shared" si="166"/>
        <v>63.513450944815666</v>
      </c>
      <c r="H2664" s="379">
        <f t="shared" si="167"/>
        <v>33.923510680972512</v>
      </c>
      <c r="I2664" s="379">
        <f t="shared" si="164"/>
        <v>33.814436042932599</v>
      </c>
    </row>
    <row r="2665" spans="1:9" hidden="1" x14ac:dyDescent="0.2">
      <c r="A2665" s="380" t="s">
        <v>755</v>
      </c>
      <c r="B2665" s="370">
        <v>624828048337</v>
      </c>
      <c r="C2665" s="370">
        <v>497854709487.48999</v>
      </c>
      <c r="D2665" s="370">
        <v>292450491270.03998</v>
      </c>
      <c r="E2665" s="370">
        <v>292185082746.04004</v>
      </c>
      <c r="F2665" s="142">
        <f t="shared" si="165"/>
        <v>126973338849.51001</v>
      </c>
      <c r="G2665" s="379">
        <f t="shared" si="166"/>
        <v>79.678674927053351</v>
      </c>
      <c r="H2665" s="379">
        <f t="shared" si="167"/>
        <v>46.804955707159174</v>
      </c>
      <c r="I2665" s="379">
        <f t="shared" si="164"/>
        <v>46.762478656920102</v>
      </c>
    </row>
    <row r="2666" spans="1:9" hidden="1" x14ac:dyDescent="0.2">
      <c r="A2666" s="381" t="s">
        <v>109</v>
      </c>
      <c r="B2666" s="370">
        <v>135419000000</v>
      </c>
      <c r="C2666" s="370">
        <v>103457184717.87</v>
      </c>
      <c r="D2666" s="370">
        <v>100490522531.92999</v>
      </c>
      <c r="E2666" s="370">
        <v>100282914028.92999</v>
      </c>
      <c r="F2666" s="142">
        <f t="shared" si="165"/>
        <v>31961815282.130005</v>
      </c>
      <c r="G2666" s="379">
        <f t="shared" si="166"/>
        <v>76.397835398186359</v>
      </c>
      <c r="H2666" s="379">
        <f t="shared" si="167"/>
        <v>74.207107224193052</v>
      </c>
      <c r="I2666" s="379">
        <f t="shared" si="164"/>
        <v>74.053798971289112</v>
      </c>
    </row>
    <row r="2667" spans="1:9" hidden="1" x14ac:dyDescent="0.2">
      <c r="A2667" s="382" t="s">
        <v>28</v>
      </c>
      <c r="B2667" s="370">
        <v>119247646823</v>
      </c>
      <c r="C2667" s="370">
        <v>90894797451</v>
      </c>
      <c r="D2667" s="370">
        <v>90726657283</v>
      </c>
      <c r="E2667" s="370">
        <v>90519048780</v>
      </c>
      <c r="F2667" s="142">
        <f t="shared" si="165"/>
        <v>28352849372</v>
      </c>
      <c r="G2667" s="379">
        <f t="shared" si="166"/>
        <v>76.223556499958192</v>
      </c>
      <c r="H2667" s="379">
        <f t="shared" si="167"/>
        <v>76.082555673124617</v>
      </c>
      <c r="I2667" s="379">
        <f t="shared" si="164"/>
        <v>75.90845705689938</v>
      </c>
    </row>
    <row r="2668" spans="1:9" x14ac:dyDescent="0.2">
      <c r="A2668" s="383" t="s">
        <v>110</v>
      </c>
      <c r="B2668" s="302">
        <v>80648000000</v>
      </c>
      <c r="C2668" s="302">
        <v>61380499349</v>
      </c>
      <c r="D2668" s="302">
        <v>61274324395</v>
      </c>
      <c r="E2668" s="302">
        <v>61274324395</v>
      </c>
      <c r="F2668" s="305">
        <f t="shared" si="165"/>
        <v>19267500651</v>
      </c>
      <c r="G2668" s="385">
        <f t="shared" si="166"/>
        <v>76.109140151026693</v>
      </c>
      <c r="H2668" s="385">
        <f t="shared" si="167"/>
        <v>75.977487842227958</v>
      </c>
      <c r="I2668" s="385">
        <f t="shared" si="164"/>
        <v>75.977487842227958</v>
      </c>
    </row>
    <row r="2669" spans="1:9" x14ac:dyDescent="0.2">
      <c r="A2669" s="383" t="s">
        <v>111</v>
      </c>
      <c r="B2669" s="302">
        <v>28987000000</v>
      </c>
      <c r="C2669" s="302">
        <v>23016383405</v>
      </c>
      <c r="D2669" s="302">
        <v>23016383405</v>
      </c>
      <c r="E2669" s="302">
        <v>22808774902</v>
      </c>
      <c r="F2669" s="303">
        <f t="shared" si="165"/>
        <v>5970616595</v>
      </c>
      <c r="G2669" s="384">
        <f t="shared" si="166"/>
        <v>79.402433521923626</v>
      </c>
      <c r="H2669" s="384">
        <f t="shared" si="167"/>
        <v>79.402433521923626</v>
      </c>
      <c r="I2669" s="384">
        <f t="shared" si="164"/>
        <v>78.686221071514822</v>
      </c>
    </row>
    <row r="2670" spans="1:9" x14ac:dyDescent="0.2">
      <c r="A2670" s="383" t="s">
        <v>112</v>
      </c>
      <c r="B2670" s="302">
        <v>9612646823</v>
      </c>
      <c r="C2670" s="302">
        <v>6497914697</v>
      </c>
      <c r="D2670" s="302">
        <v>6435949483</v>
      </c>
      <c r="E2670" s="302">
        <v>6435949483</v>
      </c>
      <c r="F2670" s="303">
        <f t="shared" si="165"/>
        <v>3114732126</v>
      </c>
      <c r="G2670" s="384">
        <f t="shared" si="166"/>
        <v>67.597559929618569</v>
      </c>
      <c r="H2670" s="384">
        <f t="shared" si="167"/>
        <v>66.95293816059926</v>
      </c>
      <c r="I2670" s="384">
        <f t="shared" si="164"/>
        <v>66.95293816059926</v>
      </c>
    </row>
    <row r="2671" spans="1:9" hidden="1" x14ac:dyDescent="0.2">
      <c r="A2671" s="382" t="s">
        <v>29</v>
      </c>
      <c r="B2671" s="370">
        <v>13756353177</v>
      </c>
      <c r="C2671" s="370">
        <v>11907068167.870001</v>
      </c>
      <c r="D2671" s="370">
        <v>9305931841.1800003</v>
      </c>
      <c r="E2671" s="370">
        <v>9305931841.1800003</v>
      </c>
      <c r="F2671" s="142">
        <f t="shared" si="165"/>
        <v>1849285009.1299992</v>
      </c>
      <c r="G2671" s="379">
        <f t="shared" si="166"/>
        <v>86.556865868914159</v>
      </c>
      <c r="H2671" s="379">
        <f t="shared" si="167"/>
        <v>67.648247478402183</v>
      </c>
      <c r="I2671" s="379">
        <f t="shared" si="164"/>
        <v>67.648247478402183</v>
      </c>
    </row>
    <row r="2672" spans="1:9" x14ac:dyDescent="0.2">
      <c r="A2672" s="383" t="s">
        <v>113</v>
      </c>
      <c r="B2672" s="302">
        <v>13756353177</v>
      </c>
      <c r="C2672" s="302">
        <v>11907068167.870001</v>
      </c>
      <c r="D2672" s="302">
        <v>9305931841.1800003</v>
      </c>
      <c r="E2672" s="302">
        <v>9305931841.1800003</v>
      </c>
      <c r="F2672" s="303">
        <f t="shared" si="165"/>
        <v>1849285009.1299992</v>
      </c>
      <c r="G2672" s="384">
        <f t="shared" si="166"/>
        <v>86.556865868914159</v>
      </c>
      <c r="H2672" s="384">
        <f t="shared" si="167"/>
        <v>67.648247478402183</v>
      </c>
      <c r="I2672" s="384">
        <f t="shared" si="164"/>
        <v>67.648247478402183</v>
      </c>
    </row>
    <row r="2673" spans="1:9" hidden="1" x14ac:dyDescent="0.2">
      <c r="A2673" s="382" t="s">
        <v>30</v>
      </c>
      <c r="B2673" s="370">
        <v>1240000000</v>
      </c>
      <c r="C2673" s="370">
        <v>398414382</v>
      </c>
      <c r="D2673" s="370">
        <v>201028690.75</v>
      </c>
      <c r="E2673" s="370">
        <v>201028690.75</v>
      </c>
      <c r="F2673" s="142">
        <f t="shared" si="165"/>
        <v>841585618</v>
      </c>
      <c r="G2673" s="379">
        <f t="shared" si="166"/>
        <v>32.130192096774195</v>
      </c>
      <c r="H2673" s="379">
        <f t="shared" si="167"/>
        <v>16.211991189516127</v>
      </c>
      <c r="I2673" s="379">
        <f t="shared" si="164"/>
        <v>16.211991189516127</v>
      </c>
    </row>
    <row r="2674" spans="1:9" x14ac:dyDescent="0.2">
      <c r="A2674" s="383" t="s">
        <v>115</v>
      </c>
      <c r="B2674" s="302">
        <v>200000000</v>
      </c>
      <c r="C2674" s="302">
        <v>0</v>
      </c>
      <c r="D2674" s="302">
        <v>0</v>
      </c>
      <c r="E2674" s="302">
        <v>0</v>
      </c>
      <c r="F2674" s="303">
        <f t="shared" si="165"/>
        <v>200000000</v>
      </c>
      <c r="G2674" s="384">
        <f t="shared" si="166"/>
        <v>0</v>
      </c>
      <c r="H2674" s="384">
        <f t="shared" si="167"/>
        <v>0</v>
      </c>
      <c r="I2674" s="384">
        <f t="shared" si="164"/>
        <v>0</v>
      </c>
    </row>
    <row r="2675" spans="1:9" x14ac:dyDescent="0.2">
      <c r="A2675" s="383" t="s">
        <v>118</v>
      </c>
      <c r="B2675" s="302">
        <v>750000000</v>
      </c>
      <c r="C2675" s="302">
        <v>234682755</v>
      </c>
      <c r="D2675" s="302">
        <v>109919827</v>
      </c>
      <c r="E2675" s="302">
        <v>109919827</v>
      </c>
      <c r="F2675" s="303">
        <f t="shared" si="165"/>
        <v>515317245</v>
      </c>
      <c r="G2675" s="384">
        <f t="shared" si="166"/>
        <v>31.291034</v>
      </c>
      <c r="H2675" s="384">
        <f t="shared" si="167"/>
        <v>14.655976933333333</v>
      </c>
      <c r="I2675" s="384">
        <f t="shared" si="164"/>
        <v>14.655976933333333</v>
      </c>
    </row>
    <row r="2676" spans="1:9" x14ac:dyDescent="0.2">
      <c r="A2676" s="383" t="s">
        <v>123</v>
      </c>
      <c r="B2676" s="302">
        <v>290000000</v>
      </c>
      <c r="C2676" s="302">
        <v>163731627</v>
      </c>
      <c r="D2676" s="302">
        <v>91108863.75</v>
      </c>
      <c r="E2676" s="302">
        <v>91108863.75</v>
      </c>
      <c r="F2676" s="303">
        <f t="shared" si="165"/>
        <v>126268373</v>
      </c>
      <c r="G2676" s="384">
        <f t="shared" si="166"/>
        <v>56.459181724137927</v>
      </c>
      <c r="H2676" s="384">
        <f t="shared" si="167"/>
        <v>31.416849568965517</v>
      </c>
      <c r="I2676" s="384">
        <f t="shared" si="164"/>
        <v>31.416849568965517</v>
      </c>
    </row>
    <row r="2677" spans="1:9" hidden="1" x14ac:dyDescent="0.2">
      <c r="A2677" s="382" t="s">
        <v>127</v>
      </c>
      <c r="B2677" s="370">
        <v>1175000000</v>
      </c>
      <c r="C2677" s="370">
        <v>256904717</v>
      </c>
      <c r="D2677" s="370">
        <v>256904717</v>
      </c>
      <c r="E2677" s="370">
        <v>256904717</v>
      </c>
      <c r="F2677" s="142">
        <f t="shared" si="165"/>
        <v>918095283</v>
      </c>
      <c r="G2677" s="379">
        <f t="shared" si="166"/>
        <v>21.864231234042553</v>
      </c>
      <c r="H2677" s="379">
        <f t="shared" si="167"/>
        <v>21.864231234042553</v>
      </c>
      <c r="I2677" s="379">
        <f t="shared" si="164"/>
        <v>21.864231234042553</v>
      </c>
    </row>
    <row r="2678" spans="1:9" x14ac:dyDescent="0.2">
      <c r="A2678" s="383" t="s">
        <v>128</v>
      </c>
      <c r="B2678" s="302">
        <v>275000000</v>
      </c>
      <c r="C2678" s="302">
        <v>256904717</v>
      </c>
      <c r="D2678" s="302">
        <v>256904717</v>
      </c>
      <c r="E2678" s="302">
        <v>256904717</v>
      </c>
      <c r="F2678" s="303">
        <f t="shared" si="165"/>
        <v>18095283</v>
      </c>
      <c r="G2678" s="384">
        <f t="shared" si="166"/>
        <v>93.419897090909089</v>
      </c>
      <c r="H2678" s="384">
        <f t="shared" si="167"/>
        <v>93.419897090909089</v>
      </c>
      <c r="I2678" s="384">
        <f t="shared" si="164"/>
        <v>93.419897090909089</v>
      </c>
    </row>
    <row r="2679" spans="1:9" x14ac:dyDescent="0.2">
      <c r="A2679" s="383" t="s">
        <v>130</v>
      </c>
      <c r="B2679" s="302">
        <v>860000000</v>
      </c>
      <c r="C2679" s="302">
        <v>0</v>
      </c>
      <c r="D2679" s="302">
        <v>0</v>
      </c>
      <c r="E2679" s="302">
        <v>0</v>
      </c>
      <c r="F2679" s="303">
        <f t="shared" si="165"/>
        <v>860000000</v>
      </c>
      <c r="G2679" s="384">
        <f t="shared" si="166"/>
        <v>0</v>
      </c>
      <c r="H2679" s="384">
        <f t="shared" si="167"/>
        <v>0</v>
      </c>
      <c r="I2679" s="384">
        <f t="shared" si="164"/>
        <v>0</v>
      </c>
    </row>
    <row r="2680" spans="1:9" x14ac:dyDescent="0.2">
      <c r="A2680" s="383" t="s">
        <v>188</v>
      </c>
      <c r="B2680" s="302">
        <v>40000000</v>
      </c>
      <c r="C2680" s="302">
        <v>0</v>
      </c>
      <c r="D2680" s="302">
        <v>0</v>
      </c>
      <c r="E2680" s="302">
        <v>0</v>
      </c>
      <c r="F2680" s="303">
        <f t="shared" si="165"/>
        <v>40000000</v>
      </c>
      <c r="G2680" s="384">
        <f t="shared" si="166"/>
        <v>0</v>
      </c>
      <c r="H2680" s="384">
        <f t="shared" si="167"/>
        <v>0</v>
      </c>
      <c r="I2680" s="384">
        <f t="shared" si="164"/>
        <v>0</v>
      </c>
    </row>
    <row r="2681" spans="1:9" hidden="1" x14ac:dyDescent="0.2">
      <c r="A2681" s="381" t="s">
        <v>131</v>
      </c>
      <c r="B2681" s="370">
        <v>489409048337</v>
      </c>
      <c r="C2681" s="370">
        <v>394397524769.62</v>
      </c>
      <c r="D2681" s="370">
        <v>191959968738.11002</v>
      </c>
      <c r="E2681" s="370">
        <v>191902168717.11002</v>
      </c>
      <c r="F2681" s="142">
        <f t="shared" si="165"/>
        <v>95011523567.380005</v>
      </c>
      <c r="G2681" s="379">
        <f t="shared" si="166"/>
        <v>80.586479982291536</v>
      </c>
      <c r="H2681" s="379">
        <f t="shared" si="167"/>
        <v>39.222807463487911</v>
      </c>
      <c r="I2681" s="379">
        <f t="shared" si="164"/>
        <v>39.210997297493563</v>
      </c>
    </row>
    <row r="2682" spans="1:9" hidden="1" x14ac:dyDescent="0.2">
      <c r="A2682" s="382" t="s">
        <v>1651</v>
      </c>
      <c r="B2682" s="370">
        <v>489409048337</v>
      </c>
      <c r="C2682" s="370">
        <v>394397524769.62</v>
      </c>
      <c r="D2682" s="370">
        <v>191959968738.11002</v>
      </c>
      <c r="E2682" s="370">
        <v>191902168717.11002</v>
      </c>
      <c r="F2682" s="142">
        <f t="shared" si="165"/>
        <v>95011523567.380005</v>
      </c>
      <c r="G2682" s="379">
        <f t="shared" si="166"/>
        <v>80.586479982291536</v>
      </c>
      <c r="H2682" s="379">
        <f t="shared" si="167"/>
        <v>39.222807463487911</v>
      </c>
      <c r="I2682" s="379">
        <f t="shared" si="164"/>
        <v>39.210997297493563</v>
      </c>
    </row>
    <row r="2683" spans="1:9" x14ac:dyDescent="0.2">
      <c r="A2683" s="383" t="s">
        <v>756</v>
      </c>
      <c r="B2683" s="302">
        <v>1976410526</v>
      </c>
      <c r="C2683" s="302">
        <v>1797885705.5599999</v>
      </c>
      <c r="D2683" s="302">
        <v>1297159861.5599999</v>
      </c>
      <c r="E2683" s="302">
        <v>1297159861.5599999</v>
      </c>
      <c r="F2683" s="303">
        <f t="shared" si="165"/>
        <v>178524820.44000006</v>
      </c>
      <c r="G2683" s="384">
        <f t="shared" si="166"/>
        <v>90.967219710101858</v>
      </c>
      <c r="H2683" s="384">
        <f t="shared" si="167"/>
        <v>65.63210651307773</v>
      </c>
      <c r="I2683" s="384">
        <f t="shared" si="164"/>
        <v>65.63210651307773</v>
      </c>
    </row>
    <row r="2684" spans="1:9" x14ac:dyDescent="0.2">
      <c r="A2684" s="383" t="s">
        <v>757</v>
      </c>
      <c r="B2684" s="302">
        <v>14468477000</v>
      </c>
      <c r="C2684" s="302">
        <v>12770041234.370001</v>
      </c>
      <c r="D2684" s="302">
        <v>8838080671.4200001</v>
      </c>
      <c r="E2684" s="302">
        <v>8838080671.4200001</v>
      </c>
      <c r="F2684" s="303">
        <f t="shared" si="165"/>
        <v>1698435765.6299992</v>
      </c>
      <c r="G2684" s="384">
        <f t="shared" si="166"/>
        <v>88.261129587931066</v>
      </c>
      <c r="H2684" s="384">
        <f t="shared" si="167"/>
        <v>61.085079455287513</v>
      </c>
      <c r="I2684" s="384">
        <f t="shared" si="164"/>
        <v>61.085079455287513</v>
      </c>
    </row>
    <row r="2685" spans="1:9" x14ac:dyDescent="0.2">
      <c r="A2685" s="383" t="s">
        <v>758</v>
      </c>
      <c r="B2685" s="302">
        <v>4200000000</v>
      </c>
      <c r="C2685" s="302">
        <v>4124044263</v>
      </c>
      <c r="D2685" s="302">
        <v>2886597103.3499999</v>
      </c>
      <c r="E2685" s="302">
        <v>2882677103.3499999</v>
      </c>
      <c r="F2685" s="303">
        <f t="shared" si="165"/>
        <v>75955737</v>
      </c>
      <c r="G2685" s="384">
        <f t="shared" si="166"/>
        <v>98.191530071428573</v>
      </c>
      <c r="H2685" s="384">
        <f t="shared" si="167"/>
        <v>68.728502460714282</v>
      </c>
      <c r="I2685" s="384">
        <f t="shared" si="164"/>
        <v>68.635169127380948</v>
      </c>
    </row>
    <row r="2686" spans="1:9" x14ac:dyDescent="0.2">
      <c r="A2686" s="383" t="s">
        <v>759</v>
      </c>
      <c r="B2686" s="302">
        <v>5938045350</v>
      </c>
      <c r="C2686" s="302">
        <v>5193946124.5600004</v>
      </c>
      <c r="D2686" s="302">
        <v>4340958332.5299997</v>
      </c>
      <c r="E2686" s="302">
        <v>4340958332.5299997</v>
      </c>
      <c r="F2686" s="303">
        <f t="shared" si="165"/>
        <v>744099225.43999958</v>
      </c>
      <c r="G2686" s="384">
        <f t="shared" si="166"/>
        <v>87.468953475742666</v>
      </c>
      <c r="H2686" s="384">
        <f t="shared" si="167"/>
        <v>73.104162677538326</v>
      </c>
      <c r="I2686" s="384">
        <f t="shared" si="164"/>
        <v>73.104162677538326</v>
      </c>
    </row>
    <row r="2687" spans="1:9" x14ac:dyDescent="0.2">
      <c r="A2687" s="383" t="s">
        <v>760</v>
      </c>
      <c r="B2687" s="302">
        <v>320486222793</v>
      </c>
      <c r="C2687" s="302">
        <v>245593563817.94</v>
      </c>
      <c r="D2687" s="302">
        <v>81777573946.479996</v>
      </c>
      <c r="E2687" s="302">
        <v>81726672701.479996</v>
      </c>
      <c r="F2687" s="303">
        <f t="shared" si="165"/>
        <v>74892658975.059998</v>
      </c>
      <c r="G2687" s="384">
        <f t="shared" si="166"/>
        <v>76.631551171723018</v>
      </c>
      <c r="H2687" s="384">
        <f t="shared" si="167"/>
        <v>25.516720573445557</v>
      </c>
      <c r="I2687" s="384">
        <f t="shared" si="164"/>
        <v>25.500838066997574</v>
      </c>
    </row>
    <row r="2688" spans="1:9" x14ac:dyDescent="0.2">
      <c r="A2688" s="383" t="s">
        <v>761</v>
      </c>
      <c r="B2688" s="302">
        <v>115143108323</v>
      </c>
      <c r="C2688" s="302">
        <v>100512796663.14999</v>
      </c>
      <c r="D2688" s="302">
        <v>74659866208.880005</v>
      </c>
      <c r="E2688" s="302">
        <v>74656887432.880005</v>
      </c>
      <c r="F2688" s="303">
        <f t="shared" si="165"/>
        <v>14630311659.850006</v>
      </c>
      <c r="G2688" s="384">
        <f t="shared" si="166"/>
        <v>87.293801710816268</v>
      </c>
      <c r="H2688" s="384">
        <f t="shared" si="167"/>
        <v>64.840933422992009</v>
      </c>
      <c r="I2688" s="384">
        <f t="shared" si="164"/>
        <v>64.838346402332775</v>
      </c>
    </row>
    <row r="2689" spans="1:9" x14ac:dyDescent="0.2">
      <c r="A2689" s="383" t="s">
        <v>762</v>
      </c>
      <c r="B2689" s="302">
        <v>500000000</v>
      </c>
      <c r="C2689" s="302">
        <v>468168075</v>
      </c>
      <c r="D2689" s="302">
        <v>398339408</v>
      </c>
      <c r="E2689" s="302">
        <v>398339408</v>
      </c>
      <c r="F2689" s="303">
        <f t="shared" si="165"/>
        <v>31831925</v>
      </c>
      <c r="G2689" s="384">
        <f t="shared" si="166"/>
        <v>93.633615000000006</v>
      </c>
      <c r="H2689" s="384">
        <f t="shared" si="167"/>
        <v>79.667881600000001</v>
      </c>
      <c r="I2689" s="384">
        <f t="shared" si="164"/>
        <v>79.667881600000001</v>
      </c>
    </row>
    <row r="2690" spans="1:9" x14ac:dyDescent="0.2">
      <c r="A2690" s="383" t="s">
        <v>763</v>
      </c>
      <c r="B2690" s="302">
        <v>1270186714</v>
      </c>
      <c r="C2690" s="302">
        <v>1047629910.9299999</v>
      </c>
      <c r="D2690" s="302">
        <v>396501967.00999999</v>
      </c>
      <c r="E2690" s="302">
        <v>396501967.00999999</v>
      </c>
      <c r="F2690" s="303">
        <f t="shared" si="165"/>
        <v>222556803.07000005</v>
      </c>
      <c r="G2690" s="384">
        <f t="shared" si="166"/>
        <v>82.478418281581867</v>
      </c>
      <c r="H2690" s="384">
        <f t="shared" si="167"/>
        <v>31.216037976130178</v>
      </c>
      <c r="I2690" s="384">
        <f t="shared" si="164"/>
        <v>31.216037976130178</v>
      </c>
    </row>
    <row r="2691" spans="1:9" x14ac:dyDescent="0.2">
      <c r="A2691" s="383" t="s">
        <v>764</v>
      </c>
      <c r="B2691" s="302">
        <v>1260000000</v>
      </c>
      <c r="C2691" s="302">
        <v>871916698</v>
      </c>
      <c r="D2691" s="302">
        <v>348661395.67000002</v>
      </c>
      <c r="E2691" s="302">
        <v>348661395.67000002</v>
      </c>
      <c r="F2691" s="303">
        <f t="shared" si="165"/>
        <v>388083302</v>
      </c>
      <c r="G2691" s="384">
        <f t="shared" si="166"/>
        <v>69.19973793650793</v>
      </c>
      <c r="H2691" s="384">
        <f t="shared" si="167"/>
        <v>27.671539338888891</v>
      </c>
      <c r="I2691" s="384">
        <f t="shared" si="164"/>
        <v>27.671539338888891</v>
      </c>
    </row>
    <row r="2692" spans="1:9" x14ac:dyDescent="0.2">
      <c r="A2692" s="383" t="s">
        <v>765</v>
      </c>
      <c r="B2692" s="302">
        <v>6927000000</v>
      </c>
      <c r="C2692" s="302">
        <v>6176476461.3299999</v>
      </c>
      <c r="D2692" s="302">
        <v>4340182904</v>
      </c>
      <c r="E2692" s="302">
        <v>4340182904</v>
      </c>
      <c r="F2692" s="303">
        <f t="shared" si="165"/>
        <v>750523538.67000008</v>
      </c>
      <c r="G2692" s="384">
        <f t="shared" si="166"/>
        <v>89.1652441364227</v>
      </c>
      <c r="H2692" s="384">
        <f t="shared" si="167"/>
        <v>62.656025754294788</v>
      </c>
      <c r="I2692" s="384">
        <f t="shared" si="164"/>
        <v>62.656025754294788</v>
      </c>
    </row>
    <row r="2693" spans="1:9" x14ac:dyDescent="0.2">
      <c r="A2693" s="383" t="s">
        <v>766</v>
      </c>
      <c r="B2693" s="302">
        <v>17239597631</v>
      </c>
      <c r="C2693" s="302">
        <v>15841055815.780001</v>
      </c>
      <c r="D2693" s="302">
        <v>12676046939.209999</v>
      </c>
      <c r="E2693" s="302">
        <v>12676046939.209999</v>
      </c>
      <c r="F2693" s="305">
        <f t="shared" si="165"/>
        <v>1398541815.2199993</v>
      </c>
      <c r="G2693" s="385">
        <f t="shared" si="166"/>
        <v>91.887619159363894</v>
      </c>
      <c r="H2693" s="385">
        <f t="shared" si="167"/>
        <v>73.528670509200936</v>
      </c>
      <c r="I2693" s="385">
        <f t="shared" si="164"/>
        <v>73.528670509200936</v>
      </c>
    </row>
    <row r="2694" spans="1:9" hidden="1" x14ac:dyDescent="0.2">
      <c r="A2694" s="380" t="s">
        <v>767</v>
      </c>
      <c r="B2694" s="370">
        <v>46348527540</v>
      </c>
      <c r="C2694" s="370">
        <v>34619013340.209999</v>
      </c>
      <c r="D2694" s="370">
        <v>26297015527.350002</v>
      </c>
      <c r="E2694" s="370">
        <v>26297015527.350002</v>
      </c>
      <c r="F2694" s="142">
        <f t="shared" si="165"/>
        <v>11729514199.790001</v>
      </c>
      <c r="G2694" s="379">
        <f t="shared" si="166"/>
        <v>74.69280078063511</v>
      </c>
      <c r="H2694" s="379">
        <f t="shared" si="167"/>
        <v>56.737542534992045</v>
      </c>
      <c r="I2694" s="379">
        <f t="shared" si="164"/>
        <v>56.737542534992045</v>
      </c>
    </row>
    <row r="2695" spans="1:9" hidden="1" x14ac:dyDescent="0.2">
      <c r="A2695" s="381" t="s">
        <v>109</v>
      </c>
      <c r="B2695" s="370">
        <v>1061000000</v>
      </c>
      <c r="C2695" s="370">
        <v>646715652.22000003</v>
      </c>
      <c r="D2695" s="370">
        <v>627392888.24000001</v>
      </c>
      <c r="E2695" s="370">
        <v>627392888.24000001</v>
      </c>
      <c r="F2695" s="142">
        <f t="shared" si="165"/>
        <v>414284347.77999997</v>
      </c>
      <c r="G2695" s="379">
        <f t="shared" si="166"/>
        <v>60.953407372290293</v>
      </c>
      <c r="H2695" s="379">
        <f t="shared" si="167"/>
        <v>59.132223208294064</v>
      </c>
      <c r="I2695" s="379">
        <f t="shared" ref="I2695:I2758" si="168">IFERROR(IF(E2695&gt;0,+E2695/B2695*100,0),0)</f>
        <v>59.132223208294064</v>
      </c>
    </row>
    <row r="2696" spans="1:9" hidden="1" x14ac:dyDescent="0.2">
      <c r="A2696" s="382" t="s">
        <v>29</v>
      </c>
      <c r="B2696" s="370">
        <v>913936000</v>
      </c>
      <c r="C2696" s="370">
        <v>646715652.22000003</v>
      </c>
      <c r="D2696" s="370">
        <v>627392888.24000001</v>
      </c>
      <c r="E2696" s="370">
        <v>627392888.24000001</v>
      </c>
      <c r="F2696" s="142">
        <f t="shared" si="165"/>
        <v>267220347.77999997</v>
      </c>
      <c r="G2696" s="379">
        <f t="shared" si="166"/>
        <v>70.761590770032043</v>
      </c>
      <c r="H2696" s="379">
        <f t="shared" si="167"/>
        <v>68.6473547644474</v>
      </c>
      <c r="I2696" s="379">
        <f t="shared" si="168"/>
        <v>68.6473547644474</v>
      </c>
    </row>
    <row r="2697" spans="1:9" x14ac:dyDescent="0.2">
      <c r="A2697" s="383" t="s">
        <v>113</v>
      </c>
      <c r="B2697" s="302">
        <v>913936000</v>
      </c>
      <c r="C2697" s="302">
        <v>646715652.22000003</v>
      </c>
      <c r="D2697" s="302">
        <v>627392888.24000001</v>
      </c>
      <c r="E2697" s="302">
        <v>627392888.24000001</v>
      </c>
      <c r="F2697" s="305">
        <f t="shared" ref="F2697:F2760" si="169">+B2697-C2697</f>
        <v>267220347.77999997</v>
      </c>
      <c r="G2697" s="385">
        <f t="shared" ref="G2697:G2760" si="170">IFERROR(IF(C2697&gt;0,+C2697/B2697*100,0),0)</f>
        <v>70.761590770032043</v>
      </c>
      <c r="H2697" s="385">
        <f t="shared" ref="H2697:H2760" si="171">IFERROR(IF(D2697&gt;0,+D2697/B2697*100,0),0)</f>
        <v>68.6473547644474</v>
      </c>
      <c r="I2697" s="385">
        <f t="shared" si="168"/>
        <v>68.6473547644474</v>
      </c>
    </row>
    <row r="2698" spans="1:9" hidden="1" x14ac:dyDescent="0.2">
      <c r="A2698" s="382" t="s">
        <v>30</v>
      </c>
      <c r="B2698" s="370">
        <v>30000000</v>
      </c>
      <c r="C2698" s="370">
        <v>0</v>
      </c>
      <c r="D2698" s="370">
        <v>0</v>
      </c>
      <c r="E2698" s="370">
        <v>0</v>
      </c>
      <c r="F2698" s="142">
        <f t="shared" si="169"/>
        <v>30000000</v>
      </c>
      <c r="G2698" s="379">
        <f t="shared" si="170"/>
        <v>0</v>
      </c>
      <c r="H2698" s="379">
        <f t="shared" si="171"/>
        <v>0</v>
      </c>
      <c r="I2698" s="379">
        <f t="shared" si="168"/>
        <v>0</v>
      </c>
    </row>
    <row r="2699" spans="1:9" x14ac:dyDescent="0.2">
      <c r="A2699" s="383" t="s">
        <v>124</v>
      </c>
      <c r="B2699" s="302">
        <v>30000000</v>
      </c>
      <c r="C2699" s="302">
        <v>0</v>
      </c>
      <c r="D2699" s="302">
        <v>0</v>
      </c>
      <c r="E2699" s="302">
        <v>0</v>
      </c>
      <c r="F2699" s="303">
        <f t="shared" si="169"/>
        <v>30000000</v>
      </c>
      <c r="G2699" s="384">
        <f t="shared" si="170"/>
        <v>0</v>
      </c>
      <c r="H2699" s="384">
        <f t="shared" si="171"/>
        <v>0</v>
      </c>
      <c r="I2699" s="384">
        <f t="shared" si="168"/>
        <v>0</v>
      </c>
    </row>
    <row r="2700" spans="1:9" hidden="1" x14ac:dyDescent="0.2">
      <c r="A2700" s="382" t="s">
        <v>127</v>
      </c>
      <c r="B2700" s="370">
        <v>117064000</v>
      </c>
      <c r="C2700" s="370">
        <v>0</v>
      </c>
      <c r="D2700" s="370">
        <v>0</v>
      </c>
      <c r="E2700" s="370">
        <v>0</v>
      </c>
      <c r="F2700" s="142">
        <f t="shared" si="169"/>
        <v>117064000</v>
      </c>
      <c r="G2700" s="379">
        <f t="shared" si="170"/>
        <v>0</v>
      </c>
      <c r="H2700" s="379">
        <f t="shared" si="171"/>
        <v>0</v>
      </c>
      <c r="I2700" s="379">
        <f t="shared" si="168"/>
        <v>0</v>
      </c>
    </row>
    <row r="2701" spans="1:9" x14ac:dyDescent="0.2">
      <c r="A2701" s="383" t="s">
        <v>128</v>
      </c>
      <c r="B2701" s="302">
        <v>7064000</v>
      </c>
      <c r="C2701" s="302">
        <v>0</v>
      </c>
      <c r="D2701" s="302">
        <v>0</v>
      </c>
      <c r="E2701" s="302">
        <v>0</v>
      </c>
      <c r="F2701" s="303">
        <f t="shared" si="169"/>
        <v>7064000</v>
      </c>
      <c r="G2701" s="384">
        <f t="shared" si="170"/>
        <v>0</v>
      </c>
      <c r="H2701" s="384">
        <f t="shared" si="171"/>
        <v>0</v>
      </c>
      <c r="I2701" s="384">
        <f t="shared" si="168"/>
        <v>0</v>
      </c>
    </row>
    <row r="2702" spans="1:9" x14ac:dyDescent="0.2">
      <c r="A2702" s="383" t="s">
        <v>130</v>
      </c>
      <c r="B2702" s="302">
        <v>110000000</v>
      </c>
      <c r="C2702" s="302">
        <v>0</v>
      </c>
      <c r="D2702" s="302">
        <v>0</v>
      </c>
      <c r="E2702" s="302">
        <v>0</v>
      </c>
      <c r="F2702" s="303">
        <f t="shared" si="169"/>
        <v>110000000</v>
      </c>
      <c r="G2702" s="384">
        <f t="shared" si="170"/>
        <v>0</v>
      </c>
      <c r="H2702" s="384">
        <f t="shared" si="171"/>
        <v>0</v>
      </c>
      <c r="I2702" s="384">
        <f t="shared" si="168"/>
        <v>0</v>
      </c>
    </row>
    <row r="2703" spans="1:9" hidden="1" x14ac:dyDescent="0.2">
      <c r="A2703" s="381" t="s">
        <v>131</v>
      </c>
      <c r="B2703" s="370">
        <v>45287527540</v>
      </c>
      <c r="C2703" s="370">
        <v>33972297687.990002</v>
      </c>
      <c r="D2703" s="370">
        <v>25669622639.110001</v>
      </c>
      <c r="E2703" s="370">
        <v>25669622639.110001</v>
      </c>
      <c r="F2703" s="142">
        <f t="shared" si="169"/>
        <v>11315229852.009998</v>
      </c>
      <c r="G2703" s="379">
        <f t="shared" si="170"/>
        <v>75.014688443709204</v>
      </c>
      <c r="H2703" s="379">
        <f t="shared" si="171"/>
        <v>56.681439754990869</v>
      </c>
      <c r="I2703" s="379">
        <f t="shared" si="168"/>
        <v>56.681439754990869</v>
      </c>
    </row>
    <row r="2704" spans="1:9" hidden="1" x14ac:dyDescent="0.2">
      <c r="A2704" s="382" t="s">
        <v>1651</v>
      </c>
      <c r="B2704" s="370">
        <v>45287527540</v>
      </c>
      <c r="C2704" s="370">
        <v>33972297687.990002</v>
      </c>
      <c r="D2704" s="370">
        <v>25669622639.110001</v>
      </c>
      <c r="E2704" s="370">
        <v>25669622639.110001</v>
      </c>
      <c r="F2704" s="142">
        <f t="shared" si="169"/>
        <v>11315229852.009998</v>
      </c>
      <c r="G2704" s="379">
        <f t="shared" si="170"/>
        <v>75.014688443709204</v>
      </c>
      <c r="H2704" s="379">
        <f t="shared" si="171"/>
        <v>56.681439754990869</v>
      </c>
      <c r="I2704" s="379">
        <f t="shared" si="168"/>
        <v>56.681439754990869</v>
      </c>
    </row>
    <row r="2705" spans="1:9" x14ac:dyDescent="0.2">
      <c r="A2705" s="383" t="s">
        <v>768</v>
      </c>
      <c r="B2705" s="302">
        <v>45287527540</v>
      </c>
      <c r="C2705" s="302">
        <v>33972297687.990002</v>
      </c>
      <c r="D2705" s="302">
        <v>25669622639.110001</v>
      </c>
      <c r="E2705" s="302">
        <v>25669622639.110001</v>
      </c>
      <c r="F2705" s="303">
        <f t="shared" si="169"/>
        <v>11315229852.009998</v>
      </c>
      <c r="G2705" s="384">
        <f t="shared" si="170"/>
        <v>75.014688443709204</v>
      </c>
      <c r="H2705" s="384">
        <f t="shared" si="171"/>
        <v>56.681439754990869</v>
      </c>
      <c r="I2705" s="384">
        <f t="shared" si="168"/>
        <v>56.681439754990869</v>
      </c>
    </row>
    <row r="2706" spans="1:9" hidden="1" x14ac:dyDescent="0.2">
      <c r="A2706" s="380" t="s">
        <v>769</v>
      </c>
      <c r="B2706" s="370">
        <v>980576236991</v>
      </c>
      <c r="C2706" s="370">
        <v>516611489702.82996</v>
      </c>
      <c r="D2706" s="370">
        <v>241585035099.14999</v>
      </c>
      <c r="E2706" s="370">
        <v>240048800221.19998</v>
      </c>
      <c r="F2706" s="142">
        <f t="shared" si="169"/>
        <v>463964747288.17004</v>
      </c>
      <c r="G2706" s="379">
        <f t="shared" si="170"/>
        <v>52.684479820570196</v>
      </c>
      <c r="H2706" s="379">
        <f t="shared" si="171"/>
        <v>24.637047685397594</v>
      </c>
      <c r="I2706" s="379">
        <f t="shared" si="168"/>
        <v>24.480381143827699</v>
      </c>
    </row>
    <row r="2707" spans="1:9" hidden="1" x14ac:dyDescent="0.2">
      <c r="A2707" s="381" t="s">
        <v>109</v>
      </c>
      <c r="B2707" s="370">
        <v>112753000000</v>
      </c>
      <c r="C2707" s="370">
        <v>87018585098.48999</v>
      </c>
      <c r="D2707" s="370">
        <v>80785247933.799988</v>
      </c>
      <c r="E2707" s="370">
        <v>80742319887.799988</v>
      </c>
      <c r="F2707" s="142">
        <f t="shared" si="169"/>
        <v>25734414901.51001</v>
      </c>
      <c r="G2707" s="379">
        <f t="shared" si="170"/>
        <v>77.176292514159258</v>
      </c>
      <c r="H2707" s="379">
        <f t="shared" si="171"/>
        <v>71.647980926272453</v>
      </c>
      <c r="I2707" s="379">
        <f t="shared" si="168"/>
        <v>71.609908284302847</v>
      </c>
    </row>
    <row r="2708" spans="1:9" hidden="1" x14ac:dyDescent="0.2">
      <c r="A2708" s="382" t="s">
        <v>28</v>
      </c>
      <c r="B2708" s="370">
        <v>80226610000</v>
      </c>
      <c r="C2708" s="370">
        <v>57873449227.5</v>
      </c>
      <c r="D2708" s="370">
        <v>57829376058.5</v>
      </c>
      <c r="E2708" s="370">
        <v>57826561354.5</v>
      </c>
      <c r="F2708" s="142">
        <f t="shared" si="169"/>
        <v>22353160772.5</v>
      </c>
      <c r="G2708" s="379">
        <f t="shared" si="170"/>
        <v>72.137473124565531</v>
      </c>
      <c r="H2708" s="379">
        <f t="shared" si="171"/>
        <v>72.08253727597365</v>
      </c>
      <c r="I2708" s="379">
        <f t="shared" si="168"/>
        <v>72.079028834073881</v>
      </c>
    </row>
    <row r="2709" spans="1:9" x14ac:dyDescent="0.2">
      <c r="A2709" s="383" t="s">
        <v>110</v>
      </c>
      <c r="B2709" s="302">
        <v>53542130000</v>
      </c>
      <c r="C2709" s="302">
        <v>39503034129.5</v>
      </c>
      <c r="D2709" s="302">
        <v>39458960960.5</v>
      </c>
      <c r="E2709" s="302">
        <v>39456146256.5</v>
      </c>
      <c r="F2709" s="303">
        <f t="shared" si="169"/>
        <v>14039095870.5</v>
      </c>
      <c r="G2709" s="384">
        <f t="shared" si="170"/>
        <v>73.779347458720821</v>
      </c>
      <c r="H2709" s="384">
        <f t="shared" si="171"/>
        <v>73.697032524667961</v>
      </c>
      <c r="I2709" s="384">
        <f t="shared" si="168"/>
        <v>73.69177553545218</v>
      </c>
    </row>
    <row r="2710" spans="1:9" x14ac:dyDescent="0.2">
      <c r="A2710" s="383" t="s">
        <v>111</v>
      </c>
      <c r="B2710" s="302">
        <v>20168530000</v>
      </c>
      <c r="C2710" s="302">
        <v>15481284070</v>
      </c>
      <c r="D2710" s="302">
        <v>15481284070</v>
      </c>
      <c r="E2710" s="302">
        <v>15481284070</v>
      </c>
      <c r="F2710" s="139">
        <f t="shared" si="169"/>
        <v>4687245930</v>
      </c>
      <c r="G2710" s="384">
        <f t="shared" si="170"/>
        <v>76.759605533968028</v>
      </c>
      <c r="H2710" s="384">
        <f t="shared" si="171"/>
        <v>76.759605533968028</v>
      </c>
      <c r="I2710" s="384">
        <f t="shared" si="168"/>
        <v>76.759605533968028</v>
      </c>
    </row>
    <row r="2711" spans="1:9" x14ac:dyDescent="0.2">
      <c r="A2711" s="383" t="s">
        <v>112</v>
      </c>
      <c r="B2711" s="302">
        <v>6515950000</v>
      </c>
      <c r="C2711" s="302">
        <v>2889131028</v>
      </c>
      <c r="D2711" s="302">
        <v>2889131028</v>
      </c>
      <c r="E2711" s="302">
        <v>2889131028</v>
      </c>
      <c r="F2711" s="303">
        <f t="shared" si="169"/>
        <v>3626818972</v>
      </c>
      <c r="G2711" s="384">
        <f t="shared" si="170"/>
        <v>44.339367674705912</v>
      </c>
      <c r="H2711" s="384">
        <f t="shared" si="171"/>
        <v>44.339367674705912</v>
      </c>
      <c r="I2711" s="384">
        <f t="shared" si="168"/>
        <v>44.339367674705912</v>
      </c>
    </row>
    <row r="2712" spans="1:9" hidden="1" x14ac:dyDescent="0.2">
      <c r="A2712" s="382" t="s">
        <v>29</v>
      </c>
      <c r="B2712" s="370">
        <v>28587137629</v>
      </c>
      <c r="C2712" s="370">
        <v>27119533967.619999</v>
      </c>
      <c r="D2712" s="370">
        <v>20945585353.43</v>
      </c>
      <c r="E2712" s="370">
        <v>20907776315.43</v>
      </c>
      <c r="F2712" s="142">
        <f t="shared" si="169"/>
        <v>1467603661.3800011</v>
      </c>
      <c r="G2712" s="379">
        <f t="shared" si="170"/>
        <v>94.866209830356709</v>
      </c>
      <c r="H2712" s="379">
        <f t="shared" si="171"/>
        <v>73.269264048954369</v>
      </c>
      <c r="I2712" s="379">
        <f t="shared" si="168"/>
        <v>73.137005134156098</v>
      </c>
    </row>
    <row r="2713" spans="1:9" x14ac:dyDescent="0.2">
      <c r="A2713" s="383" t="s">
        <v>113</v>
      </c>
      <c r="B2713" s="302">
        <v>28587137629</v>
      </c>
      <c r="C2713" s="302">
        <v>27119533967.619999</v>
      </c>
      <c r="D2713" s="302">
        <v>20945585353.43</v>
      </c>
      <c r="E2713" s="302">
        <v>20907776315.43</v>
      </c>
      <c r="F2713" s="303">
        <f t="shared" si="169"/>
        <v>1467603661.3800011</v>
      </c>
      <c r="G2713" s="384">
        <f t="shared" si="170"/>
        <v>94.866209830356709</v>
      </c>
      <c r="H2713" s="384">
        <f t="shared" si="171"/>
        <v>73.269264048954369</v>
      </c>
      <c r="I2713" s="384">
        <f t="shared" si="168"/>
        <v>73.137005134156098</v>
      </c>
    </row>
    <row r="2714" spans="1:9" hidden="1" x14ac:dyDescent="0.2">
      <c r="A2714" s="382" t="s">
        <v>30</v>
      </c>
      <c r="B2714" s="370">
        <v>1958252371</v>
      </c>
      <c r="C2714" s="370">
        <v>1497428251.5599999</v>
      </c>
      <c r="D2714" s="370">
        <v>1482840605.0599999</v>
      </c>
      <c r="E2714" s="370">
        <v>1480536301.0599999</v>
      </c>
      <c r="F2714" s="142">
        <f t="shared" si="169"/>
        <v>460824119.44000006</v>
      </c>
      <c r="G2714" s="379">
        <f t="shared" si="170"/>
        <v>76.467582714853251</v>
      </c>
      <c r="H2714" s="379">
        <f t="shared" si="171"/>
        <v>75.722650819657815</v>
      </c>
      <c r="I2714" s="379">
        <f t="shared" si="168"/>
        <v>75.604979367595519</v>
      </c>
    </row>
    <row r="2715" spans="1:9" x14ac:dyDescent="0.2">
      <c r="A2715" s="383" t="s">
        <v>115</v>
      </c>
      <c r="B2715" s="302">
        <v>348000000</v>
      </c>
      <c r="C2715" s="302">
        <v>0</v>
      </c>
      <c r="D2715" s="302">
        <v>0</v>
      </c>
      <c r="E2715" s="302">
        <v>0</v>
      </c>
      <c r="F2715" s="303">
        <f t="shared" si="169"/>
        <v>348000000</v>
      </c>
      <c r="G2715" s="384">
        <f t="shared" si="170"/>
        <v>0</v>
      </c>
      <c r="H2715" s="384">
        <f t="shared" si="171"/>
        <v>0</v>
      </c>
      <c r="I2715" s="384">
        <f t="shared" si="168"/>
        <v>0</v>
      </c>
    </row>
    <row r="2716" spans="1:9" x14ac:dyDescent="0.2">
      <c r="A2716" s="383" t="s">
        <v>118</v>
      </c>
      <c r="B2716" s="302">
        <v>429390000</v>
      </c>
      <c r="C2716" s="302">
        <v>316565881</v>
      </c>
      <c r="D2716" s="302">
        <v>301978234.5</v>
      </c>
      <c r="E2716" s="302">
        <v>299673930.5</v>
      </c>
      <c r="F2716" s="303">
        <f t="shared" si="169"/>
        <v>112824119</v>
      </c>
      <c r="G2716" s="384">
        <f t="shared" si="170"/>
        <v>73.7245583269289</v>
      </c>
      <c r="H2716" s="384">
        <f t="shared" si="171"/>
        <v>70.327262977712564</v>
      </c>
      <c r="I2716" s="384">
        <f t="shared" si="168"/>
        <v>69.790617038123841</v>
      </c>
    </row>
    <row r="2717" spans="1:9" x14ac:dyDescent="0.2">
      <c r="A2717" s="383" t="s">
        <v>124</v>
      </c>
      <c r="B2717" s="302">
        <v>1180862371</v>
      </c>
      <c r="C2717" s="302">
        <v>1180862370.5599999</v>
      </c>
      <c r="D2717" s="302">
        <v>1180862370.5599999</v>
      </c>
      <c r="E2717" s="302">
        <v>1180862370.5599999</v>
      </c>
      <c r="F2717" s="303">
        <f t="shared" si="169"/>
        <v>0.44000005722045898</v>
      </c>
      <c r="G2717" s="384">
        <f t="shared" si="170"/>
        <v>99.999999962739096</v>
      </c>
      <c r="H2717" s="384">
        <f t="shared" si="171"/>
        <v>99.999999962739096</v>
      </c>
      <c r="I2717" s="384">
        <f t="shared" si="168"/>
        <v>99.999999962739096</v>
      </c>
    </row>
    <row r="2718" spans="1:9" hidden="1" x14ac:dyDescent="0.2">
      <c r="A2718" s="382" t="s">
        <v>127</v>
      </c>
      <c r="B2718" s="370">
        <v>1981000000</v>
      </c>
      <c r="C2718" s="370">
        <v>528173651.81</v>
      </c>
      <c r="D2718" s="370">
        <v>527445916.81</v>
      </c>
      <c r="E2718" s="370">
        <v>527445916.81</v>
      </c>
      <c r="F2718" s="142">
        <f t="shared" si="169"/>
        <v>1452826348.1900001</v>
      </c>
      <c r="G2718" s="379">
        <f t="shared" si="170"/>
        <v>26.661971318021198</v>
      </c>
      <c r="H2718" s="379">
        <f t="shared" si="171"/>
        <v>26.625235578495708</v>
      </c>
      <c r="I2718" s="379">
        <f t="shared" si="168"/>
        <v>26.625235578495708</v>
      </c>
    </row>
    <row r="2719" spans="1:9" x14ac:dyDescent="0.2">
      <c r="A2719" s="383" t="s">
        <v>128</v>
      </c>
      <c r="B2719" s="302">
        <v>1064000000</v>
      </c>
      <c r="C2719" s="302">
        <v>528173651.81</v>
      </c>
      <c r="D2719" s="302">
        <v>527445916.81</v>
      </c>
      <c r="E2719" s="302">
        <v>527445916.81</v>
      </c>
      <c r="F2719" s="303">
        <f t="shared" si="169"/>
        <v>535826348.19</v>
      </c>
      <c r="G2719" s="384">
        <f t="shared" si="170"/>
        <v>49.640380809210527</v>
      </c>
      <c r="H2719" s="384">
        <f t="shared" si="171"/>
        <v>49.571984662593991</v>
      </c>
      <c r="I2719" s="384">
        <f t="shared" si="168"/>
        <v>49.571984662593991</v>
      </c>
    </row>
    <row r="2720" spans="1:9" x14ac:dyDescent="0.2">
      <c r="A2720" s="383" t="s">
        <v>130</v>
      </c>
      <c r="B2720" s="302">
        <v>917000000</v>
      </c>
      <c r="C2720" s="302">
        <v>0</v>
      </c>
      <c r="D2720" s="302">
        <v>0</v>
      </c>
      <c r="E2720" s="302">
        <v>0</v>
      </c>
      <c r="F2720" s="303">
        <f t="shared" si="169"/>
        <v>917000000</v>
      </c>
      <c r="G2720" s="384">
        <f t="shared" si="170"/>
        <v>0</v>
      </c>
      <c r="H2720" s="384">
        <f t="shared" si="171"/>
        <v>0</v>
      </c>
      <c r="I2720" s="384">
        <f t="shared" si="168"/>
        <v>0</v>
      </c>
    </row>
    <row r="2721" spans="1:9" hidden="1" x14ac:dyDescent="0.2">
      <c r="A2721" s="381" t="s">
        <v>131</v>
      </c>
      <c r="B2721" s="370">
        <v>867823236991</v>
      </c>
      <c r="C2721" s="370">
        <v>429592904604.33997</v>
      </c>
      <c r="D2721" s="370">
        <v>160799787165.35001</v>
      </c>
      <c r="E2721" s="370">
        <v>159306480333.39999</v>
      </c>
      <c r="F2721" s="142">
        <f t="shared" si="169"/>
        <v>438230332386.66003</v>
      </c>
      <c r="G2721" s="379">
        <f t="shared" si="170"/>
        <v>49.502350973438517</v>
      </c>
      <c r="H2721" s="379">
        <f t="shared" si="171"/>
        <v>18.529094441270143</v>
      </c>
      <c r="I2721" s="379">
        <f t="shared" si="168"/>
        <v>18.357019441627621</v>
      </c>
    </row>
    <row r="2722" spans="1:9" hidden="1" x14ac:dyDescent="0.2">
      <c r="A2722" s="382" t="s">
        <v>1651</v>
      </c>
      <c r="B2722" s="370">
        <v>867823236991</v>
      </c>
      <c r="C2722" s="370">
        <v>429592904604.33997</v>
      </c>
      <c r="D2722" s="370">
        <v>160799787165.35001</v>
      </c>
      <c r="E2722" s="370">
        <v>159306480333.39999</v>
      </c>
      <c r="F2722" s="142">
        <f t="shared" si="169"/>
        <v>438230332386.66003</v>
      </c>
      <c r="G2722" s="379">
        <f t="shared" si="170"/>
        <v>49.502350973438517</v>
      </c>
      <c r="H2722" s="379">
        <f t="shared" si="171"/>
        <v>18.529094441270143</v>
      </c>
      <c r="I2722" s="379">
        <f t="shared" si="168"/>
        <v>18.357019441627621</v>
      </c>
    </row>
    <row r="2723" spans="1:9" x14ac:dyDescent="0.2">
      <c r="A2723" s="383" t="s">
        <v>765</v>
      </c>
      <c r="B2723" s="302">
        <v>23899512456</v>
      </c>
      <c r="C2723" s="302">
        <v>20345017953.099998</v>
      </c>
      <c r="D2723" s="302">
        <v>12346614063.25</v>
      </c>
      <c r="E2723" s="302">
        <v>12200702499.25</v>
      </c>
      <c r="F2723" s="303">
        <f t="shared" si="169"/>
        <v>3554494502.9000015</v>
      </c>
      <c r="G2723" s="384">
        <f t="shared" si="170"/>
        <v>85.127334670763787</v>
      </c>
      <c r="H2723" s="384">
        <f t="shared" si="171"/>
        <v>51.6605269081561</v>
      </c>
      <c r="I2723" s="384">
        <f t="shared" si="168"/>
        <v>51.050005817951316</v>
      </c>
    </row>
    <row r="2724" spans="1:9" x14ac:dyDescent="0.2">
      <c r="A2724" s="383" t="s">
        <v>770</v>
      </c>
      <c r="B2724" s="302">
        <v>581923724535</v>
      </c>
      <c r="C2724" s="302">
        <v>309909980260.28003</v>
      </c>
      <c r="D2724" s="302">
        <v>99752279043.350006</v>
      </c>
      <c r="E2724" s="302">
        <v>98886264279.350006</v>
      </c>
      <c r="F2724" s="303">
        <f t="shared" si="169"/>
        <v>272013744274.71997</v>
      </c>
      <c r="G2724" s="384">
        <f t="shared" si="170"/>
        <v>53.256117115335165</v>
      </c>
      <c r="H2724" s="384">
        <f t="shared" si="171"/>
        <v>17.141813409147296</v>
      </c>
      <c r="I2724" s="384">
        <f t="shared" si="168"/>
        <v>16.992994117634133</v>
      </c>
    </row>
    <row r="2725" spans="1:9" x14ac:dyDescent="0.2">
      <c r="A2725" s="383" t="s">
        <v>771</v>
      </c>
      <c r="B2725" s="302">
        <v>230000000000</v>
      </c>
      <c r="C2725" s="302">
        <v>74353433648.599991</v>
      </c>
      <c r="D2725" s="302">
        <v>32138589099.450001</v>
      </c>
      <c r="E2725" s="302">
        <v>31797394210.5</v>
      </c>
      <c r="F2725" s="303">
        <f t="shared" si="169"/>
        <v>155646566351.40002</v>
      </c>
      <c r="G2725" s="384">
        <f t="shared" si="170"/>
        <v>32.327579847217386</v>
      </c>
      <c r="H2725" s="384">
        <f t="shared" si="171"/>
        <v>13.973299608456522</v>
      </c>
      <c r="I2725" s="384">
        <f t="shared" si="168"/>
        <v>13.824954004565218</v>
      </c>
    </row>
    <row r="2726" spans="1:9" x14ac:dyDescent="0.2">
      <c r="A2726" s="383" t="s">
        <v>772</v>
      </c>
      <c r="B2726" s="302">
        <v>7000000000</v>
      </c>
      <c r="C2726" s="302">
        <v>6504972930.9099998</v>
      </c>
      <c r="D2726" s="302">
        <v>4685023207.5100002</v>
      </c>
      <c r="E2726" s="302">
        <v>4631809267.5100002</v>
      </c>
      <c r="F2726" s="303">
        <f t="shared" si="169"/>
        <v>495027069.09000015</v>
      </c>
      <c r="G2726" s="384">
        <f t="shared" si="170"/>
        <v>92.928184727285711</v>
      </c>
      <c r="H2726" s="384">
        <f t="shared" si="171"/>
        <v>66.928902964428573</v>
      </c>
      <c r="I2726" s="384">
        <f t="shared" si="168"/>
        <v>66.168703821571427</v>
      </c>
    </row>
    <row r="2727" spans="1:9" s="388" customFormat="1" x14ac:dyDescent="0.2">
      <c r="A2727" s="383" t="s">
        <v>773</v>
      </c>
      <c r="B2727" s="302">
        <v>20000000000</v>
      </c>
      <c r="C2727" s="302">
        <v>15655201986.75</v>
      </c>
      <c r="D2727" s="302">
        <v>9884807339.3899994</v>
      </c>
      <c r="E2727" s="302">
        <v>9806353817.3899994</v>
      </c>
      <c r="F2727" s="303">
        <f t="shared" si="169"/>
        <v>4344798013.25</v>
      </c>
      <c r="G2727" s="384">
        <f t="shared" si="170"/>
        <v>78.276009933750004</v>
      </c>
      <c r="H2727" s="384">
        <f t="shared" si="171"/>
        <v>49.424036696949997</v>
      </c>
      <c r="I2727" s="384">
        <f t="shared" si="168"/>
        <v>49.031769086949993</v>
      </c>
    </row>
    <row r="2728" spans="1:9" x14ac:dyDescent="0.2">
      <c r="A2728" s="383" t="s">
        <v>774</v>
      </c>
      <c r="B2728" s="302">
        <v>5000000000</v>
      </c>
      <c r="C2728" s="302">
        <v>2824297824.6999998</v>
      </c>
      <c r="D2728" s="302">
        <v>1992474412.4000001</v>
      </c>
      <c r="E2728" s="302">
        <v>1983956259.4000001</v>
      </c>
      <c r="F2728" s="303">
        <f t="shared" si="169"/>
        <v>2175702175.3000002</v>
      </c>
      <c r="G2728" s="384">
        <f t="shared" si="170"/>
        <v>56.485956494</v>
      </c>
      <c r="H2728" s="384">
        <f t="shared" si="171"/>
        <v>39.849488248</v>
      </c>
      <c r="I2728" s="384">
        <f t="shared" si="168"/>
        <v>39.679125188</v>
      </c>
    </row>
    <row r="2729" spans="1:9" hidden="1" x14ac:dyDescent="0.2">
      <c r="A2729" s="377" t="s">
        <v>91</v>
      </c>
      <c r="B2729" s="370">
        <v>190585191002</v>
      </c>
      <c r="C2729" s="370">
        <v>116687699808.12</v>
      </c>
      <c r="D2729" s="370">
        <v>101805333846.79001</v>
      </c>
      <c r="E2729" s="370">
        <v>101007285039.79001</v>
      </c>
      <c r="F2729" s="378">
        <f t="shared" si="169"/>
        <v>73897491193.880005</v>
      </c>
      <c r="G2729" s="379">
        <f t="shared" si="170"/>
        <v>61.226005648516249</v>
      </c>
      <c r="H2729" s="379">
        <f t="shared" si="171"/>
        <v>53.417232111030941</v>
      </c>
      <c r="I2729" s="379">
        <f t="shared" si="168"/>
        <v>52.998496110188356</v>
      </c>
    </row>
    <row r="2730" spans="1:9" hidden="1" x14ac:dyDescent="0.2">
      <c r="A2730" s="380" t="s">
        <v>775</v>
      </c>
      <c r="B2730" s="370">
        <v>190585191002</v>
      </c>
      <c r="C2730" s="370">
        <v>116687699808.12</v>
      </c>
      <c r="D2730" s="370">
        <v>101805333846.79001</v>
      </c>
      <c r="E2730" s="370">
        <v>101007285039.79001</v>
      </c>
      <c r="F2730" s="142">
        <f t="shared" si="169"/>
        <v>73897491193.880005</v>
      </c>
      <c r="G2730" s="379">
        <f t="shared" si="170"/>
        <v>61.226005648516249</v>
      </c>
      <c r="H2730" s="379">
        <f t="shared" si="171"/>
        <v>53.417232111030941</v>
      </c>
      <c r="I2730" s="379">
        <f t="shared" si="168"/>
        <v>52.998496110188356</v>
      </c>
    </row>
    <row r="2731" spans="1:9" hidden="1" x14ac:dyDescent="0.2">
      <c r="A2731" s="381" t="s">
        <v>109</v>
      </c>
      <c r="B2731" s="370">
        <v>149047000000</v>
      </c>
      <c r="C2731" s="370">
        <v>97864150462.919998</v>
      </c>
      <c r="D2731" s="370">
        <v>91541252248.720001</v>
      </c>
      <c r="E2731" s="370">
        <v>90817841809.720001</v>
      </c>
      <c r="F2731" s="144">
        <f t="shared" si="169"/>
        <v>51182849537.080002</v>
      </c>
      <c r="G2731" s="379">
        <f t="shared" si="170"/>
        <v>65.659926374177275</v>
      </c>
      <c r="H2731" s="379">
        <f t="shared" si="171"/>
        <v>61.417708674928036</v>
      </c>
      <c r="I2731" s="379">
        <f t="shared" si="168"/>
        <v>60.932351412453791</v>
      </c>
    </row>
    <row r="2732" spans="1:9" hidden="1" x14ac:dyDescent="0.2">
      <c r="A2732" s="382" t="s">
        <v>28</v>
      </c>
      <c r="B2732" s="370">
        <v>113864000000</v>
      </c>
      <c r="C2732" s="370">
        <v>75036717434.479996</v>
      </c>
      <c r="D2732" s="370">
        <v>75021824849.479996</v>
      </c>
      <c r="E2732" s="370">
        <v>75021824849.479996</v>
      </c>
      <c r="F2732" s="142">
        <f t="shared" si="169"/>
        <v>38827282565.520004</v>
      </c>
      <c r="G2732" s="379">
        <f t="shared" si="170"/>
        <v>65.900299861659519</v>
      </c>
      <c r="H2732" s="379">
        <f t="shared" si="171"/>
        <v>65.887220587261993</v>
      </c>
      <c r="I2732" s="379">
        <f t="shared" si="168"/>
        <v>65.887220587261993</v>
      </c>
    </row>
    <row r="2733" spans="1:9" x14ac:dyDescent="0.2">
      <c r="A2733" s="383" t="s">
        <v>110</v>
      </c>
      <c r="B2733" s="302">
        <v>74895184953</v>
      </c>
      <c r="C2733" s="302">
        <v>48583849485.959999</v>
      </c>
      <c r="D2733" s="302">
        <v>48569770759.959999</v>
      </c>
      <c r="E2733" s="302">
        <v>48569770759.959999</v>
      </c>
      <c r="F2733" s="303">
        <f t="shared" si="169"/>
        <v>26311335467.040001</v>
      </c>
      <c r="G2733" s="384">
        <f t="shared" si="170"/>
        <v>64.869122783325111</v>
      </c>
      <c r="H2733" s="384">
        <f t="shared" si="171"/>
        <v>64.850324877947301</v>
      </c>
      <c r="I2733" s="384">
        <f t="shared" si="168"/>
        <v>64.850324877947301</v>
      </c>
    </row>
    <row r="2734" spans="1:9" x14ac:dyDescent="0.2">
      <c r="A2734" s="383" t="s">
        <v>111</v>
      </c>
      <c r="B2734" s="302">
        <v>30947000000</v>
      </c>
      <c r="C2734" s="302">
        <v>20975075067</v>
      </c>
      <c r="D2734" s="302">
        <v>20975075067</v>
      </c>
      <c r="E2734" s="302">
        <v>20975075067</v>
      </c>
      <c r="F2734" s="303">
        <f t="shared" si="169"/>
        <v>9971924933</v>
      </c>
      <c r="G2734" s="384">
        <f t="shared" si="170"/>
        <v>67.777409981581414</v>
      </c>
      <c r="H2734" s="384">
        <f t="shared" si="171"/>
        <v>67.777409981581414</v>
      </c>
      <c r="I2734" s="384">
        <f t="shared" si="168"/>
        <v>67.777409981581414</v>
      </c>
    </row>
    <row r="2735" spans="1:9" x14ac:dyDescent="0.2">
      <c r="A2735" s="383" t="s">
        <v>112</v>
      </c>
      <c r="B2735" s="302">
        <v>8021815047</v>
      </c>
      <c r="C2735" s="302">
        <v>5477792881.5200005</v>
      </c>
      <c r="D2735" s="302">
        <v>5476979022.5200005</v>
      </c>
      <c r="E2735" s="302">
        <v>5476979022.5200005</v>
      </c>
      <c r="F2735" s="303">
        <f t="shared" si="169"/>
        <v>2544022165.4799995</v>
      </c>
      <c r="G2735" s="384">
        <f t="shared" si="170"/>
        <v>68.286202678888571</v>
      </c>
      <c r="H2735" s="384">
        <f t="shared" si="171"/>
        <v>68.276057107154102</v>
      </c>
      <c r="I2735" s="384">
        <f t="shared" si="168"/>
        <v>68.276057107154102</v>
      </c>
    </row>
    <row r="2736" spans="1:9" hidden="1" x14ac:dyDescent="0.2">
      <c r="A2736" s="382" t="s">
        <v>29</v>
      </c>
      <c r="B2736" s="370">
        <v>29413854656</v>
      </c>
      <c r="C2736" s="370">
        <v>22418828734.439999</v>
      </c>
      <c r="D2736" s="370">
        <v>16112082294.24</v>
      </c>
      <c r="E2736" s="370">
        <v>15388671855.24</v>
      </c>
      <c r="F2736" s="142">
        <f t="shared" si="169"/>
        <v>6995025921.5600014</v>
      </c>
      <c r="G2736" s="379">
        <f t="shared" si="170"/>
        <v>76.218601732523624</v>
      </c>
      <c r="H2736" s="379">
        <f t="shared" si="171"/>
        <v>54.777187426379591</v>
      </c>
      <c r="I2736" s="379">
        <f t="shared" si="168"/>
        <v>52.31776669604551</v>
      </c>
    </row>
    <row r="2737" spans="1:9" x14ac:dyDescent="0.2">
      <c r="A2737" s="383" t="s">
        <v>113</v>
      </c>
      <c r="B2737" s="302">
        <v>29413854656</v>
      </c>
      <c r="C2737" s="302">
        <v>22418828734.439999</v>
      </c>
      <c r="D2737" s="302">
        <v>16112082294.24</v>
      </c>
      <c r="E2737" s="302">
        <v>15388671855.24</v>
      </c>
      <c r="F2737" s="305">
        <f t="shared" si="169"/>
        <v>6995025921.5600014</v>
      </c>
      <c r="G2737" s="385">
        <f t="shared" si="170"/>
        <v>76.218601732523624</v>
      </c>
      <c r="H2737" s="385">
        <f t="shared" si="171"/>
        <v>54.777187426379591</v>
      </c>
      <c r="I2737" s="385">
        <f t="shared" si="168"/>
        <v>52.31776669604551</v>
      </c>
    </row>
    <row r="2738" spans="1:9" hidden="1" x14ac:dyDescent="0.2">
      <c r="A2738" s="382" t="s">
        <v>30</v>
      </c>
      <c r="B2738" s="370">
        <v>5258000000</v>
      </c>
      <c r="C2738" s="370">
        <v>175529760</v>
      </c>
      <c r="D2738" s="370">
        <v>174270571</v>
      </c>
      <c r="E2738" s="370">
        <v>174270571</v>
      </c>
      <c r="F2738" s="142">
        <f t="shared" si="169"/>
        <v>5082470240</v>
      </c>
      <c r="G2738" s="379">
        <f t="shared" si="170"/>
        <v>3.3383370102700649</v>
      </c>
      <c r="H2738" s="379">
        <f t="shared" si="171"/>
        <v>3.3143889501711676</v>
      </c>
      <c r="I2738" s="379">
        <f t="shared" si="168"/>
        <v>3.3143889501711676</v>
      </c>
    </row>
    <row r="2739" spans="1:9" x14ac:dyDescent="0.2">
      <c r="A2739" s="383" t="s">
        <v>115</v>
      </c>
      <c r="B2739" s="302">
        <v>5000000000</v>
      </c>
      <c r="C2739" s="302">
        <v>0</v>
      </c>
      <c r="D2739" s="302">
        <v>0</v>
      </c>
      <c r="E2739" s="302">
        <v>0</v>
      </c>
      <c r="F2739" s="303">
        <f t="shared" si="169"/>
        <v>5000000000</v>
      </c>
      <c r="G2739" s="384">
        <f t="shared" si="170"/>
        <v>0</v>
      </c>
      <c r="H2739" s="384">
        <f t="shared" si="171"/>
        <v>0</v>
      </c>
      <c r="I2739" s="384">
        <f t="shared" si="168"/>
        <v>0</v>
      </c>
    </row>
    <row r="2740" spans="1:9" x14ac:dyDescent="0.2">
      <c r="A2740" s="383" t="s">
        <v>118</v>
      </c>
      <c r="B2740" s="302">
        <v>258000000</v>
      </c>
      <c r="C2740" s="302">
        <v>175529760</v>
      </c>
      <c r="D2740" s="302">
        <v>174270571</v>
      </c>
      <c r="E2740" s="302">
        <v>174270571</v>
      </c>
      <c r="F2740" s="303">
        <f t="shared" si="169"/>
        <v>82470240</v>
      </c>
      <c r="G2740" s="384">
        <f t="shared" si="170"/>
        <v>68.034790697674424</v>
      </c>
      <c r="H2740" s="384">
        <f t="shared" si="171"/>
        <v>67.546732945736437</v>
      </c>
      <c r="I2740" s="384">
        <f t="shared" si="168"/>
        <v>67.546732945736437</v>
      </c>
    </row>
    <row r="2741" spans="1:9" hidden="1" x14ac:dyDescent="0.2">
      <c r="A2741" s="382" t="s">
        <v>127</v>
      </c>
      <c r="B2741" s="370">
        <v>511145344</v>
      </c>
      <c r="C2741" s="370">
        <v>233074534</v>
      </c>
      <c r="D2741" s="370">
        <v>233074534</v>
      </c>
      <c r="E2741" s="370">
        <v>233074534</v>
      </c>
      <c r="F2741" s="142">
        <f t="shared" si="169"/>
        <v>278070810</v>
      </c>
      <c r="G2741" s="379">
        <f t="shared" si="170"/>
        <v>45.598485193283892</v>
      </c>
      <c r="H2741" s="379">
        <f t="shared" si="171"/>
        <v>45.598485193283892</v>
      </c>
      <c r="I2741" s="379">
        <f t="shared" si="168"/>
        <v>45.598485193283892</v>
      </c>
    </row>
    <row r="2742" spans="1:9" x14ac:dyDescent="0.2">
      <c r="A2742" s="383" t="s">
        <v>128</v>
      </c>
      <c r="B2742" s="302">
        <v>232145344</v>
      </c>
      <c r="C2742" s="302">
        <v>232117534</v>
      </c>
      <c r="D2742" s="302">
        <v>232117534</v>
      </c>
      <c r="E2742" s="302">
        <v>232117534</v>
      </c>
      <c r="F2742" s="305">
        <f t="shared" si="169"/>
        <v>27810</v>
      </c>
      <c r="G2742" s="385">
        <f t="shared" si="170"/>
        <v>99.988020436024769</v>
      </c>
      <c r="H2742" s="385">
        <f t="shared" si="171"/>
        <v>99.988020436024769</v>
      </c>
      <c r="I2742" s="385">
        <f t="shared" si="168"/>
        <v>99.988020436024769</v>
      </c>
    </row>
    <row r="2743" spans="1:9" x14ac:dyDescent="0.2">
      <c r="A2743" s="383" t="s">
        <v>129</v>
      </c>
      <c r="B2743" s="302">
        <v>17000000</v>
      </c>
      <c r="C2743" s="302">
        <v>957000</v>
      </c>
      <c r="D2743" s="302">
        <v>957000</v>
      </c>
      <c r="E2743" s="302">
        <v>957000</v>
      </c>
      <c r="F2743" s="303">
        <f t="shared" si="169"/>
        <v>16043000</v>
      </c>
      <c r="G2743" s="384">
        <f t="shared" si="170"/>
        <v>5.6294117647058819</v>
      </c>
      <c r="H2743" s="384">
        <f t="shared" si="171"/>
        <v>5.6294117647058819</v>
      </c>
      <c r="I2743" s="384">
        <f t="shared" si="168"/>
        <v>5.6294117647058819</v>
      </c>
    </row>
    <row r="2744" spans="1:9" x14ac:dyDescent="0.2">
      <c r="A2744" s="383" t="s">
        <v>130</v>
      </c>
      <c r="B2744" s="302">
        <v>262000000</v>
      </c>
      <c r="C2744" s="302">
        <v>0</v>
      </c>
      <c r="D2744" s="302">
        <v>0</v>
      </c>
      <c r="E2744" s="302">
        <v>0</v>
      </c>
      <c r="F2744" s="305">
        <f t="shared" si="169"/>
        <v>262000000</v>
      </c>
      <c r="G2744" s="385">
        <f t="shared" si="170"/>
        <v>0</v>
      </c>
      <c r="H2744" s="385">
        <f t="shared" si="171"/>
        <v>0</v>
      </c>
      <c r="I2744" s="385">
        <f t="shared" si="168"/>
        <v>0</v>
      </c>
    </row>
    <row r="2745" spans="1:9" hidden="1" x14ac:dyDescent="0.2">
      <c r="A2745" s="381" t="s">
        <v>131</v>
      </c>
      <c r="B2745" s="370">
        <v>41538191002</v>
      </c>
      <c r="C2745" s="370">
        <v>18823549345.200001</v>
      </c>
      <c r="D2745" s="370">
        <v>10264081598.07</v>
      </c>
      <c r="E2745" s="370">
        <v>10189443230.07</v>
      </c>
      <c r="F2745" s="142">
        <f t="shared" si="169"/>
        <v>22714641656.799999</v>
      </c>
      <c r="G2745" s="379">
        <f t="shared" si="170"/>
        <v>45.316247268191518</v>
      </c>
      <c r="H2745" s="379">
        <f t="shared" si="171"/>
        <v>24.709987003468207</v>
      </c>
      <c r="I2745" s="379">
        <f t="shared" si="168"/>
        <v>24.530300873187745</v>
      </c>
    </row>
    <row r="2746" spans="1:9" hidden="1" x14ac:dyDescent="0.2">
      <c r="A2746" s="382" t="s">
        <v>1651</v>
      </c>
      <c r="B2746" s="370">
        <v>41538191002</v>
      </c>
      <c r="C2746" s="370">
        <v>18823549345.200001</v>
      </c>
      <c r="D2746" s="370">
        <v>10264081598.07</v>
      </c>
      <c r="E2746" s="370">
        <v>10189443230.07</v>
      </c>
      <c r="F2746" s="142">
        <f t="shared" si="169"/>
        <v>22714641656.799999</v>
      </c>
      <c r="G2746" s="379">
        <f t="shared" si="170"/>
        <v>45.316247268191518</v>
      </c>
      <c r="H2746" s="379">
        <f t="shared" si="171"/>
        <v>24.709987003468207</v>
      </c>
      <c r="I2746" s="379">
        <f t="shared" si="168"/>
        <v>24.530300873187745</v>
      </c>
    </row>
    <row r="2747" spans="1:9" x14ac:dyDescent="0.2">
      <c r="A2747" s="383" t="s">
        <v>776</v>
      </c>
      <c r="B2747" s="302">
        <v>1100000000</v>
      </c>
      <c r="C2747" s="302">
        <v>509643900</v>
      </c>
      <c r="D2747" s="302">
        <v>269715120</v>
      </c>
      <c r="E2747" s="302">
        <v>269715120</v>
      </c>
      <c r="F2747" s="303">
        <f t="shared" si="169"/>
        <v>590356100</v>
      </c>
      <c r="G2747" s="384">
        <f t="shared" si="170"/>
        <v>46.331263636363637</v>
      </c>
      <c r="H2747" s="384">
        <f t="shared" si="171"/>
        <v>24.519556363636362</v>
      </c>
      <c r="I2747" s="384">
        <f t="shared" si="168"/>
        <v>24.519556363636362</v>
      </c>
    </row>
    <row r="2748" spans="1:9" x14ac:dyDescent="0.2">
      <c r="A2748" s="383" t="s">
        <v>777</v>
      </c>
      <c r="B2748" s="302">
        <v>15938191002</v>
      </c>
      <c r="C2748" s="302">
        <v>10901525952.690001</v>
      </c>
      <c r="D2748" s="302">
        <v>8070653307.4399996</v>
      </c>
      <c r="E2748" s="302">
        <v>8070653307.4399996</v>
      </c>
      <c r="F2748" s="303">
        <f t="shared" si="169"/>
        <v>5036665049.3099995</v>
      </c>
      <c r="G2748" s="385">
        <f t="shared" si="170"/>
        <v>68.398765903370247</v>
      </c>
      <c r="H2748" s="385">
        <f t="shared" si="171"/>
        <v>50.637197825193937</v>
      </c>
      <c r="I2748" s="385">
        <f t="shared" si="168"/>
        <v>50.637197825193937</v>
      </c>
    </row>
    <row r="2749" spans="1:9" x14ac:dyDescent="0.2">
      <c r="A2749" s="383" t="s">
        <v>778</v>
      </c>
      <c r="B2749" s="302">
        <v>24500000000</v>
      </c>
      <c r="C2749" s="302">
        <v>7412379492.5100002</v>
      </c>
      <c r="D2749" s="302">
        <v>1923713170.6300001</v>
      </c>
      <c r="E2749" s="302">
        <v>1849074802.6300001</v>
      </c>
      <c r="F2749" s="305">
        <f t="shared" si="169"/>
        <v>17087620507.49</v>
      </c>
      <c r="G2749" s="385">
        <f t="shared" si="170"/>
        <v>30.254610173510205</v>
      </c>
      <c r="H2749" s="385">
        <f t="shared" si="171"/>
        <v>7.8518904923673469</v>
      </c>
      <c r="I2749" s="385">
        <f t="shared" si="168"/>
        <v>7.5472440923673476</v>
      </c>
    </row>
    <row r="2750" spans="1:9" hidden="1" x14ac:dyDescent="0.2">
      <c r="A2750" s="377" t="s">
        <v>77</v>
      </c>
      <c r="B2750" s="370">
        <v>4020261095730.5</v>
      </c>
      <c r="C2750" s="370">
        <v>3178434304470.2305</v>
      </c>
      <c r="D2750" s="370">
        <v>2236815840004.54</v>
      </c>
      <c r="E2750" s="370">
        <v>2231972614800.1899</v>
      </c>
      <c r="F2750" s="378">
        <f t="shared" si="169"/>
        <v>841826791260.26953</v>
      </c>
      <c r="G2750" s="379">
        <f t="shared" si="170"/>
        <v>79.060395053587783</v>
      </c>
      <c r="H2750" s="379">
        <f t="shared" si="171"/>
        <v>55.638571394779035</v>
      </c>
      <c r="I2750" s="379">
        <f t="shared" si="168"/>
        <v>55.518100980320298</v>
      </c>
    </row>
    <row r="2751" spans="1:9" hidden="1" x14ac:dyDescent="0.2">
      <c r="A2751" s="380" t="s">
        <v>779</v>
      </c>
      <c r="B2751" s="370">
        <v>1406474650314</v>
      </c>
      <c r="C2751" s="370">
        <v>772188372034.52002</v>
      </c>
      <c r="D2751" s="370">
        <v>355960187990.78009</v>
      </c>
      <c r="E2751" s="370">
        <v>354247730258.11005</v>
      </c>
      <c r="F2751" s="142">
        <f t="shared" si="169"/>
        <v>634286278279.47998</v>
      </c>
      <c r="G2751" s="379">
        <f t="shared" si="170"/>
        <v>54.902402390411119</v>
      </c>
      <c r="H2751" s="379">
        <f t="shared" si="171"/>
        <v>25.30868138372141</v>
      </c>
      <c r="I2751" s="379">
        <f t="shared" si="168"/>
        <v>25.186926062195514</v>
      </c>
    </row>
    <row r="2752" spans="1:9" hidden="1" x14ac:dyDescent="0.2">
      <c r="A2752" s="381" t="s">
        <v>109</v>
      </c>
      <c r="B2752" s="370">
        <v>797090900000</v>
      </c>
      <c r="C2752" s="370">
        <v>467858754854.46985</v>
      </c>
      <c r="D2752" s="370">
        <v>237711554698.14001</v>
      </c>
      <c r="E2752" s="370">
        <v>236559777628.47003</v>
      </c>
      <c r="F2752" s="142">
        <f t="shared" si="169"/>
        <v>329232145145.53015</v>
      </c>
      <c r="G2752" s="379">
        <f t="shared" si="170"/>
        <v>58.695784239221624</v>
      </c>
      <c r="H2752" s="379">
        <f t="shared" si="171"/>
        <v>29.822389729720918</v>
      </c>
      <c r="I2752" s="379">
        <f t="shared" si="168"/>
        <v>29.677892148620693</v>
      </c>
    </row>
    <row r="2753" spans="1:9" hidden="1" x14ac:dyDescent="0.2">
      <c r="A2753" s="382" t="s">
        <v>28</v>
      </c>
      <c r="B2753" s="370">
        <v>45210500000</v>
      </c>
      <c r="C2753" s="370">
        <v>31842116491</v>
      </c>
      <c r="D2753" s="370">
        <v>31582347411</v>
      </c>
      <c r="E2753" s="370">
        <v>31582347411</v>
      </c>
      <c r="F2753" s="142">
        <f t="shared" si="169"/>
        <v>13368383509</v>
      </c>
      <c r="G2753" s="379">
        <f t="shared" si="170"/>
        <v>70.430799241326682</v>
      </c>
      <c r="H2753" s="379">
        <f t="shared" si="171"/>
        <v>69.856222362061914</v>
      </c>
      <c r="I2753" s="379">
        <f t="shared" si="168"/>
        <v>69.856222362061914</v>
      </c>
    </row>
    <row r="2754" spans="1:9" x14ac:dyDescent="0.2">
      <c r="A2754" s="383" t="s">
        <v>110</v>
      </c>
      <c r="B2754" s="302">
        <v>29724900000</v>
      </c>
      <c r="C2754" s="302">
        <v>21166755687</v>
      </c>
      <c r="D2754" s="302">
        <v>20923113311</v>
      </c>
      <c r="E2754" s="302">
        <v>20923113311</v>
      </c>
      <c r="F2754" s="303">
        <f t="shared" si="169"/>
        <v>8558144313</v>
      </c>
      <c r="G2754" s="384">
        <f t="shared" si="170"/>
        <v>71.208837328300518</v>
      </c>
      <c r="H2754" s="384">
        <f t="shared" si="171"/>
        <v>70.389179815575503</v>
      </c>
      <c r="I2754" s="384">
        <f t="shared" si="168"/>
        <v>70.389179815575503</v>
      </c>
    </row>
    <row r="2755" spans="1:9" x14ac:dyDescent="0.2">
      <c r="A2755" s="383" t="s">
        <v>111</v>
      </c>
      <c r="B2755" s="302">
        <v>10651500000</v>
      </c>
      <c r="C2755" s="302">
        <v>7207231893</v>
      </c>
      <c r="D2755" s="302">
        <v>7207231893</v>
      </c>
      <c r="E2755" s="302">
        <v>7207231893</v>
      </c>
      <c r="F2755" s="303">
        <f t="shared" si="169"/>
        <v>3444268107</v>
      </c>
      <c r="G2755" s="384">
        <f t="shared" si="170"/>
        <v>67.664008759329676</v>
      </c>
      <c r="H2755" s="384">
        <f t="shared" si="171"/>
        <v>67.664008759329676</v>
      </c>
      <c r="I2755" s="384">
        <f t="shared" si="168"/>
        <v>67.664008759329676</v>
      </c>
    </row>
    <row r="2756" spans="1:9" x14ac:dyDescent="0.2">
      <c r="A2756" s="383" t="s">
        <v>112</v>
      </c>
      <c r="B2756" s="302">
        <v>4834100000</v>
      </c>
      <c r="C2756" s="302">
        <v>3468128911</v>
      </c>
      <c r="D2756" s="302">
        <v>3452002207</v>
      </c>
      <c r="E2756" s="302">
        <v>3452002207</v>
      </c>
      <c r="F2756" s="303">
        <f t="shared" si="169"/>
        <v>1365971089</v>
      </c>
      <c r="G2756" s="384">
        <f t="shared" si="170"/>
        <v>71.743011336132895</v>
      </c>
      <c r="H2756" s="384">
        <f t="shared" si="171"/>
        <v>71.409408307647752</v>
      </c>
      <c r="I2756" s="384">
        <f t="shared" si="168"/>
        <v>71.409408307647752</v>
      </c>
    </row>
    <row r="2757" spans="1:9" hidden="1" x14ac:dyDescent="0.2">
      <c r="A2757" s="382" t="s">
        <v>29</v>
      </c>
      <c r="B2757" s="370">
        <v>8778100000</v>
      </c>
      <c r="C2757" s="370">
        <v>7586815197.25</v>
      </c>
      <c r="D2757" s="370">
        <v>5592862799.2200003</v>
      </c>
      <c r="E2757" s="370">
        <v>5592862799.2200003</v>
      </c>
      <c r="F2757" s="142">
        <f t="shared" si="169"/>
        <v>1191284802.75</v>
      </c>
      <c r="G2757" s="379">
        <f t="shared" si="170"/>
        <v>86.428899160980166</v>
      </c>
      <c r="H2757" s="379">
        <f t="shared" si="171"/>
        <v>63.713819610394054</v>
      </c>
      <c r="I2757" s="379">
        <f t="shared" si="168"/>
        <v>63.713819610394054</v>
      </c>
    </row>
    <row r="2758" spans="1:9" x14ac:dyDescent="0.2">
      <c r="A2758" s="383" t="s">
        <v>113</v>
      </c>
      <c r="B2758" s="302">
        <v>8778100000</v>
      </c>
      <c r="C2758" s="302">
        <v>7586815197.25</v>
      </c>
      <c r="D2758" s="302">
        <v>5592862799.2200003</v>
      </c>
      <c r="E2758" s="302">
        <v>5592862799.2200003</v>
      </c>
      <c r="F2758" s="303">
        <f t="shared" si="169"/>
        <v>1191284802.75</v>
      </c>
      <c r="G2758" s="384">
        <f t="shared" si="170"/>
        <v>86.428899160980166</v>
      </c>
      <c r="H2758" s="384">
        <f t="shared" si="171"/>
        <v>63.713819610394054</v>
      </c>
      <c r="I2758" s="384">
        <f t="shared" si="168"/>
        <v>63.713819610394054</v>
      </c>
    </row>
    <row r="2759" spans="1:9" hidden="1" x14ac:dyDescent="0.2">
      <c r="A2759" s="382" t="s">
        <v>30</v>
      </c>
      <c r="B2759" s="370">
        <v>740123760590</v>
      </c>
      <c r="C2759" s="370">
        <v>428232971916.21991</v>
      </c>
      <c r="D2759" s="370">
        <v>200339493237.91998</v>
      </c>
      <c r="E2759" s="370">
        <v>199187716168.25</v>
      </c>
      <c r="F2759" s="142">
        <f t="shared" si="169"/>
        <v>311890788673.78009</v>
      </c>
      <c r="G2759" s="379">
        <f t="shared" si="170"/>
        <v>57.859643848597429</v>
      </c>
      <c r="H2759" s="379">
        <f t="shared" si="171"/>
        <v>27.068377466792388</v>
      </c>
      <c r="I2759" s="379">
        <f t="shared" ref="I2759:I2822" si="172">IFERROR(IF(E2759&gt;0,+E2759/B2759*100,0),0)</f>
        <v>26.912757943274883</v>
      </c>
    </row>
    <row r="2760" spans="1:9" x14ac:dyDescent="0.2">
      <c r="A2760" s="383" t="s">
        <v>464</v>
      </c>
      <c r="B2760" s="302">
        <v>7142500000</v>
      </c>
      <c r="C2760" s="302">
        <v>2222567602</v>
      </c>
      <c r="D2760" s="302">
        <v>1646450387</v>
      </c>
      <c r="E2760" s="302">
        <v>1626326387</v>
      </c>
      <c r="F2760" s="305">
        <f t="shared" si="169"/>
        <v>4919932398</v>
      </c>
      <c r="G2760" s="385">
        <f t="shared" si="170"/>
        <v>31.117502303115156</v>
      </c>
      <c r="H2760" s="385">
        <f t="shared" si="171"/>
        <v>23.051457990899547</v>
      </c>
      <c r="I2760" s="385">
        <f t="shared" si="172"/>
        <v>22.769707903395169</v>
      </c>
    </row>
    <row r="2761" spans="1:9" x14ac:dyDescent="0.2">
      <c r="A2761" s="383" t="s">
        <v>780</v>
      </c>
      <c r="B2761" s="302">
        <v>400000000000</v>
      </c>
      <c r="C2761" s="302">
        <v>215295392507.20999</v>
      </c>
      <c r="D2761" s="302">
        <v>64866378084.150002</v>
      </c>
      <c r="E2761" s="302">
        <v>64317496099.480003</v>
      </c>
      <c r="F2761" s="303">
        <f t="shared" ref="F2761:F2824" si="173">+B2761-C2761</f>
        <v>184704607492.79001</v>
      </c>
      <c r="G2761" s="384">
        <f t="shared" ref="G2761:G2824" si="174">IFERROR(IF(C2761&gt;0,+C2761/B2761*100,0),0)</f>
        <v>53.823848126802496</v>
      </c>
      <c r="H2761" s="384">
        <f t="shared" ref="H2761:H2824" si="175">IFERROR(IF(D2761&gt;0,+D2761/B2761*100,0),0)</f>
        <v>16.2165945210375</v>
      </c>
      <c r="I2761" s="384">
        <f t="shared" si="172"/>
        <v>16.079374024869999</v>
      </c>
    </row>
    <row r="2762" spans="1:9" x14ac:dyDescent="0.2">
      <c r="A2762" s="383" t="s">
        <v>781</v>
      </c>
      <c r="B2762" s="302">
        <v>7145200000</v>
      </c>
      <c r="C2762" s="302">
        <v>0</v>
      </c>
      <c r="D2762" s="302">
        <v>0</v>
      </c>
      <c r="E2762" s="302">
        <v>0</v>
      </c>
      <c r="F2762" s="305">
        <f t="shared" si="173"/>
        <v>7145200000</v>
      </c>
      <c r="G2762" s="385">
        <f t="shared" si="174"/>
        <v>0</v>
      </c>
      <c r="H2762" s="385">
        <f t="shared" si="175"/>
        <v>0</v>
      </c>
      <c r="I2762" s="385">
        <f t="shared" si="172"/>
        <v>0</v>
      </c>
    </row>
    <row r="2763" spans="1:9" x14ac:dyDescent="0.2">
      <c r="A2763" s="383" t="s">
        <v>782</v>
      </c>
      <c r="B2763" s="302">
        <v>2748100000</v>
      </c>
      <c r="C2763" s="302">
        <v>1880655170</v>
      </c>
      <c r="D2763" s="302">
        <v>1071312951</v>
      </c>
      <c r="E2763" s="302">
        <v>1035735951</v>
      </c>
      <c r="F2763" s="303">
        <f t="shared" si="173"/>
        <v>867444830</v>
      </c>
      <c r="G2763" s="384">
        <f t="shared" si="174"/>
        <v>68.434742913285547</v>
      </c>
      <c r="H2763" s="384">
        <f t="shared" si="175"/>
        <v>38.983768822095264</v>
      </c>
      <c r="I2763" s="384">
        <f t="shared" si="172"/>
        <v>37.689165277828316</v>
      </c>
    </row>
    <row r="2764" spans="1:9" x14ac:dyDescent="0.2">
      <c r="A2764" s="383" t="s">
        <v>603</v>
      </c>
      <c r="B2764" s="302">
        <v>1769200000</v>
      </c>
      <c r="C2764" s="302">
        <v>513351091</v>
      </c>
      <c r="D2764" s="302">
        <v>371325952</v>
      </c>
      <c r="E2764" s="302">
        <v>371325952</v>
      </c>
      <c r="F2764" s="303">
        <f t="shared" si="173"/>
        <v>1255848909</v>
      </c>
      <c r="G2764" s="384">
        <f t="shared" si="174"/>
        <v>29.016001073931719</v>
      </c>
      <c r="H2764" s="384">
        <f t="shared" si="175"/>
        <v>20.988353606149673</v>
      </c>
      <c r="I2764" s="384">
        <f t="shared" si="172"/>
        <v>20.988353606149673</v>
      </c>
    </row>
    <row r="2765" spans="1:9" x14ac:dyDescent="0.2">
      <c r="A2765" s="383" t="s">
        <v>783</v>
      </c>
      <c r="B2765" s="302">
        <v>2095400000</v>
      </c>
      <c r="C2765" s="302">
        <v>1147746464</v>
      </c>
      <c r="D2765" s="302">
        <v>342873498</v>
      </c>
      <c r="E2765" s="302">
        <v>342873498</v>
      </c>
      <c r="F2765" s="303">
        <f t="shared" si="173"/>
        <v>947653536</v>
      </c>
      <c r="G2765" s="384">
        <f t="shared" si="174"/>
        <v>54.774575928223726</v>
      </c>
      <c r="H2765" s="384">
        <f t="shared" si="175"/>
        <v>16.363152524577647</v>
      </c>
      <c r="I2765" s="384">
        <f t="shared" si="172"/>
        <v>16.363152524577647</v>
      </c>
    </row>
    <row r="2766" spans="1:9" x14ac:dyDescent="0.2">
      <c r="A2766" s="383" t="s">
        <v>115</v>
      </c>
      <c r="B2766" s="302">
        <v>5775860590</v>
      </c>
      <c r="C2766" s="302">
        <v>0</v>
      </c>
      <c r="D2766" s="302">
        <v>0</v>
      </c>
      <c r="E2766" s="302">
        <v>0</v>
      </c>
      <c r="F2766" s="305">
        <f t="shared" si="173"/>
        <v>5775860590</v>
      </c>
      <c r="G2766" s="385">
        <f t="shared" si="174"/>
        <v>0</v>
      </c>
      <c r="H2766" s="385">
        <f t="shared" si="175"/>
        <v>0</v>
      </c>
      <c r="I2766" s="385">
        <f t="shared" si="172"/>
        <v>0</v>
      </c>
    </row>
    <row r="2767" spans="1:9" x14ac:dyDescent="0.2">
      <c r="A2767" s="383" t="s">
        <v>784</v>
      </c>
      <c r="B2767" s="302">
        <v>7011100000</v>
      </c>
      <c r="C2767" s="302">
        <v>0</v>
      </c>
      <c r="D2767" s="302">
        <v>0</v>
      </c>
      <c r="E2767" s="302">
        <v>0</v>
      </c>
      <c r="F2767" s="303">
        <f t="shared" si="173"/>
        <v>7011100000</v>
      </c>
      <c r="G2767" s="384">
        <f t="shared" si="174"/>
        <v>0</v>
      </c>
      <c r="H2767" s="384">
        <f t="shared" si="175"/>
        <v>0</v>
      </c>
      <c r="I2767" s="384">
        <f t="shared" si="172"/>
        <v>0</v>
      </c>
    </row>
    <row r="2768" spans="1:9" x14ac:dyDescent="0.2">
      <c r="A2768" s="383" t="s">
        <v>785</v>
      </c>
      <c r="B2768" s="302">
        <v>4802100000</v>
      </c>
      <c r="C2768" s="302">
        <v>4802100000</v>
      </c>
      <c r="D2768" s="302">
        <v>3601575000</v>
      </c>
      <c r="E2768" s="302">
        <v>3601575000</v>
      </c>
      <c r="F2768" s="303">
        <f t="shared" si="173"/>
        <v>0</v>
      </c>
      <c r="G2768" s="384">
        <f t="shared" si="174"/>
        <v>100</v>
      </c>
      <c r="H2768" s="384">
        <f t="shared" si="175"/>
        <v>75</v>
      </c>
      <c r="I2768" s="384">
        <f t="shared" si="172"/>
        <v>75</v>
      </c>
    </row>
    <row r="2769" spans="1:9" x14ac:dyDescent="0.2">
      <c r="A2769" s="383" t="s">
        <v>786</v>
      </c>
      <c r="B2769" s="302">
        <v>3412300000</v>
      </c>
      <c r="C2769" s="302">
        <v>3412300000</v>
      </c>
      <c r="D2769" s="302">
        <v>2559224997</v>
      </c>
      <c r="E2769" s="302">
        <v>2559224997</v>
      </c>
      <c r="F2769" s="305">
        <f t="shared" si="173"/>
        <v>0</v>
      </c>
      <c r="G2769" s="385">
        <f t="shared" si="174"/>
        <v>100</v>
      </c>
      <c r="H2769" s="385">
        <f t="shared" si="175"/>
        <v>74.999999912082757</v>
      </c>
      <c r="I2769" s="385">
        <f t="shared" si="172"/>
        <v>74.999999912082757</v>
      </c>
    </row>
    <row r="2770" spans="1:9" x14ac:dyDescent="0.2">
      <c r="A2770" s="383" t="s">
        <v>787</v>
      </c>
      <c r="B2770" s="302">
        <v>2656200000</v>
      </c>
      <c r="C2770" s="302">
        <v>2656200000</v>
      </c>
      <c r="D2770" s="302">
        <v>1770800000</v>
      </c>
      <c r="E2770" s="302">
        <v>1770800000</v>
      </c>
      <c r="F2770" s="305">
        <f t="shared" si="173"/>
        <v>0</v>
      </c>
      <c r="G2770" s="385">
        <f t="shared" si="174"/>
        <v>100</v>
      </c>
      <c r="H2770" s="385">
        <f t="shared" si="175"/>
        <v>66.666666666666657</v>
      </c>
      <c r="I2770" s="385">
        <f t="shared" si="172"/>
        <v>66.666666666666657</v>
      </c>
    </row>
    <row r="2771" spans="1:9" x14ac:dyDescent="0.2">
      <c r="A2771" s="383" t="s">
        <v>788</v>
      </c>
      <c r="B2771" s="302">
        <v>3408900000</v>
      </c>
      <c r="C2771" s="302">
        <v>3408900000</v>
      </c>
      <c r="D2771" s="302">
        <v>2556675000</v>
      </c>
      <c r="E2771" s="302">
        <v>2556675000</v>
      </c>
      <c r="F2771" s="303">
        <f t="shared" si="173"/>
        <v>0</v>
      </c>
      <c r="G2771" s="384">
        <f t="shared" si="174"/>
        <v>100</v>
      </c>
      <c r="H2771" s="384">
        <f t="shared" si="175"/>
        <v>75</v>
      </c>
      <c r="I2771" s="384">
        <f t="shared" si="172"/>
        <v>75</v>
      </c>
    </row>
    <row r="2772" spans="1:9" x14ac:dyDescent="0.2">
      <c r="A2772" s="383" t="s">
        <v>789</v>
      </c>
      <c r="B2772" s="302">
        <v>5394200000</v>
      </c>
      <c r="C2772" s="302">
        <v>5394200000</v>
      </c>
      <c r="D2772" s="302">
        <v>4045649999</v>
      </c>
      <c r="E2772" s="302">
        <v>4045649999</v>
      </c>
      <c r="F2772" s="305">
        <f t="shared" si="173"/>
        <v>0</v>
      </c>
      <c r="G2772" s="385">
        <f t="shared" si="174"/>
        <v>100</v>
      </c>
      <c r="H2772" s="385">
        <f t="shared" si="175"/>
        <v>74.999999981461571</v>
      </c>
      <c r="I2772" s="385">
        <f t="shared" si="172"/>
        <v>74.999999981461571</v>
      </c>
    </row>
    <row r="2773" spans="1:9" x14ac:dyDescent="0.2">
      <c r="A2773" s="383" t="s">
        <v>790</v>
      </c>
      <c r="B2773" s="302">
        <v>79100000000</v>
      </c>
      <c r="C2773" s="302">
        <v>64523506715.860001</v>
      </c>
      <c r="D2773" s="302">
        <v>53665490582.260002</v>
      </c>
      <c r="E2773" s="302">
        <v>53474364366.260002</v>
      </c>
      <c r="F2773" s="305">
        <f t="shared" si="173"/>
        <v>14576493284.139999</v>
      </c>
      <c r="G2773" s="385">
        <f t="shared" si="174"/>
        <v>81.57206917302149</v>
      </c>
      <c r="H2773" s="385">
        <f t="shared" si="175"/>
        <v>67.845120837243996</v>
      </c>
      <c r="I2773" s="385">
        <f t="shared" si="172"/>
        <v>67.603494774032868</v>
      </c>
    </row>
    <row r="2774" spans="1:9" x14ac:dyDescent="0.2">
      <c r="A2774" s="383" t="s">
        <v>791</v>
      </c>
      <c r="B2774" s="302">
        <v>31964200000</v>
      </c>
      <c r="C2774" s="302">
        <v>13338593297.92</v>
      </c>
      <c r="D2774" s="302">
        <v>7138611299.8400002</v>
      </c>
      <c r="E2774" s="302">
        <v>7050419126.8400002</v>
      </c>
      <c r="F2774" s="305">
        <f t="shared" si="173"/>
        <v>18625606702.080002</v>
      </c>
      <c r="G2774" s="385">
        <f t="shared" si="174"/>
        <v>41.729789257732087</v>
      </c>
      <c r="H2774" s="385">
        <f t="shared" si="175"/>
        <v>22.333145518548879</v>
      </c>
      <c r="I2774" s="385">
        <f t="shared" si="172"/>
        <v>22.057236304490647</v>
      </c>
    </row>
    <row r="2775" spans="1:9" x14ac:dyDescent="0.2">
      <c r="A2775" s="383" t="s">
        <v>120</v>
      </c>
      <c r="B2775" s="302">
        <v>1079500000</v>
      </c>
      <c r="C2775" s="302">
        <v>1079500000</v>
      </c>
      <c r="D2775" s="302">
        <v>107950000</v>
      </c>
      <c r="E2775" s="302">
        <v>107950000</v>
      </c>
      <c r="F2775" s="303">
        <f t="shared" si="173"/>
        <v>0</v>
      </c>
      <c r="G2775" s="384">
        <f t="shared" si="174"/>
        <v>100</v>
      </c>
      <c r="H2775" s="384">
        <f t="shared" si="175"/>
        <v>10</v>
      </c>
      <c r="I2775" s="384">
        <f t="shared" si="172"/>
        <v>10</v>
      </c>
    </row>
    <row r="2776" spans="1:9" x14ac:dyDescent="0.2">
      <c r="A2776" s="383" t="s">
        <v>792</v>
      </c>
      <c r="B2776" s="302">
        <v>28659000000</v>
      </c>
      <c r="C2776" s="302">
        <v>13442226657.799999</v>
      </c>
      <c r="D2776" s="302">
        <v>6299036801</v>
      </c>
      <c r="E2776" s="302">
        <v>6242391825</v>
      </c>
      <c r="F2776" s="303">
        <f t="shared" si="173"/>
        <v>15216773342.200001</v>
      </c>
      <c r="G2776" s="384">
        <f t="shared" si="174"/>
        <v>46.904032442862622</v>
      </c>
      <c r="H2776" s="384">
        <f t="shared" si="175"/>
        <v>21.979262364353257</v>
      </c>
      <c r="I2776" s="384">
        <f t="shared" si="172"/>
        <v>21.781610750549564</v>
      </c>
    </row>
    <row r="2777" spans="1:9" x14ac:dyDescent="0.2">
      <c r="A2777" s="383" t="s">
        <v>793</v>
      </c>
      <c r="B2777" s="302">
        <v>105041000000</v>
      </c>
      <c r="C2777" s="302">
        <v>66781230435.099998</v>
      </c>
      <c r="D2777" s="302">
        <v>33389092942.669998</v>
      </c>
      <c r="E2777" s="302">
        <v>33288644653.669998</v>
      </c>
      <c r="F2777" s="303">
        <f t="shared" si="173"/>
        <v>38259769564.900002</v>
      </c>
      <c r="G2777" s="384">
        <f t="shared" si="174"/>
        <v>63.576346793252156</v>
      </c>
      <c r="H2777" s="384">
        <f t="shared" si="175"/>
        <v>31.786724176911868</v>
      </c>
      <c r="I2777" s="384">
        <f t="shared" si="172"/>
        <v>31.691096480107767</v>
      </c>
    </row>
    <row r="2778" spans="1:9" x14ac:dyDescent="0.2">
      <c r="A2778" s="383" t="s">
        <v>794</v>
      </c>
      <c r="B2778" s="302">
        <v>8562300000</v>
      </c>
      <c r="C2778" s="302">
        <v>8562300000</v>
      </c>
      <c r="D2778" s="302">
        <v>0</v>
      </c>
      <c r="E2778" s="302">
        <v>0</v>
      </c>
      <c r="F2778" s="305">
        <f t="shared" si="173"/>
        <v>0</v>
      </c>
      <c r="G2778" s="385">
        <f t="shared" si="174"/>
        <v>100</v>
      </c>
      <c r="H2778" s="385">
        <f t="shared" si="175"/>
        <v>0</v>
      </c>
      <c r="I2778" s="385">
        <f t="shared" si="172"/>
        <v>0</v>
      </c>
    </row>
    <row r="2779" spans="1:9" x14ac:dyDescent="0.2">
      <c r="A2779" s="383" t="s">
        <v>795</v>
      </c>
      <c r="B2779" s="302">
        <v>14892500000</v>
      </c>
      <c r="C2779" s="302">
        <v>6681844908.6599998</v>
      </c>
      <c r="D2779" s="302">
        <v>4746302870</v>
      </c>
      <c r="E2779" s="302">
        <v>4708813186</v>
      </c>
      <c r="F2779" s="303">
        <f t="shared" si="173"/>
        <v>8210655091.3400002</v>
      </c>
      <c r="G2779" s="384">
        <f t="shared" si="174"/>
        <v>44.867180853852609</v>
      </c>
      <c r="H2779" s="384">
        <f t="shared" si="175"/>
        <v>31.870423837502099</v>
      </c>
      <c r="I2779" s="384">
        <f t="shared" si="172"/>
        <v>31.618688507638069</v>
      </c>
    </row>
    <row r="2780" spans="1:9" x14ac:dyDescent="0.2">
      <c r="A2780" s="383" t="s">
        <v>796</v>
      </c>
      <c r="B2780" s="302">
        <v>1534800000</v>
      </c>
      <c r="C2780" s="302">
        <v>949258228</v>
      </c>
      <c r="D2780" s="302">
        <v>765001791</v>
      </c>
      <c r="E2780" s="302">
        <v>737161791</v>
      </c>
      <c r="F2780" s="305">
        <f t="shared" si="173"/>
        <v>585541772</v>
      </c>
      <c r="G2780" s="385">
        <f t="shared" si="174"/>
        <v>61.848985405264536</v>
      </c>
      <c r="H2780" s="385">
        <f t="shared" si="175"/>
        <v>49.843744526974199</v>
      </c>
      <c r="I2780" s="385">
        <f t="shared" si="172"/>
        <v>48.029827404222047</v>
      </c>
    </row>
    <row r="2781" spans="1:9" x14ac:dyDescent="0.2">
      <c r="A2781" s="383" t="s">
        <v>797</v>
      </c>
      <c r="B2781" s="302">
        <v>8629400000</v>
      </c>
      <c r="C2781" s="302">
        <v>8629400000</v>
      </c>
      <c r="D2781" s="302">
        <v>8629400000</v>
      </c>
      <c r="E2781" s="302">
        <v>8629400000</v>
      </c>
      <c r="F2781" s="303">
        <f t="shared" si="173"/>
        <v>0</v>
      </c>
      <c r="G2781" s="384">
        <f t="shared" si="174"/>
        <v>100</v>
      </c>
      <c r="H2781" s="384">
        <f t="shared" si="175"/>
        <v>100</v>
      </c>
      <c r="I2781" s="384">
        <f t="shared" si="172"/>
        <v>100</v>
      </c>
    </row>
    <row r="2782" spans="1:9" x14ac:dyDescent="0.2">
      <c r="A2782" s="383" t="s">
        <v>124</v>
      </c>
      <c r="B2782" s="302">
        <v>4500000000</v>
      </c>
      <c r="C2782" s="302">
        <v>1131169003</v>
      </c>
      <c r="D2782" s="302">
        <v>1131169003</v>
      </c>
      <c r="E2782" s="302">
        <v>1093716256</v>
      </c>
      <c r="F2782" s="305">
        <f t="shared" si="173"/>
        <v>3368830997</v>
      </c>
      <c r="G2782" s="385">
        <f t="shared" si="174"/>
        <v>25.137088955555555</v>
      </c>
      <c r="H2782" s="385">
        <f t="shared" si="175"/>
        <v>25.137088955555555</v>
      </c>
      <c r="I2782" s="385">
        <f t="shared" si="172"/>
        <v>24.304805688888891</v>
      </c>
    </row>
    <row r="2783" spans="1:9" x14ac:dyDescent="0.2">
      <c r="A2783" s="383" t="s">
        <v>798</v>
      </c>
      <c r="B2783" s="302">
        <v>2800000000</v>
      </c>
      <c r="C2783" s="302">
        <v>2380529835.6700001</v>
      </c>
      <c r="D2783" s="302">
        <v>1635172080</v>
      </c>
      <c r="E2783" s="302">
        <v>1627172080</v>
      </c>
      <c r="F2783" s="303">
        <f t="shared" si="173"/>
        <v>419470164.32999992</v>
      </c>
      <c r="G2783" s="384">
        <f t="shared" si="174"/>
        <v>85.018922702499992</v>
      </c>
      <c r="H2783" s="384">
        <f t="shared" si="175"/>
        <v>58.399002857142854</v>
      </c>
      <c r="I2783" s="384">
        <f t="shared" si="172"/>
        <v>58.113288571428569</v>
      </c>
    </row>
    <row r="2784" spans="1:9" hidden="1" x14ac:dyDescent="0.2">
      <c r="A2784" s="382" t="s">
        <v>127</v>
      </c>
      <c r="B2784" s="370">
        <v>2978539410</v>
      </c>
      <c r="C2784" s="370">
        <v>196851250</v>
      </c>
      <c r="D2784" s="370">
        <v>196851250</v>
      </c>
      <c r="E2784" s="370">
        <v>196851250</v>
      </c>
      <c r="F2784" s="142">
        <f t="shared" si="173"/>
        <v>2781688160</v>
      </c>
      <c r="G2784" s="379">
        <f t="shared" si="174"/>
        <v>6.60898591232674</v>
      </c>
      <c r="H2784" s="379">
        <f t="shared" si="175"/>
        <v>6.60898591232674</v>
      </c>
      <c r="I2784" s="379">
        <f t="shared" si="172"/>
        <v>6.60898591232674</v>
      </c>
    </row>
    <row r="2785" spans="1:9" x14ac:dyDescent="0.2">
      <c r="A2785" s="383" t="s">
        <v>128</v>
      </c>
      <c r="B2785" s="302">
        <v>197739410</v>
      </c>
      <c r="C2785" s="302">
        <v>196851250</v>
      </c>
      <c r="D2785" s="302">
        <v>196851250</v>
      </c>
      <c r="E2785" s="302">
        <v>196851250</v>
      </c>
      <c r="F2785" s="305">
        <f t="shared" si="173"/>
        <v>888160</v>
      </c>
      <c r="G2785" s="385">
        <f t="shared" si="174"/>
        <v>99.550843203183419</v>
      </c>
      <c r="H2785" s="385">
        <f t="shared" si="175"/>
        <v>99.550843203183419</v>
      </c>
      <c r="I2785" s="385">
        <f t="shared" si="172"/>
        <v>99.550843203183419</v>
      </c>
    </row>
    <row r="2786" spans="1:9" x14ac:dyDescent="0.2">
      <c r="A2786" s="383" t="s">
        <v>130</v>
      </c>
      <c r="B2786" s="302">
        <v>2780800000</v>
      </c>
      <c r="C2786" s="302">
        <v>0</v>
      </c>
      <c r="D2786" s="302">
        <v>0</v>
      </c>
      <c r="E2786" s="302">
        <v>0</v>
      </c>
      <c r="F2786" s="305">
        <f t="shared" si="173"/>
        <v>2780800000</v>
      </c>
      <c r="G2786" s="385">
        <f t="shared" si="174"/>
        <v>0</v>
      </c>
      <c r="H2786" s="385">
        <f t="shared" si="175"/>
        <v>0</v>
      </c>
      <c r="I2786" s="385">
        <f t="shared" si="172"/>
        <v>0</v>
      </c>
    </row>
    <row r="2787" spans="1:9" hidden="1" x14ac:dyDescent="0.2">
      <c r="A2787" s="381" t="s">
        <v>131</v>
      </c>
      <c r="B2787" s="370">
        <v>609383750314</v>
      </c>
      <c r="C2787" s="370">
        <v>304329617180.04999</v>
      </c>
      <c r="D2787" s="370">
        <v>118248633292.63998</v>
      </c>
      <c r="E2787" s="370">
        <v>117687952629.63998</v>
      </c>
      <c r="F2787" s="142">
        <f t="shared" si="173"/>
        <v>305054133133.95001</v>
      </c>
      <c r="G2787" s="379">
        <f t="shared" si="174"/>
        <v>49.94055339073887</v>
      </c>
      <c r="H2787" s="379">
        <f t="shared" si="175"/>
        <v>19.404625284430288</v>
      </c>
      <c r="I2787" s="379">
        <f t="shared" si="172"/>
        <v>19.312617471174505</v>
      </c>
    </row>
    <row r="2788" spans="1:9" hidden="1" x14ac:dyDescent="0.2">
      <c r="A2788" s="382" t="s">
        <v>1651</v>
      </c>
      <c r="B2788" s="370">
        <v>609383750314</v>
      </c>
      <c r="C2788" s="370">
        <v>304329617180.04999</v>
      </c>
      <c r="D2788" s="370">
        <v>118248633292.63998</v>
      </c>
      <c r="E2788" s="370">
        <v>117687952629.63998</v>
      </c>
      <c r="F2788" s="142">
        <f t="shared" si="173"/>
        <v>305054133133.95001</v>
      </c>
      <c r="G2788" s="379">
        <f t="shared" si="174"/>
        <v>49.94055339073887</v>
      </c>
      <c r="H2788" s="379">
        <f t="shared" si="175"/>
        <v>19.404625284430288</v>
      </c>
      <c r="I2788" s="379">
        <f t="shared" si="172"/>
        <v>19.312617471174505</v>
      </c>
    </row>
    <row r="2789" spans="1:9" x14ac:dyDescent="0.2">
      <c r="A2789" s="383" t="s">
        <v>799</v>
      </c>
      <c r="B2789" s="302">
        <v>40034612918</v>
      </c>
      <c r="C2789" s="302">
        <v>14135881702</v>
      </c>
      <c r="D2789" s="302">
        <v>5697911362</v>
      </c>
      <c r="E2789" s="302">
        <v>5674793626</v>
      </c>
      <c r="F2789" s="305">
        <f t="shared" si="173"/>
        <v>25898731216</v>
      </c>
      <c r="G2789" s="385">
        <f t="shared" si="174"/>
        <v>35.309150436782048</v>
      </c>
      <c r="H2789" s="385">
        <f t="shared" si="175"/>
        <v>14.232462728366125</v>
      </c>
      <c r="I2789" s="385">
        <f t="shared" si="172"/>
        <v>14.174718355896857</v>
      </c>
    </row>
    <row r="2790" spans="1:9" x14ac:dyDescent="0.2">
      <c r="A2790" s="383" t="s">
        <v>800</v>
      </c>
      <c r="B2790" s="302">
        <v>40500000000</v>
      </c>
      <c r="C2790" s="302">
        <v>2000000000</v>
      </c>
      <c r="D2790" s="302">
        <v>1600000000</v>
      </c>
      <c r="E2790" s="302">
        <v>1600000000</v>
      </c>
      <c r="F2790" s="305">
        <f t="shared" si="173"/>
        <v>38500000000</v>
      </c>
      <c r="G2790" s="385">
        <f t="shared" si="174"/>
        <v>4.9382716049382713</v>
      </c>
      <c r="H2790" s="385">
        <f t="shared" si="175"/>
        <v>3.9506172839506171</v>
      </c>
      <c r="I2790" s="385">
        <f t="shared" si="172"/>
        <v>3.9506172839506171</v>
      </c>
    </row>
    <row r="2791" spans="1:9" x14ac:dyDescent="0.2">
      <c r="A2791" s="383" t="s">
        <v>801</v>
      </c>
      <c r="B2791" s="302">
        <v>44000000000</v>
      </c>
      <c r="C2791" s="302">
        <v>3283404897</v>
      </c>
      <c r="D2791" s="302">
        <v>202643209</v>
      </c>
      <c r="E2791" s="302">
        <v>202643209</v>
      </c>
      <c r="F2791" s="303">
        <f t="shared" si="173"/>
        <v>40716595103</v>
      </c>
      <c r="G2791" s="384">
        <f t="shared" si="174"/>
        <v>7.462283856818182</v>
      </c>
      <c r="H2791" s="384">
        <f t="shared" si="175"/>
        <v>0.46055274772727273</v>
      </c>
      <c r="I2791" s="384">
        <f t="shared" si="172"/>
        <v>0.46055274772727273</v>
      </c>
    </row>
    <row r="2792" spans="1:9" x14ac:dyDescent="0.2">
      <c r="A2792" s="383" t="s">
        <v>802</v>
      </c>
      <c r="B2792" s="302">
        <v>45700000000</v>
      </c>
      <c r="C2792" s="302">
        <v>19150000000</v>
      </c>
      <c r="D2792" s="302">
        <v>10118241845</v>
      </c>
      <c r="E2792" s="302">
        <v>10118241845</v>
      </c>
      <c r="F2792" s="303">
        <f t="shared" si="173"/>
        <v>26550000000</v>
      </c>
      <c r="G2792" s="384">
        <f t="shared" si="174"/>
        <v>41.903719912472646</v>
      </c>
      <c r="H2792" s="384">
        <f t="shared" si="175"/>
        <v>22.140572964989058</v>
      </c>
      <c r="I2792" s="384">
        <f t="shared" si="172"/>
        <v>22.140572964989058</v>
      </c>
    </row>
    <row r="2793" spans="1:9" x14ac:dyDescent="0.2">
      <c r="A2793" s="383" t="s">
        <v>803</v>
      </c>
      <c r="B2793" s="302">
        <v>800000000</v>
      </c>
      <c r="C2793" s="302">
        <v>800000000</v>
      </c>
      <c r="D2793" s="302">
        <v>0</v>
      </c>
      <c r="E2793" s="302">
        <v>0</v>
      </c>
      <c r="F2793" s="303">
        <f t="shared" si="173"/>
        <v>0</v>
      </c>
      <c r="G2793" s="384">
        <f t="shared" si="174"/>
        <v>100</v>
      </c>
      <c r="H2793" s="384">
        <f t="shared" si="175"/>
        <v>0</v>
      </c>
      <c r="I2793" s="384">
        <f t="shared" si="172"/>
        <v>0</v>
      </c>
    </row>
    <row r="2794" spans="1:9" x14ac:dyDescent="0.2">
      <c r="A2794" s="383" t="s">
        <v>804</v>
      </c>
      <c r="B2794" s="302">
        <v>40000000000</v>
      </c>
      <c r="C2794" s="302">
        <v>0</v>
      </c>
      <c r="D2794" s="302">
        <v>0</v>
      </c>
      <c r="E2794" s="302">
        <v>0</v>
      </c>
      <c r="F2794" s="305">
        <f t="shared" si="173"/>
        <v>40000000000</v>
      </c>
      <c r="G2794" s="385">
        <f t="shared" si="174"/>
        <v>0</v>
      </c>
      <c r="H2794" s="385">
        <f t="shared" si="175"/>
        <v>0</v>
      </c>
      <c r="I2794" s="385">
        <f t="shared" si="172"/>
        <v>0</v>
      </c>
    </row>
    <row r="2795" spans="1:9" x14ac:dyDescent="0.2">
      <c r="A2795" s="383" t="s">
        <v>805</v>
      </c>
      <c r="B2795" s="302">
        <v>6685137900</v>
      </c>
      <c r="C2795" s="302">
        <v>3093814060</v>
      </c>
      <c r="D2795" s="302">
        <v>1186024726</v>
      </c>
      <c r="E2795" s="302">
        <v>1185646946</v>
      </c>
      <c r="F2795" s="303">
        <f t="shared" si="173"/>
        <v>3591323840</v>
      </c>
      <c r="G2795" s="384">
        <f t="shared" si="174"/>
        <v>46.278986406548171</v>
      </c>
      <c r="H2795" s="384">
        <f t="shared" si="175"/>
        <v>17.741215570138053</v>
      </c>
      <c r="I2795" s="384">
        <f t="shared" si="172"/>
        <v>17.735564527397408</v>
      </c>
    </row>
    <row r="2796" spans="1:9" x14ac:dyDescent="0.2">
      <c r="A2796" s="383" t="s">
        <v>806</v>
      </c>
      <c r="B2796" s="302">
        <v>12120337176</v>
      </c>
      <c r="C2796" s="302">
        <v>6583711001</v>
      </c>
      <c r="D2796" s="302">
        <v>3926802755</v>
      </c>
      <c r="E2796" s="302">
        <v>3926399071</v>
      </c>
      <c r="F2796" s="305">
        <f t="shared" si="173"/>
        <v>5536626175</v>
      </c>
      <c r="G2796" s="385">
        <f t="shared" si="174"/>
        <v>54.319536704281532</v>
      </c>
      <c r="H2796" s="385">
        <f t="shared" si="175"/>
        <v>32.398461346237383</v>
      </c>
      <c r="I2796" s="385">
        <f t="shared" si="172"/>
        <v>32.395130712822336</v>
      </c>
    </row>
    <row r="2797" spans="1:9" x14ac:dyDescent="0.2">
      <c r="A2797" s="383" t="s">
        <v>807</v>
      </c>
      <c r="B2797" s="302">
        <v>74000000000</v>
      </c>
      <c r="C2797" s="302">
        <v>15719663645</v>
      </c>
      <c r="D2797" s="302">
        <v>9605993386</v>
      </c>
      <c r="E2797" s="302">
        <v>9596560604</v>
      </c>
      <c r="F2797" s="303">
        <f t="shared" si="173"/>
        <v>58280336355</v>
      </c>
      <c r="G2797" s="384">
        <f t="shared" si="174"/>
        <v>21.242788709459461</v>
      </c>
      <c r="H2797" s="384">
        <f t="shared" si="175"/>
        <v>12.981072143243244</v>
      </c>
      <c r="I2797" s="384">
        <f t="shared" si="172"/>
        <v>12.968325140540541</v>
      </c>
    </row>
    <row r="2798" spans="1:9" x14ac:dyDescent="0.2">
      <c r="A2798" s="383" t="s">
        <v>808</v>
      </c>
      <c r="B2798" s="302">
        <v>7000000000</v>
      </c>
      <c r="C2798" s="302">
        <v>4674320797</v>
      </c>
      <c r="D2798" s="302">
        <v>1714768255.27</v>
      </c>
      <c r="E2798" s="302">
        <v>1713884204.27</v>
      </c>
      <c r="F2798" s="303">
        <f t="shared" si="173"/>
        <v>2325679203</v>
      </c>
      <c r="G2798" s="384">
        <f t="shared" si="174"/>
        <v>66.776011385714284</v>
      </c>
      <c r="H2798" s="384">
        <f t="shared" si="175"/>
        <v>24.496689360999998</v>
      </c>
      <c r="I2798" s="384">
        <f t="shared" si="172"/>
        <v>24.484060060999997</v>
      </c>
    </row>
    <row r="2799" spans="1:9" x14ac:dyDescent="0.2">
      <c r="A2799" s="383" t="s">
        <v>809</v>
      </c>
      <c r="B2799" s="302">
        <v>4610958546</v>
      </c>
      <c r="C2799" s="302">
        <v>1615252099</v>
      </c>
      <c r="D2799" s="302">
        <v>814137343</v>
      </c>
      <c r="E2799" s="302">
        <v>814137343</v>
      </c>
      <c r="F2799" s="303">
        <f t="shared" si="173"/>
        <v>2995706447</v>
      </c>
      <c r="G2799" s="384">
        <f t="shared" si="174"/>
        <v>35.030722633610075</v>
      </c>
      <c r="H2799" s="384">
        <f t="shared" si="175"/>
        <v>17.656574763749784</v>
      </c>
      <c r="I2799" s="384">
        <f t="shared" si="172"/>
        <v>17.656574763749784</v>
      </c>
    </row>
    <row r="2800" spans="1:9" x14ac:dyDescent="0.2">
      <c r="A2800" s="383" t="s">
        <v>810</v>
      </c>
      <c r="B2800" s="302">
        <v>50000000000</v>
      </c>
      <c r="C2800" s="302">
        <v>40658829264.669998</v>
      </c>
      <c r="D2800" s="302">
        <v>8316155639</v>
      </c>
      <c r="E2800" s="302">
        <v>8270724318</v>
      </c>
      <c r="F2800" s="303">
        <f t="shared" si="173"/>
        <v>9341170735.3300018</v>
      </c>
      <c r="G2800" s="384">
        <f t="shared" si="174"/>
        <v>81.317658529339994</v>
      </c>
      <c r="H2800" s="384">
        <f t="shared" si="175"/>
        <v>16.632311278</v>
      </c>
      <c r="I2800" s="384">
        <f t="shared" si="172"/>
        <v>16.541448635999998</v>
      </c>
    </row>
    <row r="2801" spans="1:9" x14ac:dyDescent="0.2">
      <c r="A2801" s="383" t="s">
        <v>811</v>
      </c>
      <c r="B2801" s="302">
        <v>77031226736</v>
      </c>
      <c r="C2801" s="302">
        <v>77011236736.050003</v>
      </c>
      <c r="D2801" s="302">
        <v>4407956236</v>
      </c>
      <c r="E2801" s="302">
        <v>4407956236</v>
      </c>
      <c r="F2801" s="303">
        <f t="shared" si="173"/>
        <v>19989999.949996948</v>
      </c>
      <c r="G2801" s="384">
        <f t="shared" si="174"/>
        <v>99.974049485128276</v>
      </c>
      <c r="H2801" s="384">
        <f t="shared" si="175"/>
        <v>5.7222978560459206</v>
      </c>
      <c r="I2801" s="384">
        <f t="shared" si="172"/>
        <v>5.7222978560459206</v>
      </c>
    </row>
    <row r="2802" spans="1:9" x14ac:dyDescent="0.2">
      <c r="A2802" s="383" t="s">
        <v>812</v>
      </c>
      <c r="B2802" s="302">
        <v>8270567102</v>
      </c>
      <c r="C2802" s="302">
        <v>6423987656.3299999</v>
      </c>
      <c r="D2802" s="302">
        <v>3724264378</v>
      </c>
      <c r="E2802" s="302">
        <v>3714990335</v>
      </c>
      <c r="F2802" s="305">
        <f t="shared" si="173"/>
        <v>1846579445.6700001</v>
      </c>
      <c r="G2802" s="385">
        <f t="shared" si="174"/>
        <v>77.672879950113</v>
      </c>
      <c r="H2802" s="385">
        <f t="shared" si="175"/>
        <v>45.030338694663314</v>
      </c>
      <c r="I2802" s="385">
        <f t="shared" si="172"/>
        <v>44.91820559803736</v>
      </c>
    </row>
    <row r="2803" spans="1:9" x14ac:dyDescent="0.2">
      <c r="A2803" s="383" t="s">
        <v>813</v>
      </c>
      <c r="B2803" s="302">
        <v>3003071831</v>
      </c>
      <c r="C2803" s="302">
        <v>1987170234</v>
      </c>
      <c r="D2803" s="302">
        <v>914588533.5</v>
      </c>
      <c r="E2803" s="302">
        <v>895914268.5</v>
      </c>
      <c r="F2803" s="303">
        <f t="shared" si="173"/>
        <v>1015901597</v>
      </c>
      <c r="G2803" s="384">
        <f t="shared" si="174"/>
        <v>66.171252165429806</v>
      </c>
      <c r="H2803" s="384">
        <f t="shared" si="175"/>
        <v>30.455100143090785</v>
      </c>
      <c r="I2803" s="384">
        <f t="shared" si="172"/>
        <v>29.833261370963193</v>
      </c>
    </row>
    <row r="2804" spans="1:9" x14ac:dyDescent="0.2">
      <c r="A2804" s="383" t="s">
        <v>814</v>
      </c>
      <c r="B2804" s="302">
        <v>2002047888</v>
      </c>
      <c r="C2804" s="302">
        <v>1273830563</v>
      </c>
      <c r="D2804" s="302">
        <v>550709941</v>
      </c>
      <c r="E2804" s="302">
        <v>550709941</v>
      </c>
      <c r="F2804" s="305">
        <f t="shared" si="173"/>
        <v>728217325</v>
      </c>
      <c r="G2804" s="385">
        <f t="shared" si="174"/>
        <v>63.626378301696249</v>
      </c>
      <c r="H2804" s="385">
        <f t="shared" si="175"/>
        <v>27.50733108338116</v>
      </c>
      <c r="I2804" s="385">
        <f t="shared" si="172"/>
        <v>27.50733108338116</v>
      </c>
    </row>
    <row r="2805" spans="1:9" x14ac:dyDescent="0.2">
      <c r="A2805" s="383" t="s">
        <v>815</v>
      </c>
      <c r="B2805" s="302">
        <v>3003071832</v>
      </c>
      <c r="C2805" s="302">
        <v>1938698225</v>
      </c>
      <c r="D2805" s="302">
        <v>800022942.66999996</v>
      </c>
      <c r="E2805" s="302">
        <v>787404703.66999996</v>
      </c>
      <c r="F2805" s="303">
        <f t="shared" si="173"/>
        <v>1064373607</v>
      </c>
      <c r="G2805" s="384">
        <f t="shared" si="174"/>
        <v>64.557171238520013</v>
      </c>
      <c r="H2805" s="384">
        <f t="shared" si="175"/>
        <v>26.64015339710329</v>
      </c>
      <c r="I2805" s="384">
        <f t="shared" si="172"/>
        <v>26.219975668900346</v>
      </c>
    </row>
    <row r="2806" spans="1:9" x14ac:dyDescent="0.2">
      <c r="A2806" s="383" t="s">
        <v>816</v>
      </c>
      <c r="B2806" s="302">
        <v>2002047888</v>
      </c>
      <c r="C2806" s="302">
        <v>1272151197</v>
      </c>
      <c r="D2806" s="302">
        <v>501697935</v>
      </c>
      <c r="E2806" s="302">
        <v>501697935</v>
      </c>
      <c r="F2806" s="303">
        <f t="shared" si="173"/>
        <v>729896691</v>
      </c>
      <c r="G2806" s="384">
        <f t="shared" si="174"/>
        <v>63.542495892585762</v>
      </c>
      <c r="H2806" s="384">
        <f t="shared" si="175"/>
        <v>25.059237494123316</v>
      </c>
      <c r="I2806" s="384">
        <f t="shared" si="172"/>
        <v>25.059237494123316</v>
      </c>
    </row>
    <row r="2807" spans="1:9" x14ac:dyDescent="0.2">
      <c r="A2807" s="383" t="s">
        <v>817</v>
      </c>
      <c r="B2807" s="302">
        <v>12000000000</v>
      </c>
      <c r="C2807" s="302">
        <v>12000000000</v>
      </c>
      <c r="D2807" s="302">
        <v>11999999162</v>
      </c>
      <c r="E2807" s="302">
        <v>11999999162</v>
      </c>
      <c r="F2807" s="303">
        <f t="shared" si="173"/>
        <v>0</v>
      </c>
      <c r="G2807" s="384">
        <f t="shared" si="174"/>
        <v>100</v>
      </c>
      <c r="H2807" s="384">
        <f t="shared" si="175"/>
        <v>99.999993016666664</v>
      </c>
      <c r="I2807" s="384">
        <f t="shared" si="172"/>
        <v>99.999993016666664</v>
      </c>
    </row>
    <row r="2808" spans="1:9" x14ac:dyDescent="0.2">
      <c r="A2808" s="383" t="s">
        <v>818</v>
      </c>
      <c r="B2808" s="302">
        <v>28000000000</v>
      </c>
      <c r="C2808" s="302">
        <v>26037683817.669998</v>
      </c>
      <c r="D2808" s="302">
        <v>9719335007</v>
      </c>
      <c r="E2808" s="302">
        <v>9548810462</v>
      </c>
      <c r="F2808" s="303">
        <f t="shared" si="173"/>
        <v>1962316182.3300018</v>
      </c>
      <c r="G2808" s="384">
        <f t="shared" si="174"/>
        <v>92.991727920249986</v>
      </c>
      <c r="H2808" s="384">
        <f t="shared" si="175"/>
        <v>34.711910739285713</v>
      </c>
      <c r="I2808" s="384">
        <f t="shared" si="172"/>
        <v>34.102894507142857</v>
      </c>
    </row>
    <row r="2809" spans="1:9" x14ac:dyDescent="0.2">
      <c r="A2809" s="383" t="s">
        <v>819</v>
      </c>
      <c r="B2809" s="302">
        <v>1000000000</v>
      </c>
      <c r="C2809" s="302">
        <v>102575000</v>
      </c>
      <c r="D2809" s="302">
        <v>19066666</v>
      </c>
      <c r="E2809" s="302">
        <v>19066666</v>
      </c>
      <c r="F2809" s="305">
        <f t="shared" si="173"/>
        <v>897425000</v>
      </c>
      <c r="G2809" s="385">
        <f t="shared" si="174"/>
        <v>10.2575</v>
      </c>
      <c r="H2809" s="385">
        <f t="shared" si="175"/>
        <v>1.9066665999999999</v>
      </c>
      <c r="I2809" s="385">
        <f t="shared" si="172"/>
        <v>1.9066665999999999</v>
      </c>
    </row>
    <row r="2810" spans="1:9" x14ac:dyDescent="0.2">
      <c r="A2810" s="383" t="s">
        <v>820</v>
      </c>
      <c r="B2810" s="302">
        <v>10000000000</v>
      </c>
      <c r="C2810" s="302">
        <v>2773781609</v>
      </c>
      <c r="D2810" s="302">
        <v>1959310657</v>
      </c>
      <c r="E2810" s="302">
        <v>1952714947</v>
      </c>
      <c r="F2810" s="305">
        <f t="shared" si="173"/>
        <v>7226218391</v>
      </c>
      <c r="G2810" s="385">
        <f t="shared" si="174"/>
        <v>27.737816089999999</v>
      </c>
      <c r="H2810" s="385">
        <f t="shared" si="175"/>
        <v>19.59310657</v>
      </c>
      <c r="I2810" s="385">
        <f t="shared" si="172"/>
        <v>19.527149469999998</v>
      </c>
    </row>
    <row r="2811" spans="1:9" x14ac:dyDescent="0.2">
      <c r="A2811" s="383" t="s">
        <v>821</v>
      </c>
      <c r="B2811" s="302">
        <v>10000000000</v>
      </c>
      <c r="C2811" s="302">
        <v>2637671595</v>
      </c>
      <c r="D2811" s="302">
        <v>980176874</v>
      </c>
      <c r="E2811" s="302">
        <v>972176874</v>
      </c>
      <c r="F2811" s="303">
        <f t="shared" si="173"/>
        <v>7362328405</v>
      </c>
      <c r="G2811" s="384">
        <f t="shared" si="174"/>
        <v>26.376715950000001</v>
      </c>
      <c r="H2811" s="384">
        <f t="shared" si="175"/>
        <v>9.80176874</v>
      </c>
      <c r="I2811" s="384">
        <f t="shared" si="172"/>
        <v>9.7217687399999999</v>
      </c>
    </row>
    <row r="2812" spans="1:9" x14ac:dyDescent="0.2">
      <c r="A2812" s="383" t="s">
        <v>822</v>
      </c>
      <c r="B2812" s="302">
        <v>2612773306</v>
      </c>
      <c r="C2812" s="302">
        <v>2612773306</v>
      </c>
      <c r="D2812" s="302">
        <v>0</v>
      </c>
      <c r="E2812" s="302">
        <v>0</v>
      </c>
      <c r="F2812" s="305">
        <f t="shared" si="173"/>
        <v>0</v>
      </c>
      <c r="G2812" s="385">
        <f t="shared" si="174"/>
        <v>100</v>
      </c>
      <c r="H2812" s="385">
        <f t="shared" si="175"/>
        <v>0</v>
      </c>
      <c r="I2812" s="385">
        <f t="shared" si="172"/>
        <v>0</v>
      </c>
    </row>
    <row r="2813" spans="1:9" x14ac:dyDescent="0.2">
      <c r="A2813" s="383" t="s">
        <v>823</v>
      </c>
      <c r="B2813" s="302">
        <v>50000000000</v>
      </c>
      <c r="C2813" s="302">
        <v>36008491080</v>
      </c>
      <c r="D2813" s="302">
        <v>25816544853</v>
      </c>
      <c r="E2813" s="302">
        <v>25816544853</v>
      </c>
      <c r="F2813" s="305">
        <f t="shared" si="173"/>
        <v>13991508920</v>
      </c>
      <c r="G2813" s="385">
        <f t="shared" si="174"/>
        <v>72.016982159999998</v>
      </c>
      <c r="H2813" s="385">
        <f t="shared" si="175"/>
        <v>51.633089706</v>
      </c>
      <c r="I2813" s="385">
        <f t="shared" si="172"/>
        <v>51.633089706</v>
      </c>
    </row>
    <row r="2814" spans="1:9" x14ac:dyDescent="0.2">
      <c r="A2814" s="383" t="s">
        <v>824</v>
      </c>
      <c r="B2814" s="302">
        <v>2000000000</v>
      </c>
      <c r="C2814" s="302">
        <v>0</v>
      </c>
      <c r="D2814" s="302">
        <v>0</v>
      </c>
      <c r="E2814" s="302">
        <v>0</v>
      </c>
      <c r="F2814" s="303">
        <f t="shared" si="173"/>
        <v>2000000000</v>
      </c>
      <c r="G2814" s="384">
        <f t="shared" si="174"/>
        <v>0</v>
      </c>
      <c r="H2814" s="384">
        <f t="shared" si="175"/>
        <v>0</v>
      </c>
      <c r="I2814" s="384">
        <f t="shared" si="172"/>
        <v>0</v>
      </c>
    </row>
    <row r="2815" spans="1:9" x14ac:dyDescent="0.2">
      <c r="A2815" s="383" t="s">
        <v>825</v>
      </c>
      <c r="B2815" s="302">
        <v>2997246000</v>
      </c>
      <c r="C2815" s="302">
        <v>966432922</v>
      </c>
      <c r="D2815" s="302">
        <v>909241556</v>
      </c>
      <c r="E2815" s="302">
        <v>894893556</v>
      </c>
      <c r="F2815" s="305">
        <f t="shared" si="173"/>
        <v>2030813078</v>
      </c>
      <c r="G2815" s="385">
        <f t="shared" si="174"/>
        <v>32.244030753565106</v>
      </c>
      <c r="H2815" s="385">
        <f t="shared" si="175"/>
        <v>30.335900223071445</v>
      </c>
      <c r="I2815" s="385">
        <f t="shared" si="172"/>
        <v>29.857194104187645</v>
      </c>
    </row>
    <row r="2816" spans="1:9" x14ac:dyDescent="0.2">
      <c r="A2816" s="383" t="s">
        <v>826</v>
      </c>
      <c r="B2816" s="302">
        <v>6362758078</v>
      </c>
      <c r="C2816" s="302">
        <v>4889599407.7600002</v>
      </c>
      <c r="D2816" s="302">
        <v>2306813516.1100001</v>
      </c>
      <c r="E2816" s="302">
        <v>2306813516.1100001</v>
      </c>
      <c r="F2816" s="305">
        <f t="shared" si="173"/>
        <v>1473158670.2399998</v>
      </c>
      <c r="G2816" s="385">
        <f t="shared" si="174"/>
        <v>76.847168284872836</v>
      </c>
      <c r="H2816" s="385">
        <f t="shared" si="175"/>
        <v>36.254930453604466</v>
      </c>
      <c r="I2816" s="385">
        <f t="shared" si="172"/>
        <v>36.254930453604466</v>
      </c>
    </row>
    <row r="2817" spans="1:9" x14ac:dyDescent="0.2">
      <c r="A2817" s="383" t="s">
        <v>827</v>
      </c>
      <c r="B2817" s="302">
        <v>539834623</v>
      </c>
      <c r="C2817" s="302">
        <v>475402452</v>
      </c>
      <c r="D2817" s="302">
        <v>330744735</v>
      </c>
      <c r="E2817" s="302">
        <v>328976633</v>
      </c>
      <c r="F2817" s="305">
        <f t="shared" si="173"/>
        <v>64432171</v>
      </c>
      <c r="G2817" s="385">
        <f t="shared" si="174"/>
        <v>88.064461178511692</v>
      </c>
      <c r="H2817" s="385">
        <f t="shared" si="175"/>
        <v>61.267788487141928</v>
      </c>
      <c r="I2817" s="385">
        <f t="shared" si="172"/>
        <v>60.940261884610536</v>
      </c>
    </row>
    <row r="2818" spans="1:9" x14ac:dyDescent="0.2">
      <c r="A2818" s="383" t="s">
        <v>828</v>
      </c>
      <c r="B2818" s="302">
        <v>539834622</v>
      </c>
      <c r="C2818" s="302">
        <v>432886667</v>
      </c>
      <c r="D2818" s="302">
        <v>272906667</v>
      </c>
      <c r="E2818" s="302">
        <v>272906667</v>
      </c>
      <c r="F2818" s="303">
        <f t="shared" si="173"/>
        <v>106947955</v>
      </c>
      <c r="G2818" s="384">
        <f t="shared" si="174"/>
        <v>80.188755844563076</v>
      </c>
      <c r="H2818" s="384">
        <f t="shared" si="175"/>
        <v>50.553754034693974</v>
      </c>
      <c r="I2818" s="384">
        <f t="shared" si="172"/>
        <v>50.553754034693974</v>
      </c>
    </row>
    <row r="2819" spans="1:9" x14ac:dyDescent="0.2">
      <c r="A2819" s="383" t="s">
        <v>829</v>
      </c>
      <c r="B2819" s="302">
        <v>2500000000</v>
      </c>
      <c r="C2819" s="302">
        <v>1924163063.8699999</v>
      </c>
      <c r="D2819" s="302">
        <v>1348540499</v>
      </c>
      <c r="E2819" s="302">
        <v>1297540499</v>
      </c>
      <c r="F2819" s="303">
        <f t="shared" si="173"/>
        <v>575836936.13000011</v>
      </c>
      <c r="G2819" s="384">
        <f t="shared" si="174"/>
        <v>76.966522554799994</v>
      </c>
      <c r="H2819" s="384">
        <f t="shared" si="175"/>
        <v>53.941619959999997</v>
      </c>
      <c r="I2819" s="384">
        <f t="shared" si="172"/>
        <v>51.901619959999998</v>
      </c>
    </row>
    <row r="2820" spans="1:9" x14ac:dyDescent="0.2">
      <c r="A2820" s="383" t="s">
        <v>830</v>
      </c>
      <c r="B2820" s="302">
        <v>2517055967</v>
      </c>
      <c r="C2820" s="302">
        <v>989168837</v>
      </c>
      <c r="D2820" s="302">
        <v>535746666.33999997</v>
      </c>
      <c r="E2820" s="302">
        <v>535746666.33999997</v>
      </c>
      <c r="F2820" s="303">
        <f t="shared" si="173"/>
        <v>1527887130</v>
      </c>
      <c r="G2820" s="384">
        <f t="shared" si="174"/>
        <v>39.298642937167557</v>
      </c>
      <c r="H2820" s="384">
        <f t="shared" si="175"/>
        <v>21.284654507644486</v>
      </c>
      <c r="I2820" s="384">
        <f t="shared" si="172"/>
        <v>21.284654507644486</v>
      </c>
    </row>
    <row r="2821" spans="1:9" x14ac:dyDescent="0.2">
      <c r="A2821" s="383" t="s">
        <v>831</v>
      </c>
      <c r="B2821" s="302">
        <v>2517055967</v>
      </c>
      <c r="C2821" s="302">
        <v>1324376467</v>
      </c>
      <c r="D2821" s="302">
        <v>1288093133</v>
      </c>
      <c r="E2821" s="302">
        <v>1288093133</v>
      </c>
      <c r="F2821" s="305">
        <f t="shared" si="173"/>
        <v>1192679500</v>
      </c>
      <c r="G2821" s="385">
        <f t="shared" si="174"/>
        <v>52.616091352886471</v>
      </c>
      <c r="H2821" s="385">
        <f t="shared" si="175"/>
        <v>51.174592455933265</v>
      </c>
      <c r="I2821" s="385">
        <f t="shared" si="172"/>
        <v>51.174592455933265</v>
      </c>
    </row>
    <row r="2822" spans="1:9" x14ac:dyDescent="0.2">
      <c r="A2822" s="383" t="s">
        <v>832</v>
      </c>
      <c r="B2822" s="302">
        <v>2517055967</v>
      </c>
      <c r="C2822" s="302">
        <v>1106149777.4000001</v>
      </c>
      <c r="D2822" s="302">
        <v>367175904.39999998</v>
      </c>
      <c r="E2822" s="302">
        <v>367175904.39999998</v>
      </c>
      <c r="F2822" s="303">
        <f t="shared" si="173"/>
        <v>1410906189.5999999</v>
      </c>
      <c r="G2822" s="384">
        <f t="shared" si="174"/>
        <v>43.946173303344757</v>
      </c>
      <c r="H2822" s="384">
        <f t="shared" si="175"/>
        <v>14.587514509565134</v>
      </c>
      <c r="I2822" s="384">
        <f t="shared" si="172"/>
        <v>14.587514509565134</v>
      </c>
    </row>
    <row r="2823" spans="1:9" x14ac:dyDescent="0.2">
      <c r="A2823" s="383" t="s">
        <v>833</v>
      </c>
      <c r="B2823" s="302">
        <v>2517055967</v>
      </c>
      <c r="C2823" s="302">
        <v>473488247</v>
      </c>
      <c r="D2823" s="302">
        <v>318493718</v>
      </c>
      <c r="E2823" s="302">
        <v>318493718</v>
      </c>
      <c r="F2823" s="305">
        <f t="shared" si="173"/>
        <v>2043567720</v>
      </c>
      <c r="G2823" s="385">
        <f t="shared" si="174"/>
        <v>18.811192647588832</v>
      </c>
      <c r="H2823" s="385">
        <f t="shared" si="175"/>
        <v>12.653422179547427</v>
      </c>
      <c r="I2823" s="385">
        <f t="shared" ref="I2823:I2886" si="176">IFERROR(IF(E2823&gt;0,+E2823/B2823*100,0),0)</f>
        <v>12.653422179547427</v>
      </c>
    </row>
    <row r="2824" spans="1:9" x14ac:dyDescent="0.2">
      <c r="A2824" s="383" t="s">
        <v>834</v>
      </c>
      <c r="B2824" s="302">
        <v>4500000000</v>
      </c>
      <c r="C2824" s="302">
        <v>3093004004.3000002</v>
      </c>
      <c r="D2824" s="302">
        <v>2366262140.6199999</v>
      </c>
      <c r="E2824" s="302">
        <v>2188031735.6199999</v>
      </c>
      <c r="F2824" s="303">
        <f t="shared" si="173"/>
        <v>1406995995.6999998</v>
      </c>
      <c r="G2824" s="384">
        <f t="shared" si="174"/>
        <v>68.73342231777778</v>
      </c>
      <c r="H2824" s="384">
        <f t="shared" si="175"/>
        <v>52.583603124888889</v>
      </c>
      <c r="I2824" s="384">
        <f t="shared" si="176"/>
        <v>48.622927458222222</v>
      </c>
    </row>
    <row r="2825" spans="1:9" x14ac:dyDescent="0.2">
      <c r="A2825" s="383" t="s">
        <v>835</v>
      </c>
      <c r="B2825" s="302">
        <v>3500000000</v>
      </c>
      <c r="C2825" s="302">
        <v>3176239207</v>
      </c>
      <c r="D2825" s="302">
        <v>2413189887.3299999</v>
      </c>
      <c r="E2825" s="302">
        <v>2403189887.3299999</v>
      </c>
      <c r="F2825" s="305">
        <f t="shared" ref="F2825:F2888" si="177">+B2825-C2825</f>
        <v>323760793</v>
      </c>
      <c r="G2825" s="385">
        <f t="shared" ref="G2825:G2888" si="178">IFERROR(IF(C2825&gt;0,+C2825/B2825*100,0),0)</f>
        <v>90.749691628571426</v>
      </c>
      <c r="H2825" s="385">
        <f t="shared" ref="H2825:H2888" si="179">IFERROR(IF(D2825&gt;0,+D2825/B2825*100,0),0)</f>
        <v>68.948282495142848</v>
      </c>
      <c r="I2825" s="385">
        <f t="shared" si="176"/>
        <v>68.662568209428571</v>
      </c>
    </row>
    <row r="2826" spans="1:9" x14ac:dyDescent="0.2">
      <c r="A2826" s="383" t="s">
        <v>836</v>
      </c>
      <c r="B2826" s="302">
        <v>2000000000</v>
      </c>
      <c r="C2826" s="302">
        <v>1683777643</v>
      </c>
      <c r="D2826" s="302">
        <v>1215073164.4000001</v>
      </c>
      <c r="E2826" s="302">
        <v>1215073164.4000001</v>
      </c>
      <c r="F2826" s="303">
        <f t="shared" si="177"/>
        <v>316222357</v>
      </c>
      <c r="G2826" s="384">
        <f t="shared" si="178"/>
        <v>84.188882149999998</v>
      </c>
      <c r="H2826" s="384">
        <f t="shared" si="179"/>
        <v>60.753658220000005</v>
      </c>
      <c r="I2826" s="384">
        <f t="shared" si="176"/>
        <v>60.753658220000005</v>
      </c>
    </row>
    <row r="2827" spans="1:9" hidden="1" x14ac:dyDescent="0.2">
      <c r="A2827" s="380" t="s">
        <v>837</v>
      </c>
      <c r="B2827" s="370">
        <v>89451800000</v>
      </c>
      <c r="C2827" s="370">
        <v>50920659038.610001</v>
      </c>
      <c r="D2827" s="370">
        <v>32700311081.41</v>
      </c>
      <c r="E2827" s="370">
        <v>31640285650.98</v>
      </c>
      <c r="F2827" s="142">
        <f t="shared" si="177"/>
        <v>38531140961.389999</v>
      </c>
      <c r="G2827" s="379">
        <f t="shared" si="178"/>
        <v>56.925248053823395</v>
      </c>
      <c r="H2827" s="379">
        <f t="shared" si="179"/>
        <v>36.556347755338628</v>
      </c>
      <c r="I2827" s="379">
        <f t="shared" si="176"/>
        <v>35.371323607775359</v>
      </c>
    </row>
    <row r="2828" spans="1:9" hidden="1" x14ac:dyDescent="0.2">
      <c r="A2828" s="381" t="s">
        <v>109</v>
      </c>
      <c r="B2828" s="370">
        <v>85451800000</v>
      </c>
      <c r="C2828" s="370">
        <v>47213202679.610001</v>
      </c>
      <c r="D2828" s="370">
        <v>30293022640.41</v>
      </c>
      <c r="E2828" s="370">
        <v>30096403817.98</v>
      </c>
      <c r="F2828" s="142">
        <f t="shared" si="177"/>
        <v>38238597320.389999</v>
      </c>
      <c r="G2828" s="379">
        <f t="shared" si="178"/>
        <v>55.251267591332187</v>
      </c>
      <c r="H2828" s="379">
        <f t="shared" si="179"/>
        <v>35.45042075229545</v>
      </c>
      <c r="I2828" s="379">
        <f t="shared" si="176"/>
        <v>35.22032750390278</v>
      </c>
    </row>
    <row r="2829" spans="1:9" hidden="1" x14ac:dyDescent="0.2">
      <c r="A2829" s="382" t="s">
        <v>28</v>
      </c>
      <c r="B2829" s="370">
        <v>9091000000</v>
      </c>
      <c r="C2829" s="370">
        <v>6448709948</v>
      </c>
      <c r="D2829" s="370">
        <v>6446524054</v>
      </c>
      <c r="E2829" s="370">
        <v>6446524054</v>
      </c>
      <c r="F2829" s="142">
        <f t="shared" si="177"/>
        <v>2642290052</v>
      </c>
      <c r="G2829" s="379">
        <f t="shared" si="178"/>
        <v>70.93510007699922</v>
      </c>
      <c r="H2829" s="379">
        <f t="shared" si="179"/>
        <v>70.911055483445168</v>
      </c>
      <c r="I2829" s="379">
        <f t="shared" si="176"/>
        <v>70.911055483445168</v>
      </c>
    </row>
    <row r="2830" spans="1:9" x14ac:dyDescent="0.2">
      <c r="A2830" s="383" t="s">
        <v>110</v>
      </c>
      <c r="B2830" s="302">
        <v>5875000000</v>
      </c>
      <c r="C2830" s="302">
        <v>4458452482</v>
      </c>
      <c r="D2830" s="302">
        <v>4456266588</v>
      </c>
      <c r="E2830" s="302">
        <v>4456266588</v>
      </c>
      <c r="F2830" s="303">
        <f t="shared" si="177"/>
        <v>1416547518</v>
      </c>
      <c r="G2830" s="384">
        <f t="shared" si="178"/>
        <v>75.888552885106392</v>
      </c>
      <c r="H2830" s="384">
        <f t="shared" si="179"/>
        <v>75.851346178723404</v>
      </c>
      <c r="I2830" s="384">
        <f t="shared" si="176"/>
        <v>75.851346178723404</v>
      </c>
    </row>
    <row r="2831" spans="1:9" x14ac:dyDescent="0.2">
      <c r="A2831" s="383" t="s">
        <v>111</v>
      </c>
      <c r="B2831" s="302">
        <v>2246000000</v>
      </c>
      <c r="C2831" s="302">
        <v>1519007788</v>
      </c>
      <c r="D2831" s="302">
        <v>1519007788</v>
      </c>
      <c r="E2831" s="302">
        <v>1519007788</v>
      </c>
      <c r="F2831" s="305">
        <f t="shared" si="177"/>
        <v>726992212</v>
      </c>
      <c r="G2831" s="385">
        <f t="shared" si="178"/>
        <v>67.631691362422089</v>
      </c>
      <c r="H2831" s="385">
        <f t="shared" si="179"/>
        <v>67.631691362422089</v>
      </c>
      <c r="I2831" s="385">
        <f t="shared" si="176"/>
        <v>67.631691362422089</v>
      </c>
    </row>
    <row r="2832" spans="1:9" x14ac:dyDescent="0.2">
      <c r="A2832" s="383" t="s">
        <v>112</v>
      </c>
      <c r="B2832" s="302">
        <v>970000000</v>
      </c>
      <c r="C2832" s="302">
        <v>471249678</v>
      </c>
      <c r="D2832" s="302">
        <v>471249678</v>
      </c>
      <c r="E2832" s="302">
        <v>471249678</v>
      </c>
      <c r="F2832" s="305">
        <f t="shared" si="177"/>
        <v>498750322</v>
      </c>
      <c r="G2832" s="385">
        <f t="shared" si="178"/>
        <v>48.582441030927839</v>
      </c>
      <c r="H2832" s="385">
        <f t="shared" si="179"/>
        <v>48.582441030927839</v>
      </c>
      <c r="I2832" s="385">
        <f t="shared" si="176"/>
        <v>48.582441030927839</v>
      </c>
    </row>
    <row r="2833" spans="1:9" hidden="1" x14ac:dyDescent="0.2">
      <c r="A2833" s="382" t="s">
        <v>29</v>
      </c>
      <c r="B2833" s="370">
        <v>4729200000</v>
      </c>
      <c r="C2833" s="370">
        <v>4452591400.8100004</v>
      </c>
      <c r="D2833" s="370">
        <v>3251100188.4099998</v>
      </c>
      <c r="E2833" s="370">
        <v>3187799650.98</v>
      </c>
      <c r="F2833" s="142">
        <f t="shared" si="177"/>
        <v>276608599.18999958</v>
      </c>
      <c r="G2833" s="379">
        <f t="shared" si="178"/>
        <v>94.151048820307878</v>
      </c>
      <c r="H2833" s="379">
        <f t="shared" si="179"/>
        <v>68.745246308255091</v>
      </c>
      <c r="I2833" s="379">
        <f t="shared" si="176"/>
        <v>67.406742175843689</v>
      </c>
    </row>
    <row r="2834" spans="1:9" x14ac:dyDescent="0.2">
      <c r="A2834" s="383" t="s">
        <v>113</v>
      </c>
      <c r="B2834" s="302">
        <v>4729200000</v>
      </c>
      <c r="C2834" s="302">
        <v>4452591400.8100004</v>
      </c>
      <c r="D2834" s="302">
        <v>3251100188.4099998</v>
      </c>
      <c r="E2834" s="302">
        <v>3187799650.98</v>
      </c>
      <c r="F2834" s="305">
        <f t="shared" si="177"/>
        <v>276608599.18999958</v>
      </c>
      <c r="G2834" s="385">
        <f t="shared" si="178"/>
        <v>94.151048820307878</v>
      </c>
      <c r="H2834" s="385">
        <f t="shared" si="179"/>
        <v>68.745246308255091</v>
      </c>
      <c r="I2834" s="385">
        <f t="shared" si="176"/>
        <v>67.406742175843689</v>
      </c>
    </row>
    <row r="2835" spans="1:9" hidden="1" x14ac:dyDescent="0.2">
      <c r="A2835" s="382" t="s">
        <v>30</v>
      </c>
      <c r="B2835" s="370">
        <v>71540500000</v>
      </c>
      <c r="C2835" s="370">
        <v>36311901330.800003</v>
      </c>
      <c r="D2835" s="370">
        <v>20595398398</v>
      </c>
      <c r="E2835" s="370">
        <v>20462080113</v>
      </c>
      <c r="F2835" s="142">
        <f t="shared" si="177"/>
        <v>35228598669.199997</v>
      </c>
      <c r="G2835" s="379">
        <f t="shared" si="178"/>
        <v>50.757125447543707</v>
      </c>
      <c r="H2835" s="379">
        <f t="shared" si="179"/>
        <v>28.788446261907591</v>
      </c>
      <c r="I2835" s="379">
        <f t="shared" si="176"/>
        <v>28.602092678972053</v>
      </c>
    </row>
    <row r="2836" spans="1:9" x14ac:dyDescent="0.2">
      <c r="A2836" s="383" t="s">
        <v>186</v>
      </c>
      <c r="B2836" s="302">
        <v>71540500000</v>
      </c>
      <c r="C2836" s="302">
        <v>36311901330.800003</v>
      </c>
      <c r="D2836" s="302">
        <v>20595398398</v>
      </c>
      <c r="E2836" s="302">
        <v>20462080113</v>
      </c>
      <c r="F2836" s="303">
        <f t="shared" si="177"/>
        <v>35228598669.199997</v>
      </c>
      <c r="G2836" s="384">
        <f t="shared" si="178"/>
        <v>50.757125447543707</v>
      </c>
      <c r="H2836" s="384">
        <f t="shared" si="179"/>
        <v>28.788446261907591</v>
      </c>
      <c r="I2836" s="384">
        <f t="shared" si="176"/>
        <v>28.602092678972053</v>
      </c>
    </row>
    <row r="2837" spans="1:9" hidden="1" x14ac:dyDescent="0.2">
      <c r="A2837" s="382" t="s">
        <v>127</v>
      </c>
      <c r="B2837" s="370">
        <v>91100000</v>
      </c>
      <c r="C2837" s="370">
        <v>0</v>
      </c>
      <c r="D2837" s="370">
        <v>0</v>
      </c>
      <c r="E2837" s="370">
        <v>0</v>
      </c>
      <c r="F2837" s="142">
        <f t="shared" si="177"/>
        <v>91100000</v>
      </c>
      <c r="G2837" s="379">
        <f t="shared" si="178"/>
        <v>0</v>
      </c>
      <c r="H2837" s="379">
        <f t="shared" si="179"/>
        <v>0</v>
      </c>
      <c r="I2837" s="379">
        <f t="shared" si="176"/>
        <v>0</v>
      </c>
    </row>
    <row r="2838" spans="1:9" x14ac:dyDescent="0.2">
      <c r="A2838" s="383" t="s">
        <v>130</v>
      </c>
      <c r="B2838" s="302">
        <v>91100000</v>
      </c>
      <c r="C2838" s="302">
        <v>0</v>
      </c>
      <c r="D2838" s="302">
        <v>0</v>
      </c>
      <c r="E2838" s="302">
        <v>0</v>
      </c>
      <c r="F2838" s="303">
        <f t="shared" si="177"/>
        <v>91100000</v>
      </c>
      <c r="G2838" s="384">
        <f t="shared" si="178"/>
        <v>0</v>
      </c>
      <c r="H2838" s="384">
        <f t="shared" si="179"/>
        <v>0</v>
      </c>
      <c r="I2838" s="384">
        <f t="shared" si="176"/>
        <v>0</v>
      </c>
    </row>
    <row r="2839" spans="1:9" s="388" customFormat="1" hidden="1" x14ac:dyDescent="0.2">
      <c r="A2839" s="381" t="s">
        <v>131</v>
      </c>
      <c r="B2839" s="370">
        <v>4000000000</v>
      </c>
      <c r="C2839" s="370">
        <v>3707456359</v>
      </c>
      <c r="D2839" s="370">
        <v>2407288441</v>
      </c>
      <c r="E2839" s="370">
        <v>1543881833</v>
      </c>
      <c r="F2839" s="142">
        <f t="shared" si="177"/>
        <v>292543641</v>
      </c>
      <c r="G2839" s="379">
        <f t="shared" si="178"/>
        <v>92.686408975000006</v>
      </c>
      <c r="H2839" s="379">
        <f t="shared" si="179"/>
        <v>60.182211025000001</v>
      </c>
      <c r="I2839" s="379">
        <f t="shared" si="176"/>
        <v>38.597045824999995</v>
      </c>
    </row>
    <row r="2840" spans="1:9" hidden="1" x14ac:dyDescent="0.2">
      <c r="A2840" s="382" t="s">
        <v>1651</v>
      </c>
      <c r="B2840" s="370">
        <v>4000000000</v>
      </c>
      <c r="C2840" s="370">
        <v>3707456359</v>
      </c>
      <c r="D2840" s="370">
        <v>2407288441</v>
      </c>
      <c r="E2840" s="370">
        <v>1543881833</v>
      </c>
      <c r="F2840" s="142">
        <f t="shared" si="177"/>
        <v>292543641</v>
      </c>
      <c r="G2840" s="379">
        <f t="shared" si="178"/>
        <v>92.686408975000006</v>
      </c>
      <c r="H2840" s="379">
        <f t="shared" si="179"/>
        <v>60.182211025000001</v>
      </c>
      <c r="I2840" s="379">
        <f t="shared" si="176"/>
        <v>38.597045824999995</v>
      </c>
    </row>
    <row r="2841" spans="1:9" x14ac:dyDescent="0.2">
      <c r="A2841" s="383" t="s">
        <v>838</v>
      </c>
      <c r="B2841" s="302">
        <v>4000000000</v>
      </c>
      <c r="C2841" s="302">
        <v>3707456359</v>
      </c>
      <c r="D2841" s="302">
        <v>2407288441</v>
      </c>
      <c r="E2841" s="302">
        <v>1543881833</v>
      </c>
      <c r="F2841" s="305">
        <f t="shared" si="177"/>
        <v>292543641</v>
      </c>
      <c r="G2841" s="385">
        <f t="shared" si="178"/>
        <v>92.686408975000006</v>
      </c>
      <c r="H2841" s="385">
        <f t="shared" si="179"/>
        <v>60.182211025000001</v>
      </c>
      <c r="I2841" s="385">
        <f t="shared" si="176"/>
        <v>38.597045824999995</v>
      </c>
    </row>
    <row r="2842" spans="1:9" hidden="1" x14ac:dyDescent="0.2">
      <c r="A2842" s="380" t="s">
        <v>839</v>
      </c>
      <c r="B2842" s="370">
        <v>6396842507</v>
      </c>
      <c r="C2842" s="370">
        <v>4712636401.3000002</v>
      </c>
      <c r="D2842" s="370">
        <v>4526102043.4700003</v>
      </c>
      <c r="E2842" s="370">
        <v>4501077089.4700003</v>
      </c>
      <c r="F2842" s="142">
        <f t="shared" si="177"/>
        <v>1684206105.6999998</v>
      </c>
      <c r="G2842" s="379">
        <f t="shared" si="178"/>
        <v>73.671290111379335</v>
      </c>
      <c r="H2842" s="379">
        <f t="shared" si="179"/>
        <v>70.755252118793493</v>
      </c>
      <c r="I2842" s="379">
        <f t="shared" si="176"/>
        <v>70.364044206880465</v>
      </c>
    </row>
    <row r="2843" spans="1:9" hidden="1" x14ac:dyDescent="0.2">
      <c r="A2843" s="381" t="s">
        <v>109</v>
      </c>
      <c r="B2843" s="370">
        <v>5580400000</v>
      </c>
      <c r="C2843" s="370">
        <v>4497657037.3000002</v>
      </c>
      <c r="D2843" s="370">
        <v>4352000074.4700003</v>
      </c>
      <c r="E2843" s="370">
        <v>4326975120.4700003</v>
      </c>
      <c r="F2843" s="142">
        <f t="shared" si="177"/>
        <v>1082742962.6999998</v>
      </c>
      <c r="G2843" s="379">
        <f t="shared" si="178"/>
        <v>80.597395120421481</v>
      </c>
      <c r="H2843" s="379">
        <f t="shared" si="179"/>
        <v>77.987242392480823</v>
      </c>
      <c r="I2843" s="379">
        <f t="shared" si="176"/>
        <v>77.538798660848684</v>
      </c>
    </row>
    <row r="2844" spans="1:9" hidden="1" x14ac:dyDescent="0.2">
      <c r="A2844" s="382" t="s">
        <v>28</v>
      </c>
      <c r="B2844" s="370">
        <v>4465500000</v>
      </c>
      <c r="C2844" s="370">
        <v>3538748378</v>
      </c>
      <c r="D2844" s="370">
        <v>3538748378</v>
      </c>
      <c r="E2844" s="370">
        <v>3513723424</v>
      </c>
      <c r="F2844" s="142">
        <f t="shared" si="177"/>
        <v>926751622</v>
      </c>
      <c r="G2844" s="379">
        <f t="shared" si="178"/>
        <v>79.246408644048813</v>
      </c>
      <c r="H2844" s="379">
        <f t="shared" si="179"/>
        <v>79.246408644048813</v>
      </c>
      <c r="I2844" s="379">
        <f t="shared" si="176"/>
        <v>78.686002105027427</v>
      </c>
    </row>
    <row r="2845" spans="1:9" x14ac:dyDescent="0.2">
      <c r="A2845" s="383" t="s">
        <v>110</v>
      </c>
      <c r="B2845" s="302">
        <v>2744200000</v>
      </c>
      <c r="C2845" s="302">
        <v>2265811678</v>
      </c>
      <c r="D2845" s="302">
        <v>2265811678</v>
      </c>
      <c r="E2845" s="302">
        <v>2248018961</v>
      </c>
      <c r="F2845" s="303">
        <f t="shared" si="177"/>
        <v>478388322</v>
      </c>
      <c r="G2845" s="384">
        <f t="shared" si="178"/>
        <v>82.567293856132935</v>
      </c>
      <c r="H2845" s="384">
        <f t="shared" si="179"/>
        <v>82.567293856132935</v>
      </c>
      <c r="I2845" s="384">
        <f t="shared" si="176"/>
        <v>81.918918482617883</v>
      </c>
    </row>
    <row r="2846" spans="1:9" x14ac:dyDescent="0.2">
      <c r="A2846" s="383" t="s">
        <v>111</v>
      </c>
      <c r="B2846" s="302">
        <v>1011000000</v>
      </c>
      <c r="C2846" s="302">
        <v>844266263</v>
      </c>
      <c r="D2846" s="302">
        <v>844266263</v>
      </c>
      <c r="E2846" s="302">
        <v>844266263</v>
      </c>
      <c r="F2846" s="303">
        <f t="shared" si="177"/>
        <v>166733737</v>
      </c>
      <c r="G2846" s="384">
        <f t="shared" si="178"/>
        <v>83.508037883283876</v>
      </c>
      <c r="H2846" s="384">
        <f t="shared" si="179"/>
        <v>83.508037883283876</v>
      </c>
      <c r="I2846" s="384">
        <f t="shared" si="176"/>
        <v>83.508037883283876</v>
      </c>
    </row>
    <row r="2847" spans="1:9" x14ac:dyDescent="0.2">
      <c r="A2847" s="383" t="s">
        <v>112</v>
      </c>
      <c r="B2847" s="302">
        <v>692100000</v>
      </c>
      <c r="C2847" s="302">
        <v>412423809</v>
      </c>
      <c r="D2847" s="302">
        <v>412423809</v>
      </c>
      <c r="E2847" s="302">
        <v>405191572</v>
      </c>
      <c r="F2847" s="303">
        <f t="shared" si="177"/>
        <v>279676191</v>
      </c>
      <c r="G2847" s="384">
        <f t="shared" si="178"/>
        <v>59.590205028175113</v>
      </c>
      <c r="H2847" s="384">
        <f t="shared" si="179"/>
        <v>59.590205028175113</v>
      </c>
      <c r="I2847" s="384">
        <f t="shared" si="176"/>
        <v>58.545235081635603</v>
      </c>
    </row>
    <row r="2848" spans="1:9" x14ac:dyDescent="0.2">
      <c r="A2848" s="383" t="s">
        <v>149</v>
      </c>
      <c r="B2848" s="302">
        <v>13100000</v>
      </c>
      <c r="C2848" s="302">
        <v>11593828</v>
      </c>
      <c r="D2848" s="302">
        <v>11593828</v>
      </c>
      <c r="E2848" s="302">
        <v>11593828</v>
      </c>
      <c r="F2848" s="303">
        <f t="shared" si="177"/>
        <v>1506172</v>
      </c>
      <c r="G2848" s="384">
        <f t="shared" si="178"/>
        <v>88.502503816793904</v>
      </c>
      <c r="H2848" s="384">
        <f t="shared" si="179"/>
        <v>88.502503816793904</v>
      </c>
      <c r="I2848" s="384">
        <f t="shared" si="176"/>
        <v>88.502503816793904</v>
      </c>
    </row>
    <row r="2849" spans="1:9" x14ac:dyDescent="0.2">
      <c r="A2849" s="383" t="s">
        <v>150</v>
      </c>
      <c r="B2849" s="302">
        <v>800000</v>
      </c>
      <c r="C2849" s="302">
        <v>438795</v>
      </c>
      <c r="D2849" s="302">
        <v>438795</v>
      </c>
      <c r="E2849" s="302">
        <v>438795</v>
      </c>
      <c r="F2849" s="305">
        <f t="shared" si="177"/>
        <v>361205</v>
      </c>
      <c r="G2849" s="385">
        <f t="shared" si="178"/>
        <v>54.849375000000002</v>
      </c>
      <c r="H2849" s="385">
        <f t="shared" si="179"/>
        <v>54.849375000000002</v>
      </c>
      <c r="I2849" s="385">
        <f t="shared" si="176"/>
        <v>54.849375000000002</v>
      </c>
    </row>
    <row r="2850" spans="1:9" x14ac:dyDescent="0.2">
      <c r="A2850" s="383" t="s">
        <v>151</v>
      </c>
      <c r="B2850" s="302">
        <v>4300000</v>
      </c>
      <c r="C2850" s="302">
        <v>4214005</v>
      </c>
      <c r="D2850" s="302">
        <v>4214005</v>
      </c>
      <c r="E2850" s="302">
        <v>4214005</v>
      </c>
      <c r="F2850" s="303">
        <f t="shared" si="177"/>
        <v>85995</v>
      </c>
      <c r="G2850" s="384">
        <f t="shared" si="178"/>
        <v>98.000116279069772</v>
      </c>
      <c r="H2850" s="384">
        <f t="shared" si="179"/>
        <v>98.000116279069772</v>
      </c>
      <c r="I2850" s="384">
        <f t="shared" si="176"/>
        <v>98.000116279069772</v>
      </c>
    </row>
    <row r="2851" spans="1:9" hidden="1" x14ac:dyDescent="0.2">
      <c r="A2851" s="382" t="s">
        <v>29</v>
      </c>
      <c r="B2851" s="370">
        <v>941700000</v>
      </c>
      <c r="C2851" s="370">
        <v>841436600.29999995</v>
      </c>
      <c r="D2851" s="370">
        <v>707210565.47000003</v>
      </c>
      <c r="E2851" s="370">
        <v>707210565.47000003</v>
      </c>
      <c r="F2851" s="142">
        <f t="shared" si="177"/>
        <v>100263399.70000005</v>
      </c>
      <c r="G2851" s="379">
        <f t="shared" si="178"/>
        <v>89.352936211107576</v>
      </c>
      <c r="H2851" s="379">
        <f t="shared" si="179"/>
        <v>75.099348568546247</v>
      </c>
      <c r="I2851" s="379">
        <f t="shared" si="176"/>
        <v>75.099348568546247</v>
      </c>
    </row>
    <row r="2852" spans="1:9" x14ac:dyDescent="0.2">
      <c r="A2852" s="383" t="s">
        <v>113</v>
      </c>
      <c r="B2852" s="302">
        <v>941700000</v>
      </c>
      <c r="C2852" s="302">
        <v>841436600.29999995</v>
      </c>
      <c r="D2852" s="302">
        <v>707210565.47000003</v>
      </c>
      <c r="E2852" s="302">
        <v>707210565.47000003</v>
      </c>
      <c r="F2852" s="303">
        <f t="shared" si="177"/>
        <v>100263399.70000005</v>
      </c>
      <c r="G2852" s="384">
        <f t="shared" si="178"/>
        <v>89.352936211107576</v>
      </c>
      <c r="H2852" s="384">
        <f t="shared" si="179"/>
        <v>75.099348568546247</v>
      </c>
      <c r="I2852" s="384">
        <f t="shared" si="176"/>
        <v>75.099348568546247</v>
      </c>
    </row>
    <row r="2853" spans="1:9" hidden="1" x14ac:dyDescent="0.2">
      <c r="A2853" s="382" t="s">
        <v>30</v>
      </c>
      <c r="B2853" s="370">
        <v>143900000</v>
      </c>
      <c r="C2853" s="370">
        <v>89441131</v>
      </c>
      <c r="D2853" s="370">
        <v>89441131</v>
      </c>
      <c r="E2853" s="370">
        <v>89441131</v>
      </c>
      <c r="F2853" s="142">
        <f t="shared" si="177"/>
        <v>54458869</v>
      </c>
      <c r="G2853" s="379">
        <f t="shared" si="178"/>
        <v>62.155059763724807</v>
      </c>
      <c r="H2853" s="379">
        <f t="shared" si="179"/>
        <v>62.155059763724807</v>
      </c>
      <c r="I2853" s="379">
        <f t="shared" si="176"/>
        <v>62.155059763724807</v>
      </c>
    </row>
    <row r="2854" spans="1:9" x14ac:dyDescent="0.2">
      <c r="A2854" s="383" t="s">
        <v>115</v>
      </c>
      <c r="B2854" s="302">
        <v>50000000</v>
      </c>
      <c r="C2854" s="302">
        <v>0</v>
      </c>
      <c r="D2854" s="302">
        <v>0</v>
      </c>
      <c r="E2854" s="302">
        <v>0</v>
      </c>
      <c r="F2854" s="305">
        <f t="shared" si="177"/>
        <v>50000000</v>
      </c>
      <c r="G2854" s="385">
        <f t="shared" si="178"/>
        <v>0</v>
      </c>
      <c r="H2854" s="385">
        <f t="shared" si="179"/>
        <v>0</v>
      </c>
      <c r="I2854" s="385">
        <f t="shared" si="176"/>
        <v>0</v>
      </c>
    </row>
    <row r="2855" spans="1:9" s="388" customFormat="1" x14ac:dyDescent="0.2">
      <c r="A2855" s="383" t="s">
        <v>118</v>
      </c>
      <c r="B2855" s="302">
        <v>42500000</v>
      </c>
      <c r="C2855" s="302">
        <v>38041131</v>
      </c>
      <c r="D2855" s="302">
        <v>38041131</v>
      </c>
      <c r="E2855" s="302">
        <v>38041131</v>
      </c>
      <c r="F2855" s="303">
        <f t="shared" si="177"/>
        <v>4458869</v>
      </c>
      <c r="G2855" s="384">
        <f t="shared" si="178"/>
        <v>89.508543529411767</v>
      </c>
      <c r="H2855" s="384">
        <f t="shared" si="179"/>
        <v>89.508543529411767</v>
      </c>
      <c r="I2855" s="384">
        <f t="shared" si="176"/>
        <v>89.508543529411767</v>
      </c>
    </row>
    <row r="2856" spans="1:9" x14ac:dyDescent="0.2">
      <c r="A2856" s="383" t="s">
        <v>123</v>
      </c>
      <c r="B2856" s="302">
        <v>51400000</v>
      </c>
      <c r="C2856" s="302">
        <v>51400000</v>
      </c>
      <c r="D2856" s="302">
        <v>51400000</v>
      </c>
      <c r="E2856" s="302">
        <v>51400000</v>
      </c>
      <c r="F2856" s="303">
        <f t="shared" si="177"/>
        <v>0</v>
      </c>
      <c r="G2856" s="384">
        <f t="shared" si="178"/>
        <v>100</v>
      </c>
      <c r="H2856" s="384">
        <f t="shared" si="179"/>
        <v>100</v>
      </c>
      <c r="I2856" s="384">
        <f t="shared" si="176"/>
        <v>100</v>
      </c>
    </row>
    <row r="2857" spans="1:9" hidden="1" x14ac:dyDescent="0.2">
      <c r="A2857" s="382" t="s">
        <v>127</v>
      </c>
      <c r="B2857" s="370">
        <v>29300000</v>
      </c>
      <c r="C2857" s="370">
        <v>28030928</v>
      </c>
      <c r="D2857" s="370">
        <v>16600000</v>
      </c>
      <c r="E2857" s="370">
        <v>16600000</v>
      </c>
      <c r="F2857" s="142">
        <f t="shared" si="177"/>
        <v>1269072</v>
      </c>
      <c r="G2857" s="379">
        <f t="shared" si="178"/>
        <v>95.668696245733784</v>
      </c>
      <c r="H2857" s="379">
        <f t="shared" si="179"/>
        <v>56.655290102389074</v>
      </c>
      <c r="I2857" s="379">
        <f t="shared" si="176"/>
        <v>56.655290102389074</v>
      </c>
    </row>
    <row r="2858" spans="1:9" x14ac:dyDescent="0.2">
      <c r="A2858" s="383" t="s">
        <v>128</v>
      </c>
      <c r="B2858" s="302">
        <v>16600000</v>
      </c>
      <c r="C2858" s="302">
        <v>16600000</v>
      </c>
      <c r="D2858" s="302">
        <v>16600000</v>
      </c>
      <c r="E2858" s="302">
        <v>16600000</v>
      </c>
      <c r="F2858" s="303">
        <f t="shared" si="177"/>
        <v>0</v>
      </c>
      <c r="G2858" s="384">
        <f t="shared" si="178"/>
        <v>100</v>
      </c>
      <c r="H2858" s="384">
        <f t="shared" si="179"/>
        <v>100</v>
      </c>
      <c r="I2858" s="384">
        <f t="shared" si="176"/>
        <v>100</v>
      </c>
    </row>
    <row r="2859" spans="1:9" x14ac:dyDescent="0.2">
      <c r="A2859" s="383" t="s">
        <v>130</v>
      </c>
      <c r="B2859" s="302">
        <v>12700000</v>
      </c>
      <c r="C2859" s="302">
        <v>11430928</v>
      </c>
      <c r="D2859" s="302">
        <v>0</v>
      </c>
      <c r="E2859" s="302">
        <v>0</v>
      </c>
      <c r="F2859" s="303">
        <f t="shared" si="177"/>
        <v>1269072</v>
      </c>
      <c r="G2859" s="384">
        <f t="shared" si="178"/>
        <v>90.007307086614176</v>
      </c>
      <c r="H2859" s="384">
        <f t="shared" si="179"/>
        <v>0</v>
      </c>
      <c r="I2859" s="384">
        <f t="shared" si="176"/>
        <v>0</v>
      </c>
    </row>
    <row r="2860" spans="1:9" hidden="1" x14ac:dyDescent="0.2">
      <c r="A2860" s="381" t="s">
        <v>131</v>
      </c>
      <c r="B2860" s="370">
        <v>816442507</v>
      </c>
      <c r="C2860" s="370">
        <v>214979364</v>
      </c>
      <c r="D2860" s="370">
        <v>174101969</v>
      </c>
      <c r="E2860" s="370">
        <v>174101969</v>
      </c>
      <c r="F2860" s="142">
        <f t="shared" si="177"/>
        <v>601463143</v>
      </c>
      <c r="G2860" s="379">
        <f t="shared" si="178"/>
        <v>26.331231183679659</v>
      </c>
      <c r="H2860" s="379">
        <f t="shared" si="179"/>
        <v>21.324461613314799</v>
      </c>
      <c r="I2860" s="379">
        <f t="shared" si="176"/>
        <v>21.324461613314799</v>
      </c>
    </row>
    <row r="2861" spans="1:9" hidden="1" x14ac:dyDescent="0.2">
      <c r="A2861" s="382" t="s">
        <v>1651</v>
      </c>
      <c r="B2861" s="370">
        <v>816442507</v>
      </c>
      <c r="C2861" s="370">
        <v>214979364</v>
      </c>
      <c r="D2861" s="370">
        <v>174101969</v>
      </c>
      <c r="E2861" s="370">
        <v>174101969</v>
      </c>
      <c r="F2861" s="142">
        <f t="shared" si="177"/>
        <v>601463143</v>
      </c>
      <c r="G2861" s="379">
        <f t="shared" si="178"/>
        <v>26.331231183679659</v>
      </c>
      <c r="H2861" s="379">
        <f t="shared" si="179"/>
        <v>21.324461613314799</v>
      </c>
      <c r="I2861" s="379">
        <f t="shared" si="176"/>
        <v>21.324461613314799</v>
      </c>
    </row>
    <row r="2862" spans="1:9" x14ac:dyDescent="0.2">
      <c r="A2862" s="383" t="s">
        <v>840</v>
      </c>
      <c r="B2862" s="302">
        <v>816442507</v>
      </c>
      <c r="C2862" s="302">
        <v>214979364</v>
      </c>
      <c r="D2862" s="302">
        <v>174101969</v>
      </c>
      <c r="E2862" s="302">
        <v>174101969</v>
      </c>
      <c r="F2862" s="303">
        <f t="shared" si="177"/>
        <v>601463143</v>
      </c>
      <c r="G2862" s="384">
        <f t="shared" si="178"/>
        <v>26.331231183679659</v>
      </c>
      <c r="H2862" s="384">
        <f t="shared" si="179"/>
        <v>21.324461613314799</v>
      </c>
      <c r="I2862" s="384">
        <f t="shared" si="176"/>
        <v>21.324461613314799</v>
      </c>
    </row>
    <row r="2863" spans="1:9" x14ac:dyDescent="0.2">
      <c r="A2863" s="389" t="s">
        <v>841</v>
      </c>
      <c r="B2863" s="302">
        <v>15101647508</v>
      </c>
      <c r="C2863" s="302">
        <v>12287446164</v>
      </c>
      <c r="D2863" s="302">
        <v>9974097831.6000004</v>
      </c>
      <c r="E2863" s="302">
        <v>9974097831.6000004</v>
      </c>
      <c r="F2863" s="303">
        <f t="shared" si="177"/>
        <v>2814201344</v>
      </c>
      <c r="G2863" s="384">
        <f t="shared" si="178"/>
        <v>81.36493821280628</v>
      </c>
      <c r="H2863" s="384">
        <f t="shared" si="179"/>
        <v>66.046421930562786</v>
      </c>
      <c r="I2863" s="384">
        <f t="shared" si="176"/>
        <v>66.046421930562786</v>
      </c>
    </row>
    <row r="2864" spans="1:9" hidden="1" x14ac:dyDescent="0.2">
      <c r="A2864" s="381" t="s">
        <v>109</v>
      </c>
      <c r="B2864" s="370">
        <v>4347400000</v>
      </c>
      <c r="C2864" s="370">
        <v>3294402394</v>
      </c>
      <c r="D2864" s="370">
        <v>3212526705</v>
      </c>
      <c r="E2864" s="370">
        <v>3212526705</v>
      </c>
      <c r="F2864" s="142">
        <f t="shared" si="177"/>
        <v>1052997606</v>
      </c>
      <c r="G2864" s="379">
        <f t="shared" si="178"/>
        <v>75.778681372774543</v>
      </c>
      <c r="H2864" s="379">
        <f t="shared" si="179"/>
        <v>73.895355959884071</v>
      </c>
      <c r="I2864" s="379">
        <f t="shared" si="176"/>
        <v>73.895355959884071</v>
      </c>
    </row>
    <row r="2865" spans="1:9" hidden="1" x14ac:dyDescent="0.2">
      <c r="A2865" s="382" t="s">
        <v>28</v>
      </c>
      <c r="B2865" s="370">
        <v>3786600000</v>
      </c>
      <c r="C2865" s="370">
        <v>2802265321</v>
      </c>
      <c r="D2865" s="370">
        <v>2802265321</v>
      </c>
      <c r="E2865" s="370">
        <v>2802265321</v>
      </c>
      <c r="F2865" s="142">
        <f t="shared" si="177"/>
        <v>984334679</v>
      </c>
      <c r="G2865" s="379">
        <f t="shared" si="178"/>
        <v>74.004788490994557</v>
      </c>
      <c r="H2865" s="379">
        <f t="shared" si="179"/>
        <v>74.004788490994557</v>
      </c>
      <c r="I2865" s="379">
        <f t="shared" si="176"/>
        <v>74.004788490994557</v>
      </c>
    </row>
    <row r="2866" spans="1:9" x14ac:dyDescent="0.2">
      <c r="A2866" s="383" t="s">
        <v>110</v>
      </c>
      <c r="B2866" s="302">
        <v>2476700000</v>
      </c>
      <c r="C2866" s="302">
        <v>1834171678</v>
      </c>
      <c r="D2866" s="302">
        <v>1834171678</v>
      </c>
      <c r="E2866" s="302">
        <v>1834171678</v>
      </c>
      <c r="F2866" s="303">
        <f t="shared" si="177"/>
        <v>642528322</v>
      </c>
      <c r="G2866" s="384">
        <f t="shared" si="178"/>
        <v>74.057079097185778</v>
      </c>
      <c r="H2866" s="384">
        <f t="shared" si="179"/>
        <v>74.057079097185778</v>
      </c>
      <c r="I2866" s="384">
        <f t="shared" si="176"/>
        <v>74.057079097185778</v>
      </c>
    </row>
    <row r="2867" spans="1:9" x14ac:dyDescent="0.2">
      <c r="A2867" s="383" t="s">
        <v>111</v>
      </c>
      <c r="B2867" s="302">
        <v>910200000</v>
      </c>
      <c r="C2867" s="302">
        <v>729393643</v>
      </c>
      <c r="D2867" s="302">
        <v>729393643</v>
      </c>
      <c r="E2867" s="302">
        <v>729393643</v>
      </c>
      <c r="F2867" s="303">
        <f t="shared" si="177"/>
        <v>180806357</v>
      </c>
      <c r="G2867" s="384">
        <f t="shared" si="178"/>
        <v>80.135535376840252</v>
      </c>
      <c r="H2867" s="384">
        <f t="shared" si="179"/>
        <v>80.135535376840252</v>
      </c>
      <c r="I2867" s="384">
        <f t="shared" si="176"/>
        <v>80.135535376840252</v>
      </c>
    </row>
    <row r="2868" spans="1:9" x14ac:dyDescent="0.2">
      <c r="A2868" s="383" t="s">
        <v>112</v>
      </c>
      <c r="B2868" s="302">
        <v>399700000</v>
      </c>
      <c r="C2868" s="302">
        <v>238700000</v>
      </c>
      <c r="D2868" s="302">
        <v>238700000</v>
      </c>
      <c r="E2868" s="302">
        <v>238700000</v>
      </c>
      <c r="F2868" s="303">
        <f t="shared" si="177"/>
        <v>161000000</v>
      </c>
      <c r="G2868" s="384">
        <f t="shared" si="178"/>
        <v>59.719789842381786</v>
      </c>
      <c r="H2868" s="384">
        <f t="shared" si="179"/>
        <v>59.719789842381786</v>
      </c>
      <c r="I2868" s="384">
        <f t="shared" si="176"/>
        <v>59.719789842381786</v>
      </c>
    </row>
    <row r="2869" spans="1:9" hidden="1" x14ac:dyDescent="0.2">
      <c r="A2869" s="382" t="s">
        <v>29</v>
      </c>
      <c r="B2869" s="370">
        <v>515700000</v>
      </c>
      <c r="C2869" s="370">
        <v>492137073</v>
      </c>
      <c r="D2869" s="370">
        <v>410261384</v>
      </c>
      <c r="E2869" s="370">
        <v>410261384</v>
      </c>
      <c r="F2869" s="142">
        <f t="shared" si="177"/>
        <v>23562927</v>
      </c>
      <c r="G2869" s="379">
        <f t="shared" si="178"/>
        <v>95.430884816753931</v>
      </c>
      <c r="H2869" s="379">
        <f t="shared" si="179"/>
        <v>79.55427263913127</v>
      </c>
      <c r="I2869" s="379">
        <f t="shared" si="176"/>
        <v>79.55427263913127</v>
      </c>
    </row>
    <row r="2870" spans="1:9" x14ac:dyDescent="0.2">
      <c r="A2870" s="383" t="s">
        <v>113</v>
      </c>
      <c r="B2870" s="302">
        <v>515700000</v>
      </c>
      <c r="C2870" s="302">
        <v>492137073</v>
      </c>
      <c r="D2870" s="302">
        <v>410261384</v>
      </c>
      <c r="E2870" s="302">
        <v>410261384</v>
      </c>
      <c r="F2870" s="303">
        <f t="shared" si="177"/>
        <v>23562927</v>
      </c>
      <c r="G2870" s="384">
        <f t="shared" si="178"/>
        <v>95.430884816753931</v>
      </c>
      <c r="H2870" s="384">
        <f t="shared" si="179"/>
        <v>79.55427263913127</v>
      </c>
      <c r="I2870" s="384">
        <f t="shared" si="176"/>
        <v>79.55427263913127</v>
      </c>
    </row>
    <row r="2871" spans="1:9" hidden="1" x14ac:dyDescent="0.2">
      <c r="A2871" s="382" t="s">
        <v>30</v>
      </c>
      <c r="B2871" s="370">
        <v>13400000</v>
      </c>
      <c r="C2871" s="370">
        <v>0</v>
      </c>
      <c r="D2871" s="370">
        <v>0</v>
      </c>
      <c r="E2871" s="370">
        <v>0</v>
      </c>
      <c r="F2871" s="142">
        <f t="shared" si="177"/>
        <v>13400000</v>
      </c>
      <c r="G2871" s="379">
        <f t="shared" si="178"/>
        <v>0</v>
      </c>
      <c r="H2871" s="379">
        <f t="shared" si="179"/>
        <v>0</v>
      </c>
      <c r="I2871" s="379">
        <f t="shared" si="176"/>
        <v>0</v>
      </c>
    </row>
    <row r="2872" spans="1:9" x14ac:dyDescent="0.2">
      <c r="A2872" s="383" t="s">
        <v>118</v>
      </c>
      <c r="B2872" s="302">
        <v>13400000</v>
      </c>
      <c r="C2872" s="302">
        <v>0</v>
      </c>
      <c r="D2872" s="302">
        <v>0</v>
      </c>
      <c r="E2872" s="302">
        <v>0</v>
      </c>
      <c r="F2872" s="305">
        <f t="shared" si="177"/>
        <v>13400000</v>
      </c>
      <c r="G2872" s="385">
        <f t="shared" si="178"/>
        <v>0</v>
      </c>
      <c r="H2872" s="385">
        <f t="shared" si="179"/>
        <v>0</v>
      </c>
      <c r="I2872" s="385">
        <f t="shared" si="176"/>
        <v>0</v>
      </c>
    </row>
    <row r="2873" spans="1:9" hidden="1" x14ac:dyDescent="0.2">
      <c r="A2873" s="382" t="s">
        <v>127</v>
      </c>
      <c r="B2873" s="370">
        <v>31700000</v>
      </c>
      <c r="C2873" s="370">
        <v>0</v>
      </c>
      <c r="D2873" s="370">
        <v>0</v>
      </c>
      <c r="E2873" s="370">
        <v>0</v>
      </c>
      <c r="F2873" s="142">
        <f t="shared" si="177"/>
        <v>31700000</v>
      </c>
      <c r="G2873" s="379">
        <f t="shared" si="178"/>
        <v>0</v>
      </c>
      <c r="H2873" s="379">
        <f t="shared" si="179"/>
        <v>0</v>
      </c>
      <c r="I2873" s="379">
        <f t="shared" si="176"/>
        <v>0</v>
      </c>
    </row>
    <row r="2874" spans="1:9" x14ac:dyDescent="0.2">
      <c r="A2874" s="383" t="s">
        <v>129</v>
      </c>
      <c r="B2874" s="302">
        <v>900000</v>
      </c>
      <c r="C2874" s="302">
        <v>0</v>
      </c>
      <c r="D2874" s="302">
        <v>0</v>
      </c>
      <c r="E2874" s="302">
        <v>0</v>
      </c>
      <c r="F2874" s="305">
        <f t="shared" si="177"/>
        <v>900000</v>
      </c>
      <c r="G2874" s="385">
        <f t="shared" si="178"/>
        <v>0</v>
      </c>
      <c r="H2874" s="385">
        <f t="shared" si="179"/>
        <v>0</v>
      </c>
      <c r="I2874" s="385">
        <f t="shared" si="176"/>
        <v>0</v>
      </c>
    </row>
    <row r="2875" spans="1:9" x14ac:dyDescent="0.2">
      <c r="A2875" s="383" t="s">
        <v>130</v>
      </c>
      <c r="B2875" s="302">
        <v>30800000</v>
      </c>
      <c r="C2875" s="302">
        <v>0</v>
      </c>
      <c r="D2875" s="302">
        <v>0</v>
      </c>
      <c r="E2875" s="302">
        <v>0</v>
      </c>
      <c r="F2875" s="303">
        <f t="shared" si="177"/>
        <v>30800000</v>
      </c>
      <c r="G2875" s="384">
        <f t="shared" si="178"/>
        <v>0</v>
      </c>
      <c r="H2875" s="384">
        <f t="shared" si="179"/>
        <v>0</v>
      </c>
      <c r="I2875" s="384">
        <f t="shared" si="176"/>
        <v>0</v>
      </c>
    </row>
    <row r="2876" spans="1:9" hidden="1" x14ac:dyDescent="0.2">
      <c r="A2876" s="381" t="s">
        <v>131</v>
      </c>
      <c r="B2876" s="370">
        <v>10754247508</v>
      </c>
      <c r="C2876" s="370">
        <v>8993043770</v>
      </c>
      <c r="D2876" s="370">
        <v>6761571126.6000004</v>
      </c>
      <c r="E2876" s="370">
        <v>6761571126.6000004</v>
      </c>
      <c r="F2876" s="142">
        <f t="shared" si="177"/>
        <v>1761203738</v>
      </c>
      <c r="G2876" s="379">
        <f t="shared" si="178"/>
        <v>83.623180174253434</v>
      </c>
      <c r="H2876" s="379">
        <f t="shared" si="179"/>
        <v>62.873493673733293</v>
      </c>
      <c r="I2876" s="379">
        <f t="shared" si="176"/>
        <v>62.873493673733293</v>
      </c>
    </row>
    <row r="2877" spans="1:9" hidden="1" x14ac:dyDescent="0.2">
      <c r="A2877" s="382" t="s">
        <v>1651</v>
      </c>
      <c r="B2877" s="370">
        <v>10754247508</v>
      </c>
      <c r="C2877" s="370">
        <v>8993043770</v>
      </c>
      <c r="D2877" s="370">
        <v>6761571126.6000004</v>
      </c>
      <c r="E2877" s="370">
        <v>6761571126.6000004</v>
      </c>
      <c r="F2877" s="142">
        <f t="shared" si="177"/>
        <v>1761203738</v>
      </c>
      <c r="G2877" s="379">
        <f t="shared" si="178"/>
        <v>83.623180174253434</v>
      </c>
      <c r="H2877" s="379">
        <f t="shared" si="179"/>
        <v>62.873493673733293</v>
      </c>
      <c r="I2877" s="379">
        <f t="shared" si="176"/>
        <v>62.873493673733293</v>
      </c>
    </row>
    <row r="2878" spans="1:9" x14ac:dyDescent="0.2">
      <c r="A2878" s="383" t="s">
        <v>842</v>
      </c>
      <c r="B2878" s="302">
        <v>10754247508</v>
      </c>
      <c r="C2878" s="302">
        <v>8993043770</v>
      </c>
      <c r="D2878" s="302">
        <v>6761571126.6000004</v>
      </c>
      <c r="E2878" s="302">
        <v>6761571126.6000004</v>
      </c>
      <c r="F2878" s="303">
        <f t="shared" si="177"/>
        <v>1761203738</v>
      </c>
      <c r="G2878" s="384">
        <f t="shared" si="178"/>
        <v>83.623180174253434</v>
      </c>
      <c r="H2878" s="384">
        <f t="shared" si="179"/>
        <v>62.873493673733293</v>
      </c>
      <c r="I2878" s="384">
        <f t="shared" si="176"/>
        <v>62.873493673733293</v>
      </c>
    </row>
    <row r="2879" spans="1:9" hidden="1" x14ac:dyDescent="0.2">
      <c r="A2879" s="380" t="s">
        <v>843</v>
      </c>
      <c r="B2879" s="370">
        <v>2433529355401.5</v>
      </c>
      <c r="C2879" s="370">
        <v>2287698556467.1802</v>
      </c>
      <c r="D2879" s="370">
        <v>1790466616009.6199</v>
      </c>
      <c r="E2879" s="370">
        <v>1788420898922.3699</v>
      </c>
      <c r="F2879" s="142">
        <f t="shared" si="177"/>
        <v>145830798934.31982</v>
      </c>
      <c r="G2879" s="379">
        <f t="shared" si="178"/>
        <v>94.00743621149951</v>
      </c>
      <c r="H2879" s="379">
        <f t="shared" si="179"/>
        <v>73.574892862314229</v>
      </c>
      <c r="I2879" s="379">
        <f t="shared" si="176"/>
        <v>73.490829069012989</v>
      </c>
    </row>
    <row r="2880" spans="1:9" hidden="1" x14ac:dyDescent="0.2">
      <c r="A2880" s="381" t="s">
        <v>109</v>
      </c>
      <c r="B2880" s="370">
        <v>2425515329759.5</v>
      </c>
      <c r="C2880" s="370">
        <v>2287698556467.1802</v>
      </c>
      <c r="D2880" s="370">
        <v>1790466616009.6199</v>
      </c>
      <c r="E2880" s="370">
        <v>1788420898922.3699</v>
      </c>
      <c r="F2880" s="142">
        <f t="shared" si="177"/>
        <v>137816773292.31982</v>
      </c>
      <c r="G2880" s="379">
        <f t="shared" si="178"/>
        <v>94.318041547649798</v>
      </c>
      <c r="H2880" s="379">
        <f t="shared" si="179"/>
        <v>73.817988039150109</v>
      </c>
      <c r="I2880" s="379">
        <f t="shared" si="176"/>
        <v>73.733646494813101</v>
      </c>
    </row>
    <row r="2881" spans="1:9" hidden="1" x14ac:dyDescent="0.2">
      <c r="A2881" s="382" t="s">
        <v>28</v>
      </c>
      <c r="B2881" s="370">
        <v>125249900000</v>
      </c>
      <c r="C2881" s="370">
        <v>97290457086.070007</v>
      </c>
      <c r="D2881" s="370">
        <v>97246101660.660004</v>
      </c>
      <c r="E2881" s="370">
        <v>97236480845.410004</v>
      </c>
      <c r="F2881" s="142">
        <f t="shared" si="177"/>
        <v>27959442913.929993</v>
      </c>
      <c r="G2881" s="379">
        <f t="shared" si="178"/>
        <v>77.677073663188551</v>
      </c>
      <c r="H2881" s="379">
        <f t="shared" si="179"/>
        <v>77.641660121612873</v>
      </c>
      <c r="I2881" s="379">
        <f t="shared" si="176"/>
        <v>77.633978825859344</v>
      </c>
    </row>
    <row r="2882" spans="1:9" s="388" customFormat="1" x14ac:dyDescent="0.2">
      <c r="A2882" s="383" t="s">
        <v>110</v>
      </c>
      <c r="B2882" s="302">
        <v>82518800000</v>
      </c>
      <c r="C2882" s="302">
        <v>63122919396.190002</v>
      </c>
      <c r="D2882" s="302">
        <v>63097331003.190002</v>
      </c>
      <c r="E2882" s="302">
        <v>63090377168.190002</v>
      </c>
      <c r="F2882" s="303">
        <f t="shared" si="177"/>
        <v>19395880603.809998</v>
      </c>
      <c r="G2882" s="384">
        <f t="shared" si="178"/>
        <v>76.495197938154703</v>
      </c>
      <c r="H2882" s="384">
        <f t="shared" si="179"/>
        <v>76.464188770546841</v>
      </c>
      <c r="I2882" s="384">
        <f t="shared" si="176"/>
        <v>76.455761799965586</v>
      </c>
    </row>
    <row r="2883" spans="1:9" x14ac:dyDescent="0.2">
      <c r="A2883" s="383" t="s">
        <v>111</v>
      </c>
      <c r="B2883" s="302">
        <v>34763600000</v>
      </c>
      <c r="C2883" s="302">
        <v>28204386824.169998</v>
      </c>
      <c r="D2883" s="302">
        <v>28199704832.759998</v>
      </c>
      <c r="E2883" s="302">
        <v>28197037852.509998</v>
      </c>
      <c r="F2883" s="305">
        <f t="shared" si="177"/>
        <v>6559213175.8300018</v>
      </c>
      <c r="G2883" s="385">
        <f t="shared" si="178"/>
        <v>81.131950730562991</v>
      </c>
      <c r="H2883" s="385">
        <f t="shared" si="179"/>
        <v>81.118482644950461</v>
      </c>
      <c r="I2883" s="385">
        <f t="shared" si="176"/>
        <v>81.110810884114414</v>
      </c>
    </row>
    <row r="2884" spans="1:9" x14ac:dyDescent="0.2">
      <c r="A2884" s="383" t="s">
        <v>112</v>
      </c>
      <c r="B2884" s="302">
        <v>7967500000</v>
      </c>
      <c r="C2884" s="302">
        <v>5963150865.71</v>
      </c>
      <c r="D2884" s="302">
        <v>5949065824.71</v>
      </c>
      <c r="E2884" s="302">
        <v>5949065824.71</v>
      </c>
      <c r="F2884" s="303">
        <f t="shared" si="177"/>
        <v>2004349134.29</v>
      </c>
      <c r="G2884" s="384">
        <f t="shared" si="178"/>
        <v>74.843437285346724</v>
      </c>
      <c r="H2884" s="384">
        <f t="shared" si="179"/>
        <v>74.666656099278313</v>
      </c>
      <c r="I2884" s="384">
        <f t="shared" si="176"/>
        <v>74.666656099278313</v>
      </c>
    </row>
    <row r="2885" spans="1:9" hidden="1" x14ac:dyDescent="0.2">
      <c r="A2885" s="382" t="s">
        <v>29</v>
      </c>
      <c r="B2885" s="370">
        <v>1953778700000</v>
      </c>
      <c r="C2885" s="370">
        <v>1905728024403.8201</v>
      </c>
      <c r="D2885" s="370">
        <v>1547234866068.96</v>
      </c>
      <c r="E2885" s="370">
        <v>1545379315595.96</v>
      </c>
      <c r="F2885" s="142">
        <f t="shared" si="177"/>
        <v>48050675596.179932</v>
      </c>
      <c r="G2885" s="379">
        <f t="shared" si="178"/>
        <v>97.540628547328311</v>
      </c>
      <c r="H2885" s="379">
        <f t="shared" si="179"/>
        <v>79.191920050564576</v>
      </c>
      <c r="I2885" s="379">
        <f t="shared" si="176"/>
        <v>79.096947653076583</v>
      </c>
    </row>
    <row r="2886" spans="1:9" x14ac:dyDescent="0.2">
      <c r="A2886" s="383" t="s">
        <v>113</v>
      </c>
      <c r="B2886" s="302">
        <v>1953778700000</v>
      </c>
      <c r="C2886" s="302">
        <v>1905728024403.8201</v>
      </c>
      <c r="D2886" s="302">
        <v>1547234866068.96</v>
      </c>
      <c r="E2886" s="302">
        <v>1545379315595.96</v>
      </c>
      <c r="F2886" s="305">
        <f t="shared" si="177"/>
        <v>48050675596.179932</v>
      </c>
      <c r="G2886" s="385">
        <f t="shared" si="178"/>
        <v>97.540628547328311</v>
      </c>
      <c r="H2886" s="385">
        <f t="shared" si="179"/>
        <v>79.191920050564576</v>
      </c>
      <c r="I2886" s="385">
        <f t="shared" si="176"/>
        <v>79.096947653076583</v>
      </c>
    </row>
    <row r="2887" spans="1:9" hidden="1" x14ac:dyDescent="0.2">
      <c r="A2887" s="382" t="s">
        <v>30</v>
      </c>
      <c r="B2887" s="370">
        <v>125066100000</v>
      </c>
      <c r="C2887" s="370">
        <v>68400965861.290001</v>
      </c>
      <c r="D2887" s="370">
        <v>54888797011</v>
      </c>
      <c r="E2887" s="370">
        <v>54888797011</v>
      </c>
      <c r="F2887" s="142">
        <f t="shared" si="177"/>
        <v>56665134138.709999</v>
      </c>
      <c r="G2887" s="379">
        <f t="shared" si="178"/>
        <v>54.69185163788589</v>
      </c>
      <c r="H2887" s="379">
        <f t="shared" si="179"/>
        <v>43.887829724441715</v>
      </c>
      <c r="I2887" s="379">
        <f t="shared" ref="I2887:I2950" si="180">IFERROR(IF(E2887&gt;0,+E2887/B2887*100,0),0)</f>
        <v>43.887829724441715</v>
      </c>
    </row>
    <row r="2888" spans="1:9" x14ac:dyDescent="0.2">
      <c r="A2888" s="383" t="s">
        <v>115</v>
      </c>
      <c r="B2888" s="302">
        <v>31000000000</v>
      </c>
      <c r="C2888" s="302">
        <v>0</v>
      </c>
      <c r="D2888" s="302">
        <v>0</v>
      </c>
      <c r="E2888" s="302">
        <v>0</v>
      </c>
      <c r="F2888" s="303">
        <f t="shared" si="177"/>
        <v>31000000000</v>
      </c>
      <c r="G2888" s="384">
        <f t="shared" si="178"/>
        <v>0</v>
      </c>
      <c r="H2888" s="384">
        <f t="shared" si="179"/>
        <v>0</v>
      </c>
      <c r="I2888" s="384">
        <f t="shared" si="180"/>
        <v>0</v>
      </c>
    </row>
    <row r="2889" spans="1:9" x14ac:dyDescent="0.2">
      <c r="A2889" s="383" t="s">
        <v>118</v>
      </c>
      <c r="B2889" s="302">
        <v>358300000</v>
      </c>
      <c r="C2889" s="302">
        <v>147832235</v>
      </c>
      <c r="D2889" s="302">
        <v>130933616</v>
      </c>
      <c r="E2889" s="302">
        <v>130933616</v>
      </c>
      <c r="F2889" s="303">
        <f t="shared" ref="F2889:F2952" si="181">+B2889-C2889</f>
        <v>210467765</v>
      </c>
      <c r="G2889" s="384">
        <f t="shared" ref="G2889:G2952" si="182">IFERROR(IF(C2889&gt;0,+C2889/B2889*100,0),0)</f>
        <v>41.259345520513534</v>
      </c>
      <c r="H2889" s="384">
        <f t="shared" ref="H2889:H2952" si="183">IFERROR(IF(D2889&gt;0,+D2889/B2889*100,0),0)</f>
        <v>36.543013117499299</v>
      </c>
      <c r="I2889" s="384">
        <f t="shared" si="180"/>
        <v>36.543013117499299</v>
      </c>
    </row>
    <row r="2890" spans="1:9" x14ac:dyDescent="0.2">
      <c r="A2890" s="383" t="s">
        <v>844</v>
      </c>
      <c r="B2890" s="302">
        <v>28872300000</v>
      </c>
      <c r="C2890" s="302">
        <v>21437770800</v>
      </c>
      <c r="D2890" s="302">
        <v>21433870800</v>
      </c>
      <c r="E2890" s="302">
        <v>21433870800</v>
      </c>
      <c r="F2890" s="303">
        <f t="shared" si="181"/>
        <v>7434529200</v>
      </c>
      <c r="G2890" s="384">
        <f t="shared" si="182"/>
        <v>74.250304963581016</v>
      </c>
      <c r="H2890" s="384">
        <f t="shared" si="183"/>
        <v>74.236797207011563</v>
      </c>
      <c r="I2890" s="384">
        <f t="shared" si="180"/>
        <v>74.236797207011563</v>
      </c>
    </row>
    <row r="2891" spans="1:9" x14ac:dyDescent="0.2">
      <c r="A2891" s="383" t="s">
        <v>845</v>
      </c>
      <c r="B2891" s="302">
        <v>56365200000</v>
      </c>
      <c r="C2891" s="302">
        <v>40957798931.290001</v>
      </c>
      <c r="D2891" s="302">
        <v>27466428700</v>
      </c>
      <c r="E2891" s="302">
        <v>27466428700</v>
      </c>
      <c r="F2891" s="303">
        <f t="shared" si="181"/>
        <v>15407401068.709999</v>
      </c>
      <c r="G2891" s="384">
        <f t="shared" si="182"/>
        <v>72.665046750991749</v>
      </c>
      <c r="H2891" s="384">
        <f t="shared" si="183"/>
        <v>48.729408748660518</v>
      </c>
      <c r="I2891" s="384">
        <f t="shared" si="180"/>
        <v>48.729408748660518</v>
      </c>
    </row>
    <row r="2892" spans="1:9" x14ac:dyDescent="0.2">
      <c r="A2892" s="383" t="s">
        <v>124</v>
      </c>
      <c r="B2892" s="302">
        <v>8470300000</v>
      </c>
      <c r="C2892" s="302">
        <v>5857563895</v>
      </c>
      <c r="D2892" s="302">
        <v>5857563895</v>
      </c>
      <c r="E2892" s="302">
        <v>5857563895</v>
      </c>
      <c r="F2892" s="303">
        <f t="shared" si="181"/>
        <v>2612736105</v>
      </c>
      <c r="G2892" s="384">
        <f t="shared" si="182"/>
        <v>69.15414914465839</v>
      </c>
      <c r="H2892" s="384">
        <f t="shared" si="183"/>
        <v>69.15414914465839</v>
      </c>
      <c r="I2892" s="384">
        <f t="shared" si="180"/>
        <v>69.15414914465839</v>
      </c>
    </row>
    <row r="2893" spans="1:9" hidden="1" x14ac:dyDescent="0.2">
      <c r="A2893" s="382" t="s">
        <v>31</v>
      </c>
      <c r="B2893" s="370">
        <v>215486029759.5</v>
      </c>
      <c r="C2893" s="370">
        <v>211174483409</v>
      </c>
      <c r="D2893" s="370">
        <v>89372325562</v>
      </c>
      <c r="E2893" s="370">
        <v>89191779763</v>
      </c>
      <c r="F2893" s="142">
        <f t="shared" si="181"/>
        <v>4311546350.5</v>
      </c>
      <c r="G2893" s="379">
        <f t="shared" si="182"/>
        <v>97.999152726832435</v>
      </c>
      <c r="H2893" s="379">
        <f t="shared" si="183"/>
        <v>41.474765515772326</v>
      </c>
      <c r="I2893" s="379">
        <f t="shared" si="180"/>
        <v>41.39098013107639</v>
      </c>
    </row>
    <row r="2894" spans="1:9" x14ac:dyDescent="0.2">
      <c r="A2894" s="383" t="s">
        <v>427</v>
      </c>
      <c r="B2894" s="302">
        <v>215486029759.5</v>
      </c>
      <c r="C2894" s="302">
        <v>211174483409</v>
      </c>
      <c r="D2894" s="302">
        <v>89372325562</v>
      </c>
      <c r="E2894" s="302">
        <v>89191779763</v>
      </c>
      <c r="F2894" s="305">
        <f t="shared" si="181"/>
        <v>4311546350.5</v>
      </c>
      <c r="G2894" s="385">
        <f t="shared" si="182"/>
        <v>97.999152726832435</v>
      </c>
      <c r="H2894" s="385">
        <f t="shared" si="183"/>
        <v>41.474765515772326</v>
      </c>
      <c r="I2894" s="385">
        <f t="shared" si="180"/>
        <v>41.39098013107639</v>
      </c>
    </row>
    <row r="2895" spans="1:9" hidden="1" x14ac:dyDescent="0.2">
      <c r="A2895" s="382" t="s">
        <v>127</v>
      </c>
      <c r="B2895" s="370">
        <v>5934600000</v>
      </c>
      <c r="C2895" s="370">
        <v>5104625707</v>
      </c>
      <c r="D2895" s="370">
        <v>1724525707</v>
      </c>
      <c r="E2895" s="370">
        <v>1724525707</v>
      </c>
      <c r="F2895" s="142">
        <f t="shared" si="181"/>
        <v>829974293</v>
      </c>
      <c r="G2895" s="379">
        <f t="shared" si="182"/>
        <v>86.014654854581607</v>
      </c>
      <c r="H2895" s="379">
        <f t="shared" si="183"/>
        <v>29.058836433795033</v>
      </c>
      <c r="I2895" s="379">
        <f t="shared" si="180"/>
        <v>29.058836433795033</v>
      </c>
    </row>
    <row r="2896" spans="1:9" x14ac:dyDescent="0.2">
      <c r="A2896" s="383" t="s">
        <v>128</v>
      </c>
      <c r="B2896" s="302">
        <v>2485000000</v>
      </c>
      <c r="C2896" s="302">
        <v>1719360000</v>
      </c>
      <c r="D2896" s="302">
        <v>1719360000</v>
      </c>
      <c r="E2896" s="302">
        <v>1719360000</v>
      </c>
      <c r="F2896" s="303">
        <f t="shared" si="181"/>
        <v>765640000</v>
      </c>
      <c r="G2896" s="384">
        <f t="shared" si="182"/>
        <v>69.189537223340039</v>
      </c>
      <c r="H2896" s="384">
        <f t="shared" si="183"/>
        <v>69.189537223340039</v>
      </c>
      <c r="I2896" s="384">
        <f t="shared" si="180"/>
        <v>69.189537223340039</v>
      </c>
    </row>
    <row r="2897" spans="1:9" x14ac:dyDescent="0.2">
      <c r="A2897" s="383" t="s">
        <v>129</v>
      </c>
      <c r="B2897" s="302">
        <v>42100000</v>
      </c>
      <c r="C2897" s="302">
        <v>5165707</v>
      </c>
      <c r="D2897" s="302">
        <v>5165707</v>
      </c>
      <c r="E2897" s="302">
        <v>5165707</v>
      </c>
      <c r="F2897" s="305">
        <f t="shared" si="181"/>
        <v>36934293</v>
      </c>
      <c r="G2897" s="385">
        <f t="shared" si="182"/>
        <v>12.270087885985747</v>
      </c>
      <c r="H2897" s="385">
        <f t="shared" si="183"/>
        <v>12.270087885985747</v>
      </c>
      <c r="I2897" s="385">
        <f t="shared" si="180"/>
        <v>12.270087885985747</v>
      </c>
    </row>
    <row r="2898" spans="1:9" x14ac:dyDescent="0.2">
      <c r="A2898" s="383" t="s">
        <v>130</v>
      </c>
      <c r="B2898" s="302">
        <v>3380100000</v>
      </c>
      <c r="C2898" s="302">
        <v>3380100000</v>
      </c>
      <c r="D2898" s="302">
        <v>0</v>
      </c>
      <c r="E2898" s="302">
        <v>0</v>
      </c>
      <c r="F2898" s="305">
        <f t="shared" si="181"/>
        <v>0</v>
      </c>
      <c r="G2898" s="385">
        <f t="shared" si="182"/>
        <v>100</v>
      </c>
      <c r="H2898" s="385">
        <f t="shared" si="183"/>
        <v>0</v>
      </c>
      <c r="I2898" s="385">
        <f t="shared" si="180"/>
        <v>0</v>
      </c>
    </row>
    <row r="2899" spans="1:9" s="388" customFormat="1" x14ac:dyDescent="0.2">
      <c r="A2899" s="383" t="s">
        <v>188</v>
      </c>
      <c r="B2899" s="302">
        <v>27400000</v>
      </c>
      <c r="C2899" s="302">
        <v>0</v>
      </c>
      <c r="D2899" s="302">
        <v>0</v>
      </c>
      <c r="E2899" s="302">
        <v>0</v>
      </c>
      <c r="F2899" s="303">
        <f t="shared" si="181"/>
        <v>27400000</v>
      </c>
      <c r="G2899" s="384">
        <f t="shared" si="182"/>
        <v>0</v>
      </c>
      <c r="H2899" s="384">
        <f t="shared" si="183"/>
        <v>0</v>
      </c>
      <c r="I2899" s="384">
        <f t="shared" si="180"/>
        <v>0</v>
      </c>
    </row>
    <row r="2900" spans="1:9" hidden="1" x14ac:dyDescent="0.2">
      <c r="A2900" s="381" t="s">
        <v>330</v>
      </c>
      <c r="B2900" s="370">
        <v>3610711702</v>
      </c>
      <c r="C2900" s="370">
        <v>0</v>
      </c>
      <c r="D2900" s="370">
        <v>0</v>
      </c>
      <c r="E2900" s="370">
        <v>0</v>
      </c>
      <c r="F2900" s="142">
        <f t="shared" si="181"/>
        <v>3610711702</v>
      </c>
      <c r="G2900" s="379">
        <f t="shared" si="182"/>
        <v>0</v>
      </c>
      <c r="H2900" s="379">
        <f t="shared" si="183"/>
        <v>0</v>
      </c>
      <c r="I2900" s="379">
        <f t="shared" si="180"/>
        <v>0</v>
      </c>
    </row>
    <row r="2901" spans="1:9" hidden="1" x14ac:dyDescent="0.2">
      <c r="A2901" s="382" t="s">
        <v>41</v>
      </c>
      <c r="B2901" s="370">
        <v>3610711702</v>
      </c>
      <c r="C2901" s="370">
        <v>0</v>
      </c>
      <c r="D2901" s="370">
        <v>0</v>
      </c>
      <c r="E2901" s="370">
        <v>0</v>
      </c>
      <c r="F2901" s="142">
        <f t="shared" si="181"/>
        <v>3610711702</v>
      </c>
      <c r="G2901" s="379">
        <f t="shared" si="182"/>
        <v>0</v>
      </c>
      <c r="H2901" s="379">
        <f t="shared" si="183"/>
        <v>0</v>
      </c>
      <c r="I2901" s="379">
        <f t="shared" si="180"/>
        <v>0</v>
      </c>
    </row>
    <row r="2902" spans="1:9" x14ac:dyDescent="0.2">
      <c r="A2902" s="383" t="s">
        <v>331</v>
      </c>
      <c r="B2902" s="302">
        <v>3610711702</v>
      </c>
      <c r="C2902" s="302">
        <v>0</v>
      </c>
      <c r="D2902" s="302">
        <v>0</v>
      </c>
      <c r="E2902" s="302">
        <v>0</v>
      </c>
      <c r="F2902" s="303">
        <f t="shared" si="181"/>
        <v>3610711702</v>
      </c>
      <c r="G2902" s="384">
        <f t="shared" si="182"/>
        <v>0</v>
      </c>
      <c r="H2902" s="384">
        <f t="shared" si="183"/>
        <v>0</v>
      </c>
      <c r="I2902" s="384">
        <f t="shared" si="180"/>
        <v>0</v>
      </c>
    </row>
    <row r="2903" spans="1:9" hidden="1" x14ac:dyDescent="0.2">
      <c r="A2903" s="381" t="s">
        <v>131</v>
      </c>
      <c r="B2903" s="370">
        <v>4403313940</v>
      </c>
      <c r="C2903" s="370">
        <v>0</v>
      </c>
      <c r="D2903" s="370">
        <v>0</v>
      </c>
      <c r="E2903" s="370">
        <v>0</v>
      </c>
      <c r="F2903" s="144">
        <f t="shared" si="181"/>
        <v>4403313940</v>
      </c>
      <c r="G2903" s="379">
        <f t="shared" si="182"/>
        <v>0</v>
      </c>
      <c r="H2903" s="379">
        <f t="shared" si="183"/>
        <v>0</v>
      </c>
      <c r="I2903" s="379">
        <f t="shared" si="180"/>
        <v>0</v>
      </c>
    </row>
    <row r="2904" spans="1:9" hidden="1" x14ac:dyDescent="0.2">
      <c r="A2904" s="382" t="s">
        <v>1651</v>
      </c>
      <c r="B2904" s="370">
        <v>4403313940</v>
      </c>
      <c r="C2904" s="370">
        <v>0</v>
      </c>
      <c r="D2904" s="370">
        <v>0</v>
      </c>
      <c r="E2904" s="370">
        <v>0</v>
      </c>
      <c r="F2904" s="142">
        <f t="shared" si="181"/>
        <v>4403313940</v>
      </c>
      <c r="G2904" s="379">
        <f t="shared" si="182"/>
        <v>0</v>
      </c>
      <c r="H2904" s="379">
        <f t="shared" si="183"/>
        <v>0</v>
      </c>
      <c r="I2904" s="379">
        <f t="shared" si="180"/>
        <v>0</v>
      </c>
    </row>
    <row r="2905" spans="1:9" x14ac:dyDescent="0.2">
      <c r="A2905" s="383" t="s">
        <v>846</v>
      </c>
      <c r="B2905" s="302">
        <v>4403313940</v>
      </c>
      <c r="C2905" s="302">
        <v>0</v>
      </c>
      <c r="D2905" s="302">
        <v>0</v>
      </c>
      <c r="E2905" s="302">
        <v>0</v>
      </c>
      <c r="F2905" s="305">
        <f t="shared" si="181"/>
        <v>4403313940</v>
      </c>
      <c r="G2905" s="385">
        <f t="shared" si="182"/>
        <v>0</v>
      </c>
      <c r="H2905" s="385">
        <f t="shared" si="183"/>
        <v>0</v>
      </c>
      <c r="I2905" s="385">
        <f t="shared" si="180"/>
        <v>0</v>
      </c>
    </row>
    <row r="2906" spans="1:9" hidden="1" x14ac:dyDescent="0.2">
      <c r="A2906" s="380" t="s">
        <v>847</v>
      </c>
      <c r="B2906" s="370">
        <v>69306800000</v>
      </c>
      <c r="C2906" s="370">
        <v>50626634364.619995</v>
      </c>
      <c r="D2906" s="370">
        <v>43188525047.659996</v>
      </c>
      <c r="E2906" s="370">
        <v>43188525047.659996</v>
      </c>
      <c r="F2906" s="142">
        <f t="shared" si="181"/>
        <v>18680165635.380005</v>
      </c>
      <c r="G2906" s="379">
        <f t="shared" si="182"/>
        <v>73.047138757841935</v>
      </c>
      <c r="H2906" s="379">
        <f t="shared" si="183"/>
        <v>62.314989362746509</v>
      </c>
      <c r="I2906" s="379">
        <f t="shared" si="180"/>
        <v>62.314989362746509</v>
      </c>
    </row>
    <row r="2907" spans="1:9" hidden="1" x14ac:dyDescent="0.2">
      <c r="A2907" s="381" t="s">
        <v>109</v>
      </c>
      <c r="B2907" s="370">
        <v>7256800000</v>
      </c>
      <c r="C2907" s="370">
        <v>5414076728.3800001</v>
      </c>
      <c r="D2907" s="370">
        <v>4985641592.4200001</v>
      </c>
      <c r="E2907" s="370">
        <v>4985641592.4200001</v>
      </c>
      <c r="F2907" s="142">
        <f t="shared" si="181"/>
        <v>1842723271.6199999</v>
      </c>
      <c r="G2907" s="379">
        <f t="shared" si="182"/>
        <v>74.60694422307354</v>
      </c>
      <c r="H2907" s="379">
        <f t="shared" si="183"/>
        <v>68.703031534836285</v>
      </c>
      <c r="I2907" s="379">
        <f t="shared" si="180"/>
        <v>68.703031534836285</v>
      </c>
    </row>
    <row r="2908" spans="1:9" hidden="1" x14ac:dyDescent="0.2">
      <c r="A2908" s="382" t="s">
        <v>28</v>
      </c>
      <c r="B2908" s="370">
        <v>4336600000</v>
      </c>
      <c r="C2908" s="370">
        <v>3185925715</v>
      </c>
      <c r="D2908" s="370">
        <v>3169906307</v>
      </c>
      <c r="E2908" s="370">
        <v>3169906307</v>
      </c>
      <c r="F2908" s="142">
        <f t="shared" si="181"/>
        <v>1150674285</v>
      </c>
      <c r="G2908" s="379">
        <f t="shared" si="182"/>
        <v>73.46598060692709</v>
      </c>
      <c r="H2908" s="379">
        <f t="shared" si="183"/>
        <v>73.096580431674582</v>
      </c>
      <c r="I2908" s="379">
        <f t="shared" si="180"/>
        <v>73.096580431674582</v>
      </c>
    </row>
    <row r="2909" spans="1:9" x14ac:dyDescent="0.2">
      <c r="A2909" s="383" t="s">
        <v>110</v>
      </c>
      <c r="B2909" s="302">
        <v>2835300000</v>
      </c>
      <c r="C2909" s="302">
        <v>2166982823</v>
      </c>
      <c r="D2909" s="302">
        <v>2153144586</v>
      </c>
      <c r="E2909" s="302">
        <v>2153144586</v>
      </c>
      <c r="F2909" s="303">
        <f t="shared" si="181"/>
        <v>668317177</v>
      </c>
      <c r="G2909" s="384">
        <f t="shared" si="182"/>
        <v>76.428696187352301</v>
      </c>
      <c r="H2909" s="384">
        <f t="shared" si="183"/>
        <v>75.940626600359749</v>
      </c>
      <c r="I2909" s="384">
        <f t="shared" si="180"/>
        <v>75.940626600359749</v>
      </c>
    </row>
    <row r="2910" spans="1:9" x14ac:dyDescent="0.2">
      <c r="A2910" s="383" t="s">
        <v>111</v>
      </c>
      <c r="B2910" s="302">
        <v>1073000000</v>
      </c>
      <c r="C2910" s="302">
        <v>695005245</v>
      </c>
      <c r="D2910" s="302">
        <v>695005245</v>
      </c>
      <c r="E2910" s="302">
        <v>695005245</v>
      </c>
      <c r="F2910" s="303">
        <f t="shared" si="181"/>
        <v>377994755</v>
      </c>
      <c r="G2910" s="384">
        <f t="shared" si="182"/>
        <v>64.772157036346684</v>
      </c>
      <c r="H2910" s="384">
        <f t="shared" si="183"/>
        <v>64.772157036346684</v>
      </c>
      <c r="I2910" s="384">
        <f t="shared" si="180"/>
        <v>64.772157036346684</v>
      </c>
    </row>
    <row r="2911" spans="1:9" x14ac:dyDescent="0.2">
      <c r="A2911" s="383" t="s">
        <v>112</v>
      </c>
      <c r="B2911" s="302">
        <v>428300000</v>
      </c>
      <c r="C2911" s="302">
        <v>323937647</v>
      </c>
      <c r="D2911" s="302">
        <v>321756476</v>
      </c>
      <c r="E2911" s="302">
        <v>321756476</v>
      </c>
      <c r="F2911" s="305">
        <f t="shared" si="181"/>
        <v>104362353</v>
      </c>
      <c r="G2911" s="385">
        <f t="shared" si="182"/>
        <v>75.633352089656782</v>
      </c>
      <c r="H2911" s="385">
        <f t="shared" si="183"/>
        <v>75.12408965678263</v>
      </c>
      <c r="I2911" s="385">
        <f t="shared" si="180"/>
        <v>75.12408965678263</v>
      </c>
    </row>
    <row r="2912" spans="1:9" hidden="1" x14ac:dyDescent="0.2">
      <c r="A2912" s="382" t="s">
        <v>29</v>
      </c>
      <c r="B2912" s="370">
        <v>2725349425</v>
      </c>
      <c r="C2912" s="370">
        <v>2157184013.3800001</v>
      </c>
      <c r="D2912" s="370">
        <v>1744837285.4200001</v>
      </c>
      <c r="E2912" s="370">
        <v>1744837285.4200001</v>
      </c>
      <c r="F2912" s="142">
        <f t="shared" si="181"/>
        <v>568165411.61999989</v>
      </c>
      <c r="G2912" s="379">
        <f t="shared" si="182"/>
        <v>79.152566404581322</v>
      </c>
      <c r="H2912" s="379">
        <f t="shared" si="183"/>
        <v>64.022516504282763</v>
      </c>
      <c r="I2912" s="379">
        <f t="shared" si="180"/>
        <v>64.022516504282763</v>
      </c>
    </row>
    <row r="2913" spans="1:9" x14ac:dyDescent="0.2">
      <c r="A2913" s="383" t="s">
        <v>113</v>
      </c>
      <c r="B2913" s="302">
        <v>2725349425</v>
      </c>
      <c r="C2913" s="302">
        <v>2157184013.3800001</v>
      </c>
      <c r="D2913" s="302">
        <v>1744837285.4200001</v>
      </c>
      <c r="E2913" s="302">
        <v>1744837285.4200001</v>
      </c>
      <c r="F2913" s="305">
        <f t="shared" si="181"/>
        <v>568165411.61999989</v>
      </c>
      <c r="G2913" s="385">
        <f t="shared" si="182"/>
        <v>79.152566404581322</v>
      </c>
      <c r="H2913" s="385">
        <f t="shared" si="183"/>
        <v>64.022516504282763</v>
      </c>
      <c r="I2913" s="385">
        <f t="shared" si="180"/>
        <v>64.022516504282763</v>
      </c>
    </row>
    <row r="2914" spans="1:9" hidden="1" x14ac:dyDescent="0.2">
      <c r="A2914" s="382" t="s">
        <v>30</v>
      </c>
      <c r="B2914" s="370">
        <v>75350575</v>
      </c>
      <c r="C2914" s="370">
        <v>48000000</v>
      </c>
      <c r="D2914" s="370">
        <v>48000000</v>
      </c>
      <c r="E2914" s="370">
        <v>48000000</v>
      </c>
      <c r="F2914" s="142">
        <f t="shared" si="181"/>
        <v>27350575</v>
      </c>
      <c r="G2914" s="379">
        <f t="shared" si="182"/>
        <v>63.702234521767089</v>
      </c>
      <c r="H2914" s="379">
        <f t="shared" si="183"/>
        <v>63.702234521767089</v>
      </c>
      <c r="I2914" s="379">
        <f t="shared" si="180"/>
        <v>63.702234521767089</v>
      </c>
    </row>
    <row r="2915" spans="1:9" x14ac:dyDescent="0.2">
      <c r="A2915" s="383" t="s">
        <v>124</v>
      </c>
      <c r="B2915" s="302">
        <v>75350575</v>
      </c>
      <c r="C2915" s="302">
        <v>48000000</v>
      </c>
      <c r="D2915" s="302">
        <v>48000000</v>
      </c>
      <c r="E2915" s="302">
        <v>48000000</v>
      </c>
      <c r="F2915" s="303">
        <f t="shared" si="181"/>
        <v>27350575</v>
      </c>
      <c r="G2915" s="384">
        <f t="shared" si="182"/>
        <v>63.702234521767089</v>
      </c>
      <c r="H2915" s="384">
        <f t="shared" si="183"/>
        <v>63.702234521767089</v>
      </c>
      <c r="I2915" s="384">
        <f t="shared" si="180"/>
        <v>63.702234521767089</v>
      </c>
    </row>
    <row r="2916" spans="1:9" hidden="1" x14ac:dyDescent="0.2">
      <c r="A2916" s="382" t="s">
        <v>127</v>
      </c>
      <c r="B2916" s="370">
        <v>119500000</v>
      </c>
      <c r="C2916" s="370">
        <v>22967000</v>
      </c>
      <c r="D2916" s="370">
        <v>22898000</v>
      </c>
      <c r="E2916" s="370">
        <v>22898000</v>
      </c>
      <c r="F2916" s="142">
        <f t="shared" si="181"/>
        <v>96533000</v>
      </c>
      <c r="G2916" s="379">
        <f t="shared" si="182"/>
        <v>19.219246861924685</v>
      </c>
      <c r="H2916" s="379">
        <f t="shared" si="183"/>
        <v>19.161506276150629</v>
      </c>
      <c r="I2916" s="379">
        <f t="shared" si="180"/>
        <v>19.161506276150629</v>
      </c>
    </row>
    <row r="2917" spans="1:9" x14ac:dyDescent="0.2">
      <c r="A2917" s="383" t="s">
        <v>128</v>
      </c>
      <c r="B2917" s="302">
        <v>36700000</v>
      </c>
      <c r="C2917" s="302">
        <v>22967000</v>
      </c>
      <c r="D2917" s="302">
        <v>22898000</v>
      </c>
      <c r="E2917" s="302">
        <v>22898000</v>
      </c>
      <c r="F2917" s="303">
        <f t="shared" si="181"/>
        <v>13733000</v>
      </c>
      <c r="G2917" s="384">
        <f t="shared" si="182"/>
        <v>62.580381471389643</v>
      </c>
      <c r="H2917" s="384">
        <f t="shared" si="183"/>
        <v>62.392370572207092</v>
      </c>
      <c r="I2917" s="384">
        <f t="shared" si="180"/>
        <v>62.392370572207092</v>
      </c>
    </row>
    <row r="2918" spans="1:9" x14ac:dyDescent="0.2">
      <c r="A2918" s="383" t="s">
        <v>130</v>
      </c>
      <c r="B2918" s="302">
        <v>82800000</v>
      </c>
      <c r="C2918" s="302">
        <v>0</v>
      </c>
      <c r="D2918" s="302">
        <v>0</v>
      </c>
      <c r="E2918" s="302">
        <v>0</v>
      </c>
      <c r="F2918" s="303">
        <f t="shared" si="181"/>
        <v>82800000</v>
      </c>
      <c r="G2918" s="384">
        <f t="shared" si="182"/>
        <v>0</v>
      </c>
      <c r="H2918" s="384">
        <f t="shared" si="183"/>
        <v>0</v>
      </c>
      <c r="I2918" s="384">
        <f t="shared" si="180"/>
        <v>0</v>
      </c>
    </row>
    <row r="2919" spans="1:9" hidden="1" x14ac:dyDescent="0.2">
      <c r="A2919" s="381" t="s">
        <v>131</v>
      </c>
      <c r="B2919" s="370">
        <v>62050000000</v>
      </c>
      <c r="C2919" s="370">
        <v>45212557636.239998</v>
      </c>
      <c r="D2919" s="370">
        <v>38202883455.239998</v>
      </c>
      <c r="E2919" s="370">
        <v>38202883455.239998</v>
      </c>
      <c r="F2919" s="142">
        <f t="shared" si="181"/>
        <v>16837442363.760002</v>
      </c>
      <c r="G2919" s="379">
        <f t="shared" si="182"/>
        <v>72.864718188944394</v>
      </c>
      <c r="H2919" s="379">
        <f t="shared" si="183"/>
        <v>61.567902425850122</v>
      </c>
      <c r="I2919" s="379">
        <f t="shared" si="180"/>
        <v>61.567902425850122</v>
      </c>
    </row>
    <row r="2920" spans="1:9" hidden="1" x14ac:dyDescent="0.2">
      <c r="A2920" s="382" t="s">
        <v>1651</v>
      </c>
      <c r="B2920" s="370">
        <v>62050000000</v>
      </c>
      <c r="C2920" s="370">
        <v>45212557636.239998</v>
      </c>
      <c r="D2920" s="370">
        <v>38202883455.239998</v>
      </c>
      <c r="E2920" s="370">
        <v>38202883455.239998</v>
      </c>
      <c r="F2920" s="142">
        <f t="shared" si="181"/>
        <v>16837442363.760002</v>
      </c>
      <c r="G2920" s="379">
        <f t="shared" si="182"/>
        <v>72.864718188944394</v>
      </c>
      <c r="H2920" s="379">
        <f t="shared" si="183"/>
        <v>61.567902425850122</v>
      </c>
      <c r="I2920" s="379">
        <f t="shared" si="180"/>
        <v>61.567902425850122</v>
      </c>
    </row>
    <row r="2921" spans="1:9" x14ac:dyDescent="0.2">
      <c r="A2921" s="383" t="s">
        <v>848</v>
      </c>
      <c r="B2921" s="302">
        <v>62050000000</v>
      </c>
      <c r="C2921" s="302">
        <v>45212557636.239998</v>
      </c>
      <c r="D2921" s="302">
        <v>38202883455.239998</v>
      </c>
      <c r="E2921" s="302">
        <v>38202883455.239998</v>
      </c>
      <c r="F2921" s="305">
        <f t="shared" si="181"/>
        <v>16837442363.760002</v>
      </c>
      <c r="G2921" s="385">
        <f t="shared" si="182"/>
        <v>72.864718188944394</v>
      </c>
      <c r="H2921" s="385">
        <f t="shared" si="183"/>
        <v>61.567902425850122</v>
      </c>
      <c r="I2921" s="385">
        <f t="shared" si="180"/>
        <v>61.567902425850122</v>
      </c>
    </row>
    <row r="2922" spans="1:9" hidden="1" x14ac:dyDescent="0.2">
      <c r="A2922" s="377" t="s">
        <v>74</v>
      </c>
      <c r="B2922" s="370">
        <v>5106767105545</v>
      </c>
      <c r="C2922" s="370">
        <v>3963615445148.2998</v>
      </c>
      <c r="D2922" s="370">
        <v>2869360062055.8994</v>
      </c>
      <c r="E2922" s="370">
        <v>2854503543978.2598</v>
      </c>
      <c r="F2922" s="378">
        <f t="shared" si="181"/>
        <v>1143151660396.7002</v>
      </c>
      <c r="G2922" s="379">
        <f t="shared" si="182"/>
        <v>77.614963894565506</v>
      </c>
      <c r="H2922" s="379">
        <f t="shared" si="183"/>
        <v>56.187407860059011</v>
      </c>
      <c r="I2922" s="379">
        <f t="shared" si="180"/>
        <v>55.896489598650376</v>
      </c>
    </row>
    <row r="2923" spans="1:9" hidden="1" x14ac:dyDescent="0.2">
      <c r="A2923" s="380" t="s">
        <v>849</v>
      </c>
      <c r="B2923" s="370">
        <v>213900996979</v>
      </c>
      <c r="C2923" s="370">
        <v>168223855176.04999</v>
      </c>
      <c r="D2923" s="370">
        <v>116153374897.77</v>
      </c>
      <c r="E2923" s="370">
        <v>115792073496.64</v>
      </c>
      <c r="F2923" s="142">
        <f t="shared" si="181"/>
        <v>45677141802.950012</v>
      </c>
      <c r="G2923" s="379">
        <f t="shared" si="182"/>
        <v>78.645662036145438</v>
      </c>
      <c r="H2923" s="379">
        <f t="shared" si="183"/>
        <v>54.302399959909266</v>
      </c>
      <c r="I2923" s="379">
        <f t="shared" si="180"/>
        <v>54.133489386217327</v>
      </c>
    </row>
    <row r="2924" spans="1:9" hidden="1" x14ac:dyDescent="0.2">
      <c r="A2924" s="381" t="s">
        <v>109</v>
      </c>
      <c r="B2924" s="370">
        <v>150859969000</v>
      </c>
      <c r="C2924" s="370">
        <v>107693785185.31</v>
      </c>
      <c r="D2924" s="370">
        <v>83755082075.869995</v>
      </c>
      <c r="E2924" s="370">
        <v>83445844941.73999</v>
      </c>
      <c r="F2924" s="142">
        <f t="shared" si="181"/>
        <v>43166183814.690002</v>
      </c>
      <c r="G2924" s="379">
        <f t="shared" si="182"/>
        <v>71.386588436399592</v>
      </c>
      <c r="H2924" s="379">
        <f t="shared" si="183"/>
        <v>55.518427208393497</v>
      </c>
      <c r="I2924" s="379">
        <f t="shared" si="180"/>
        <v>55.313444311883686</v>
      </c>
    </row>
    <row r="2925" spans="1:9" hidden="1" x14ac:dyDescent="0.2">
      <c r="A2925" s="382" t="s">
        <v>28</v>
      </c>
      <c r="B2925" s="370">
        <v>47545207836</v>
      </c>
      <c r="C2925" s="370">
        <v>35006313801</v>
      </c>
      <c r="D2925" s="370">
        <v>35006313801</v>
      </c>
      <c r="E2925" s="370">
        <v>35006313801</v>
      </c>
      <c r="F2925" s="142">
        <f t="shared" si="181"/>
        <v>12538894035</v>
      </c>
      <c r="G2925" s="379">
        <f t="shared" si="182"/>
        <v>73.627428282044704</v>
      </c>
      <c r="H2925" s="379">
        <f t="shared" si="183"/>
        <v>73.627428282044704</v>
      </c>
      <c r="I2925" s="379">
        <f t="shared" si="180"/>
        <v>73.627428282044704</v>
      </c>
    </row>
    <row r="2926" spans="1:9" x14ac:dyDescent="0.2">
      <c r="A2926" s="383" t="s">
        <v>110</v>
      </c>
      <c r="B2926" s="302">
        <v>29010200000</v>
      </c>
      <c r="C2926" s="302">
        <v>22649615599</v>
      </c>
      <c r="D2926" s="302">
        <v>22649615599</v>
      </c>
      <c r="E2926" s="302">
        <v>22649615599</v>
      </c>
      <c r="F2926" s="303">
        <f t="shared" si="181"/>
        <v>6360584401</v>
      </c>
      <c r="G2926" s="384">
        <f t="shared" si="182"/>
        <v>78.074662011981985</v>
      </c>
      <c r="H2926" s="384">
        <f t="shared" si="183"/>
        <v>78.074662011981985</v>
      </c>
      <c r="I2926" s="384">
        <f t="shared" si="180"/>
        <v>78.074662011981985</v>
      </c>
    </row>
    <row r="2927" spans="1:9" s="301" customFormat="1" x14ac:dyDescent="0.2">
      <c r="A2927" s="383" t="s">
        <v>111</v>
      </c>
      <c r="B2927" s="302">
        <v>11078700000</v>
      </c>
      <c r="C2927" s="302">
        <v>8606622879</v>
      </c>
      <c r="D2927" s="302">
        <v>8606622879</v>
      </c>
      <c r="E2927" s="302">
        <v>8606622879</v>
      </c>
      <c r="F2927" s="303">
        <f t="shared" si="181"/>
        <v>2472077121</v>
      </c>
      <c r="G2927" s="384">
        <f t="shared" si="182"/>
        <v>77.686216604836318</v>
      </c>
      <c r="H2927" s="384">
        <f t="shared" si="183"/>
        <v>77.686216604836318</v>
      </c>
      <c r="I2927" s="384">
        <f t="shared" si="180"/>
        <v>77.686216604836318</v>
      </c>
    </row>
    <row r="2928" spans="1:9" x14ac:dyDescent="0.2">
      <c r="A2928" s="383" t="s">
        <v>112</v>
      </c>
      <c r="B2928" s="302">
        <v>5562500000</v>
      </c>
      <c r="C2928" s="302">
        <v>3750075323</v>
      </c>
      <c r="D2928" s="302">
        <v>3750075323</v>
      </c>
      <c r="E2928" s="302">
        <v>3750075323</v>
      </c>
      <c r="F2928" s="303">
        <f t="shared" si="181"/>
        <v>1812424677</v>
      </c>
      <c r="G2928" s="384">
        <f t="shared" si="182"/>
        <v>67.41708445842697</v>
      </c>
      <c r="H2928" s="384">
        <f t="shared" si="183"/>
        <v>67.41708445842697</v>
      </c>
      <c r="I2928" s="384">
        <f t="shared" si="180"/>
        <v>67.41708445842697</v>
      </c>
    </row>
    <row r="2929" spans="1:9" x14ac:dyDescent="0.2">
      <c r="A2929" s="383" t="s">
        <v>632</v>
      </c>
      <c r="B2929" s="302">
        <v>1893807836</v>
      </c>
      <c r="C2929" s="302">
        <v>0</v>
      </c>
      <c r="D2929" s="302">
        <v>0</v>
      </c>
      <c r="E2929" s="302">
        <v>0</v>
      </c>
      <c r="F2929" s="305">
        <f t="shared" si="181"/>
        <v>1893807836</v>
      </c>
      <c r="G2929" s="385">
        <f t="shared" si="182"/>
        <v>0</v>
      </c>
      <c r="H2929" s="385">
        <f t="shared" si="183"/>
        <v>0</v>
      </c>
      <c r="I2929" s="385">
        <f t="shared" si="180"/>
        <v>0</v>
      </c>
    </row>
    <row r="2930" spans="1:9" hidden="1" x14ac:dyDescent="0.2">
      <c r="A2930" s="382" t="s">
        <v>29</v>
      </c>
      <c r="B2930" s="370">
        <v>36305492164</v>
      </c>
      <c r="C2930" s="370">
        <v>27816525282.07</v>
      </c>
      <c r="D2930" s="370">
        <v>18087404600.350002</v>
      </c>
      <c r="E2930" s="370">
        <v>17778167466.220001</v>
      </c>
      <c r="F2930" s="142">
        <f t="shared" si="181"/>
        <v>8488966881.9300003</v>
      </c>
      <c r="G2930" s="379">
        <f t="shared" si="182"/>
        <v>76.61795399003698</v>
      </c>
      <c r="H2930" s="379">
        <f t="shared" si="183"/>
        <v>49.820023148688257</v>
      </c>
      <c r="I2930" s="379">
        <f t="shared" si="180"/>
        <v>48.968259088492886</v>
      </c>
    </row>
    <row r="2931" spans="1:9" x14ac:dyDescent="0.2">
      <c r="A2931" s="383" t="s">
        <v>113</v>
      </c>
      <c r="B2931" s="302">
        <v>36305492164</v>
      </c>
      <c r="C2931" s="302">
        <v>27816525282.07</v>
      </c>
      <c r="D2931" s="302">
        <v>18087404600.350002</v>
      </c>
      <c r="E2931" s="302">
        <v>17778167466.220001</v>
      </c>
      <c r="F2931" s="303">
        <f t="shared" si="181"/>
        <v>8488966881.9300003</v>
      </c>
      <c r="G2931" s="384">
        <f t="shared" si="182"/>
        <v>76.61795399003698</v>
      </c>
      <c r="H2931" s="384">
        <f t="shared" si="183"/>
        <v>49.820023148688257</v>
      </c>
      <c r="I2931" s="384">
        <f t="shared" si="180"/>
        <v>48.968259088492886</v>
      </c>
    </row>
    <row r="2932" spans="1:9" hidden="1" x14ac:dyDescent="0.2">
      <c r="A2932" s="382" t="s">
        <v>30</v>
      </c>
      <c r="B2932" s="370">
        <v>66439700000</v>
      </c>
      <c r="C2932" s="370">
        <v>44430861538.239998</v>
      </c>
      <c r="D2932" s="370">
        <v>30538536336.52</v>
      </c>
      <c r="E2932" s="370">
        <v>30538536336.52</v>
      </c>
      <c r="F2932" s="142">
        <f t="shared" si="181"/>
        <v>22008838461.760002</v>
      </c>
      <c r="G2932" s="379">
        <f t="shared" si="182"/>
        <v>66.873964720250086</v>
      </c>
      <c r="H2932" s="379">
        <f t="shared" si="183"/>
        <v>45.964289929846167</v>
      </c>
      <c r="I2932" s="379">
        <f t="shared" si="180"/>
        <v>45.964289929846167</v>
      </c>
    </row>
    <row r="2933" spans="1:9" x14ac:dyDescent="0.2">
      <c r="A2933" s="383" t="s">
        <v>850</v>
      </c>
      <c r="B2933" s="302">
        <v>11751400000</v>
      </c>
      <c r="C2933" s="302">
        <v>11076465075</v>
      </c>
      <c r="D2933" s="302">
        <v>8429512806.2799997</v>
      </c>
      <c r="E2933" s="302">
        <v>8429512806.2799997</v>
      </c>
      <c r="F2933" s="303">
        <f t="shared" si="181"/>
        <v>674934925</v>
      </c>
      <c r="G2933" s="384">
        <f t="shared" si="182"/>
        <v>94.256557303810609</v>
      </c>
      <c r="H2933" s="384">
        <f t="shared" si="183"/>
        <v>71.731987731504333</v>
      </c>
      <c r="I2933" s="384">
        <f t="shared" si="180"/>
        <v>71.731987731504333</v>
      </c>
    </row>
    <row r="2934" spans="1:9" x14ac:dyDescent="0.2">
      <c r="A2934" s="383" t="s">
        <v>783</v>
      </c>
      <c r="B2934" s="302">
        <v>300000000</v>
      </c>
      <c r="C2934" s="302">
        <v>0</v>
      </c>
      <c r="D2934" s="302">
        <v>0</v>
      </c>
      <c r="E2934" s="302">
        <v>0</v>
      </c>
      <c r="F2934" s="303">
        <f t="shared" si="181"/>
        <v>300000000</v>
      </c>
      <c r="G2934" s="384">
        <f t="shared" si="182"/>
        <v>0</v>
      </c>
      <c r="H2934" s="384">
        <f t="shared" si="183"/>
        <v>0</v>
      </c>
      <c r="I2934" s="384">
        <f t="shared" si="180"/>
        <v>0</v>
      </c>
    </row>
    <row r="2935" spans="1:9" x14ac:dyDescent="0.2">
      <c r="A2935" s="383" t="s">
        <v>115</v>
      </c>
      <c r="B2935" s="302">
        <v>0</v>
      </c>
      <c r="C2935" s="302">
        <v>0</v>
      </c>
      <c r="D2935" s="302">
        <v>0</v>
      </c>
      <c r="E2935" s="302">
        <v>0</v>
      </c>
      <c r="F2935" s="303">
        <f t="shared" si="181"/>
        <v>0</v>
      </c>
      <c r="G2935" s="384">
        <f t="shared" si="182"/>
        <v>0</v>
      </c>
      <c r="H2935" s="384">
        <f t="shared" si="183"/>
        <v>0</v>
      </c>
      <c r="I2935" s="384">
        <f t="shared" si="180"/>
        <v>0</v>
      </c>
    </row>
    <row r="2936" spans="1:9" x14ac:dyDescent="0.2">
      <c r="A2936" s="383" t="s">
        <v>791</v>
      </c>
      <c r="B2936" s="302">
        <v>7392500000</v>
      </c>
      <c r="C2936" s="302">
        <v>7346924342</v>
      </c>
      <c r="D2936" s="302">
        <v>4210752196</v>
      </c>
      <c r="E2936" s="302">
        <v>4210752196</v>
      </c>
      <c r="F2936" s="305">
        <f t="shared" si="181"/>
        <v>45575658</v>
      </c>
      <c r="G2936" s="385">
        <f t="shared" si="182"/>
        <v>99.383487886371327</v>
      </c>
      <c r="H2936" s="385">
        <f t="shared" si="183"/>
        <v>56.959786215759209</v>
      </c>
      <c r="I2936" s="385">
        <f t="shared" si="180"/>
        <v>56.959786215759209</v>
      </c>
    </row>
    <row r="2937" spans="1:9" x14ac:dyDescent="0.2">
      <c r="A2937" s="383" t="s">
        <v>118</v>
      </c>
      <c r="B2937" s="302">
        <v>169300000</v>
      </c>
      <c r="C2937" s="302">
        <v>63034326</v>
      </c>
      <c r="D2937" s="302">
        <v>36268487</v>
      </c>
      <c r="E2937" s="302">
        <v>36268487</v>
      </c>
      <c r="F2937" s="305">
        <f t="shared" si="181"/>
        <v>106265674</v>
      </c>
      <c r="G2937" s="385">
        <f t="shared" si="182"/>
        <v>37.232324867099827</v>
      </c>
      <c r="H2937" s="385">
        <f t="shared" si="183"/>
        <v>21.422614884819847</v>
      </c>
      <c r="I2937" s="385">
        <f t="shared" si="180"/>
        <v>21.422614884819847</v>
      </c>
    </row>
    <row r="2938" spans="1:9" x14ac:dyDescent="0.2">
      <c r="A2938" s="383" t="s">
        <v>851</v>
      </c>
      <c r="B2938" s="302">
        <v>42273500000</v>
      </c>
      <c r="C2938" s="302">
        <v>25616412905</v>
      </c>
      <c r="D2938" s="302">
        <v>17535477957</v>
      </c>
      <c r="E2938" s="302">
        <v>17535477957</v>
      </c>
      <c r="F2938" s="303">
        <f t="shared" si="181"/>
        <v>16657087095</v>
      </c>
      <c r="G2938" s="384">
        <f t="shared" si="182"/>
        <v>60.596858327320902</v>
      </c>
      <c r="H2938" s="384">
        <f t="shared" si="183"/>
        <v>41.481017557098419</v>
      </c>
      <c r="I2938" s="384">
        <f t="shared" si="180"/>
        <v>41.481017557098419</v>
      </c>
    </row>
    <row r="2939" spans="1:9" s="388" customFormat="1" x14ac:dyDescent="0.2">
      <c r="A2939" s="383" t="s">
        <v>123</v>
      </c>
      <c r="B2939" s="302">
        <v>342000000</v>
      </c>
      <c r="C2939" s="302">
        <v>256455755.90000001</v>
      </c>
      <c r="D2939" s="302">
        <v>254955755.90000001</v>
      </c>
      <c r="E2939" s="302">
        <v>254955755.90000001</v>
      </c>
      <c r="F2939" s="303">
        <f t="shared" si="181"/>
        <v>85544244.099999994</v>
      </c>
      <c r="G2939" s="384">
        <f t="shared" si="182"/>
        <v>74.987063128654967</v>
      </c>
      <c r="H2939" s="384">
        <f t="shared" si="183"/>
        <v>74.548466637426898</v>
      </c>
      <c r="I2939" s="384">
        <f t="shared" si="180"/>
        <v>74.548466637426898</v>
      </c>
    </row>
    <row r="2940" spans="1:9" x14ac:dyDescent="0.2">
      <c r="A2940" s="383" t="s">
        <v>124</v>
      </c>
      <c r="B2940" s="302">
        <v>4211000000</v>
      </c>
      <c r="C2940" s="302">
        <v>71569134.340000004</v>
      </c>
      <c r="D2940" s="302">
        <v>71569134.340000004</v>
      </c>
      <c r="E2940" s="302">
        <v>71569134.340000004</v>
      </c>
      <c r="F2940" s="303">
        <f t="shared" si="181"/>
        <v>4139430865.6599998</v>
      </c>
      <c r="G2940" s="384">
        <f t="shared" si="182"/>
        <v>1.699575738304441</v>
      </c>
      <c r="H2940" s="384">
        <f t="shared" si="183"/>
        <v>1.699575738304441</v>
      </c>
      <c r="I2940" s="384">
        <f t="shared" si="180"/>
        <v>1.699575738304441</v>
      </c>
    </row>
    <row r="2941" spans="1:9" hidden="1" x14ac:dyDescent="0.2">
      <c r="A2941" s="382" t="s">
        <v>127</v>
      </c>
      <c r="B2941" s="370">
        <v>569569000</v>
      </c>
      <c r="C2941" s="370">
        <v>440084564</v>
      </c>
      <c r="D2941" s="370">
        <v>122827338</v>
      </c>
      <c r="E2941" s="370">
        <v>122827338</v>
      </c>
      <c r="F2941" s="142">
        <f t="shared" si="181"/>
        <v>129484436</v>
      </c>
      <c r="G2941" s="379">
        <f t="shared" si="182"/>
        <v>77.266242369230071</v>
      </c>
      <c r="H2941" s="379">
        <f t="shared" si="183"/>
        <v>21.564961927352087</v>
      </c>
      <c r="I2941" s="379">
        <f t="shared" si="180"/>
        <v>21.564961927352087</v>
      </c>
    </row>
    <row r="2942" spans="1:9" x14ac:dyDescent="0.2">
      <c r="A2942" s="383" t="s">
        <v>128</v>
      </c>
      <c r="B2942" s="302">
        <v>127466000</v>
      </c>
      <c r="C2942" s="302">
        <v>122827338</v>
      </c>
      <c r="D2942" s="302">
        <v>122827338</v>
      </c>
      <c r="E2942" s="302">
        <v>122827338</v>
      </c>
      <c r="F2942" s="303">
        <f t="shared" si="181"/>
        <v>4638662</v>
      </c>
      <c r="G2942" s="384">
        <f t="shared" si="182"/>
        <v>96.360863289033944</v>
      </c>
      <c r="H2942" s="384">
        <f t="shared" si="183"/>
        <v>96.360863289033944</v>
      </c>
      <c r="I2942" s="384">
        <f t="shared" si="180"/>
        <v>96.360863289033944</v>
      </c>
    </row>
    <row r="2943" spans="1:9" x14ac:dyDescent="0.2">
      <c r="A2943" s="383" t="s">
        <v>129</v>
      </c>
      <c r="B2943" s="302">
        <v>9667000</v>
      </c>
      <c r="C2943" s="302">
        <v>0</v>
      </c>
      <c r="D2943" s="302">
        <v>0</v>
      </c>
      <c r="E2943" s="302">
        <v>0</v>
      </c>
      <c r="F2943" s="305">
        <f t="shared" si="181"/>
        <v>9667000</v>
      </c>
      <c r="G2943" s="385">
        <f t="shared" si="182"/>
        <v>0</v>
      </c>
      <c r="H2943" s="385">
        <f t="shared" si="183"/>
        <v>0</v>
      </c>
      <c r="I2943" s="385">
        <f t="shared" si="180"/>
        <v>0</v>
      </c>
    </row>
    <row r="2944" spans="1:9" x14ac:dyDescent="0.2">
      <c r="A2944" s="383" t="s">
        <v>130</v>
      </c>
      <c r="B2944" s="302">
        <v>432436000</v>
      </c>
      <c r="C2944" s="302">
        <v>317257226</v>
      </c>
      <c r="D2944" s="302">
        <v>0</v>
      </c>
      <c r="E2944" s="302">
        <v>0</v>
      </c>
      <c r="F2944" s="303">
        <f t="shared" si="181"/>
        <v>115178774</v>
      </c>
      <c r="G2944" s="384">
        <f t="shared" si="182"/>
        <v>73.36512825019193</v>
      </c>
      <c r="H2944" s="384">
        <f t="shared" si="183"/>
        <v>0</v>
      </c>
      <c r="I2944" s="384">
        <f t="shared" si="180"/>
        <v>0</v>
      </c>
    </row>
    <row r="2945" spans="1:9" hidden="1" x14ac:dyDescent="0.2">
      <c r="A2945" s="381" t="s">
        <v>131</v>
      </c>
      <c r="B2945" s="370">
        <v>63041027979</v>
      </c>
      <c r="C2945" s="370">
        <v>60530069990.739998</v>
      </c>
      <c r="D2945" s="370">
        <v>32398292821.900002</v>
      </c>
      <c r="E2945" s="370">
        <v>32346228554.900002</v>
      </c>
      <c r="F2945" s="142">
        <f t="shared" si="181"/>
        <v>2510957988.2600021</v>
      </c>
      <c r="G2945" s="379">
        <f t="shared" si="182"/>
        <v>96.016946314554957</v>
      </c>
      <c r="H2945" s="379">
        <f t="shared" si="183"/>
        <v>51.39239295509649</v>
      </c>
      <c r="I2945" s="379">
        <f t="shared" si="180"/>
        <v>51.309805045810897</v>
      </c>
    </row>
    <row r="2946" spans="1:9" hidden="1" x14ac:dyDescent="0.2">
      <c r="A2946" s="382" t="s">
        <v>1651</v>
      </c>
      <c r="B2946" s="370">
        <v>63041027979</v>
      </c>
      <c r="C2946" s="370">
        <v>60530069990.739998</v>
      </c>
      <c r="D2946" s="370">
        <v>32398292821.900002</v>
      </c>
      <c r="E2946" s="370">
        <v>32346228554.900002</v>
      </c>
      <c r="F2946" s="142">
        <f t="shared" si="181"/>
        <v>2510957988.2600021</v>
      </c>
      <c r="G2946" s="379">
        <f t="shared" si="182"/>
        <v>96.016946314554957</v>
      </c>
      <c r="H2946" s="379">
        <f t="shared" si="183"/>
        <v>51.39239295509649</v>
      </c>
      <c r="I2946" s="379">
        <f t="shared" si="180"/>
        <v>51.309805045810897</v>
      </c>
    </row>
    <row r="2947" spans="1:9" x14ac:dyDescent="0.2">
      <c r="A2947" s="383" t="s">
        <v>852</v>
      </c>
      <c r="B2947" s="302">
        <v>1000000000</v>
      </c>
      <c r="C2947" s="302">
        <v>998127048</v>
      </c>
      <c r="D2947" s="302">
        <v>753943546</v>
      </c>
      <c r="E2947" s="302">
        <v>753943546</v>
      </c>
      <c r="F2947" s="303">
        <f t="shared" si="181"/>
        <v>1872952</v>
      </c>
      <c r="G2947" s="384">
        <f t="shared" si="182"/>
        <v>99.812704799999992</v>
      </c>
      <c r="H2947" s="384">
        <f t="shared" si="183"/>
        <v>75.3943546</v>
      </c>
      <c r="I2947" s="384">
        <f t="shared" si="180"/>
        <v>75.3943546</v>
      </c>
    </row>
    <row r="2948" spans="1:9" x14ac:dyDescent="0.2">
      <c r="A2948" s="383" t="s">
        <v>853</v>
      </c>
      <c r="B2948" s="302">
        <v>6405264500</v>
      </c>
      <c r="C2948" s="302">
        <v>6029569872.7399998</v>
      </c>
      <c r="D2948" s="302">
        <v>1496615054.5</v>
      </c>
      <c r="E2948" s="302">
        <v>1496615054.5</v>
      </c>
      <c r="F2948" s="305">
        <f t="shared" si="181"/>
        <v>375694627.26000023</v>
      </c>
      <c r="G2948" s="385">
        <f t="shared" si="182"/>
        <v>94.134596201921084</v>
      </c>
      <c r="H2948" s="385">
        <f t="shared" si="183"/>
        <v>23.365390367564057</v>
      </c>
      <c r="I2948" s="385">
        <f t="shared" si="180"/>
        <v>23.365390367564057</v>
      </c>
    </row>
    <row r="2949" spans="1:9" x14ac:dyDescent="0.2">
      <c r="A2949" s="383" t="s">
        <v>854</v>
      </c>
      <c r="B2949" s="302">
        <v>9000000000</v>
      </c>
      <c r="C2949" s="302">
        <v>8998664790</v>
      </c>
      <c r="D2949" s="302">
        <v>3642797609.4000001</v>
      </c>
      <c r="E2949" s="302">
        <v>3642797609.4000001</v>
      </c>
      <c r="F2949" s="303">
        <f t="shared" si="181"/>
        <v>1335210</v>
      </c>
      <c r="G2949" s="384">
        <f t="shared" si="182"/>
        <v>99.98516433333333</v>
      </c>
      <c r="H2949" s="384">
        <f t="shared" si="183"/>
        <v>40.475528993333334</v>
      </c>
      <c r="I2949" s="384">
        <f t="shared" si="180"/>
        <v>40.475528993333334</v>
      </c>
    </row>
    <row r="2950" spans="1:9" x14ac:dyDescent="0.2">
      <c r="A2950" s="383" t="s">
        <v>855</v>
      </c>
      <c r="B2950" s="302">
        <v>3040000000</v>
      </c>
      <c r="C2950" s="302">
        <v>3015634790</v>
      </c>
      <c r="D2950" s="302">
        <v>1637868166.24</v>
      </c>
      <c r="E2950" s="302">
        <v>1637868166.24</v>
      </c>
      <c r="F2950" s="305">
        <f t="shared" si="181"/>
        <v>24365210</v>
      </c>
      <c r="G2950" s="385">
        <f t="shared" si="182"/>
        <v>99.198512828947372</v>
      </c>
      <c r="H2950" s="385">
        <f t="shared" si="183"/>
        <v>53.87724231052632</v>
      </c>
      <c r="I2950" s="385">
        <f t="shared" si="180"/>
        <v>53.87724231052632</v>
      </c>
    </row>
    <row r="2951" spans="1:9" x14ac:dyDescent="0.2">
      <c r="A2951" s="383" t="s">
        <v>856</v>
      </c>
      <c r="B2951" s="302">
        <v>10886133544</v>
      </c>
      <c r="C2951" s="302">
        <v>10876839283</v>
      </c>
      <c r="D2951" s="302">
        <v>3667724800</v>
      </c>
      <c r="E2951" s="302">
        <v>3629931087</v>
      </c>
      <c r="F2951" s="305">
        <f t="shared" si="181"/>
        <v>9294261</v>
      </c>
      <c r="G2951" s="385">
        <f t="shared" si="182"/>
        <v>99.914622937864621</v>
      </c>
      <c r="H2951" s="385">
        <f t="shared" si="183"/>
        <v>33.691712352927205</v>
      </c>
      <c r="I2951" s="385">
        <f t="shared" ref="I2951:I3014" si="184">IFERROR(IF(E2951&gt;0,+E2951/B2951*100,0),0)</f>
        <v>33.344539384239617</v>
      </c>
    </row>
    <row r="2952" spans="1:9" x14ac:dyDescent="0.2">
      <c r="A2952" s="383" t="s">
        <v>857</v>
      </c>
      <c r="B2952" s="302">
        <v>4000000000</v>
      </c>
      <c r="C2952" s="302">
        <v>3917122311</v>
      </c>
      <c r="D2952" s="302">
        <v>1885957736</v>
      </c>
      <c r="E2952" s="302">
        <v>1885957736</v>
      </c>
      <c r="F2952" s="303">
        <f t="shared" si="181"/>
        <v>82877689</v>
      </c>
      <c r="G2952" s="384">
        <f t="shared" si="182"/>
        <v>97.928057774999999</v>
      </c>
      <c r="H2952" s="384">
        <f t="shared" si="183"/>
        <v>47.1489434</v>
      </c>
      <c r="I2952" s="384">
        <f t="shared" si="184"/>
        <v>47.1489434</v>
      </c>
    </row>
    <row r="2953" spans="1:9" x14ac:dyDescent="0.2">
      <c r="A2953" s="383" t="s">
        <v>858</v>
      </c>
      <c r="B2953" s="302">
        <v>4689000000</v>
      </c>
      <c r="C2953" s="302">
        <v>4594251789</v>
      </c>
      <c r="D2953" s="302">
        <v>3104846832.5999999</v>
      </c>
      <c r="E2953" s="302">
        <v>3104846832.5999999</v>
      </c>
      <c r="F2953" s="305">
        <f t="shared" ref="F2953:F3016" si="185">+B2953-C2953</f>
        <v>94748211</v>
      </c>
      <c r="G2953" s="385">
        <f t="shared" ref="G2953:G3016" si="186">IFERROR(IF(C2953&gt;0,+C2953/B2953*100,0),0)</f>
        <v>97.979351439539357</v>
      </c>
      <c r="H2953" s="385">
        <f t="shared" ref="H2953:H3016" si="187">IFERROR(IF(D2953&gt;0,+D2953/B2953*100,0),0)</f>
        <v>66.21554345489443</v>
      </c>
      <c r="I2953" s="385">
        <f t="shared" si="184"/>
        <v>66.21554345489443</v>
      </c>
    </row>
    <row r="2954" spans="1:9" x14ac:dyDescent="0.2">
      <c r="A2954" s="383" t="s">
        <v>859</v>
      </c>
      <c r="B2954" s="302">
        <v>5157723695</v>
      </c>
      <c r="C2954" s="302">
        <v>5026523404</v>
      </c>
      <c r="D2954" s="302">
        <v>4158321790.0700002</v>
      </c>
      <c r="E2954" s="302">
        <v>4158321790.0700002</v>
      </c>
      <c r="F2954" s="305">
        <f t="shared" si="185"/>
        <v>131200291</v>
      </c>
      <c r="G2954" s="385">
        <f t="shared" si="186"/>
        <v>97.45623653459397</v>
      </c>
      <c r="H2954" s="385">
        <f t="shared" si="187"/>
        <v>80.623198061213714</v>
      </c>
      <c r="I2954" s="385">
        <f t="shared" si="184"/>
        <v>80.623198061213714</v>
      </c>
    </row>
    <row r="2955" spans="1:9" x14ac:dyDescent="0.2">
      <c r="A2955" s="383" t="s">
        <v>860</v>
      </c>
      <c r="B2955" s="302">
        <v>1470000000</v>
      </c>
      <c r="C2955" s="302">
        <v>1448883333</v>
      </c>
      <c r="D2955" s="302">
        <v>970883333</v>
      </c>
      <c r="E2955" s="302">
        <v>970883333</v>
      </c>
      <c r="F2955" s="305">
        <f t="shared" si="185"/>
        <v>21116667</v>
      </c>
      <c r="G2955" s="385">
        <f t="shared" si="186"/>
        <v>98.563492040816328</v>
      </c>
      <c r="H2955" s="385">
        <f t="shared" si="187"/>
        <v>66.046485238095244</v>
      </c>
      <c r="I2955" s="385">
        <f t="shared" si="184"/>
        <v>66.046485238095244</v>
      </c>
    </row>
    <row r="2956" spans="1:9" x14ac:dyDescent="0.2">
      <c r="A2956" s="383" t="s">
        <v>861</v>
      </c>
      <c r="B2956" s="302">
        <v>1955000000</v>
      </c>
      <c r="C2956" s="302">
        <v>1845346046</v>
      </c>
      <c r="D2956" s="302">
        <v>1661678112.3299999</v>
      </c>
      <c r="E2956" s="302">
        <v>1661678112.3299999</v>
      </c>
      <c r="F2956" s="303">
        <f t="shared" si="185"/>
        <v>109653954</v>
      </c>
      <c r="G2956" s="384">
        <f t="shared" si="186"/>
        <v>94.391102097186703</v>
      </c>
      <c r="H2956" s="384">
        <f t="shared" si="187"/>
        <v>84.996322881329917</v>
      </c>
      <c r="I2956" s="384">
        <f t="shared" si="184"/>
        <v>84.996322881329917</v>
      </c>
    </row>
    <row r="2957" spans="1:9" x14ac:dyDescent="0.2">
      <c r="A2957" s="383" t="s">
        <v>862</v>
      </c>
      <c r="B2957" s="302">
        <v>575000000</v>
      </c>
      <c r="C2957" s="302">
        <v>551100000</v>
      </c>
      <c r="D2957" s="302">
        <v>497100000</v>
      </c>
      <c r="E2957" s="302">
        <v>497100000</v>
      </c>
      <c r="F2957" s="303">
        <f t="shared" si="185"/>
        <v>23900000</v>
      </c>
      <c r="G2957" s="384">
        <f t="shared" si="186"/>
        <v>95.84347826086956</v>
      </c>
      <c r="H2957" s="384">
        <f t="shared" si="187"/>
        <v>86.452173913043467</v>
      </c>
      <c r="I2957" s="384">
        <f t="shared" si="184"/>
        <v>86.452173913043467</v>
      </c>
    </row>
    <row r="2958" spans="1:9" x14ac:dyDescent="0.2">
      <c r="A2958" s="383" t="s">
        <v>863</v>
      </c>
      <c r="B2958" s="302">
        <v>4625000000</v>
      </c>
      <c r="C2958" s="302">
        <v>4301024742</v>
      </c>
      <c r="D2958" s="302">
        <v>2665722907.0799999</v>
      </c>
      <c r="E2958" s="302">
        <v>2665722907.0799999</v>
      </c>
      <c r="F2958" s="303">
        <f t="shared" si="185"/>
        <v>323975258</v>
      </c>
      <c r="G2958" s="384">
        <f t="shared" si="186"/>
        <v>92.995129556756766</v>
      </c>
      <c r="H2958" s="384">
        <f t="shared" si="187"/>
        <v>57.637252044972975</v>
      </c>
      <c r="I2958" s="384">
        <f t="shared" si="184"/>
        <v>57.637252044972975</v>
      </c>
    </row>
    <row r="2959" spans="1:9" x14ac:dyDescent="0.2">
      <c r="A2959" s="383" t="s">
        <v>864</v>
      </c>
      <c r="B2959" s="302">
        <v>1015000000</v>
      </c>
      <c r="C2959" s="302">
        <v>1003606810</v>
      </c>
      <c r="D2959" s="302">
        <v>694850001</v>
      </c>
      <c r="E2959" s="302">
        <v>694850001</v>
      </c>
      <c r="F2959" s="305">
        <f t="shared" si="185"/>
        <v>11393190</v>
      </c>
      <c r="G2959" s="385">
        <f t="shared" si="186"/>
        <v>98.877518226600984</v>
      </c>
      <c r="H2959" s="385">
        <f t="shared" si="187"/>
        <v>68.458128177339901</v>
      </c>
      <c r="I2959" s="385">
        <f t="shared" si="184"/>
        <v>68.458128177339901</v>
      </c>
    </row>
    <row r="2960" spans="1:9" s="301" customFormat="1" x14ac:dyDescent="0.2">
      <c r="A2960" s="383" t="s">
        <v>865</v>
      </c>
      <c r="B2960" s="302">
        <v>360000000</v>
      </c>
      <c r="C2960" s="302">
        <v>356696726</v>
      </c>
      <c r="D2960" s="302">
        <v>275783011</v>
      </c>
      <c r="E2960" s="302">
        <v>275783011</v>
      </c>
      <c r="F2960" s="303">
        <f t="shared" si="185"/>
        <v>3303274</v>
      </c>
      <c r="G2960" s="384">
        <f t="shared" si="186"/>
        <v>99.082423888888897</v>
      </c>
      <c r="H2960" s="384">
        <f t="shared" si="187"/>
        <v>76.606391944444439</v>
      </c>
      <c r="I2960" s="384">
        <f t="shared" si="184"/>
        <v>76.606391944444439</v>
      </c>
    </row>
    <row r="2961" spans="1:9" x14ac:dyDescent="0.2">
      <c r="A2961" s="383" t="s">
        <v>866</v>
      </c>
      <c r="B2961" s="302">
        <v>3700000000</v>
      </c>
      <c r="C2961" s="302">
        <v>3111466028</v>
      </c>
      <c r="D2961" s="302">
        <v>2291301053.6799998</v>
      </c>
      <c r="E2961" s="302">
        <v>2283301053.6799998</v>
      </c>
      <c r="F2961" s="305">
        <f t="shared" si="185"/>
        <v>588533972</v>
      </c>
      <c r="G2961" s="385">
        <f t="shared" si="186"/>
        <v>84.093676432432432</v>
      </c>
      <c r="H2961" s="385">
        <f t="shared" si="187"/>
        <v>61.92705550486486</v>
      </c>
      <c r="I2961" s="385">
        <f t="shared" si="184"/>
        <v>61.710839288648643</v>
      </c>
    </row>
    <row r="2962" spans="1:9" x14ac:dyDescent="0.2">
      <c r="A2962" s="383" t="s">
        <v>867</v>
      </c>
      <c r="B2962" s="302">
        <v>4362906240</v>
      </c>
      <c r="C2962" s="302">
        <v>3656229416</v>
      </c>
      <c r="D2962" s="302">
        <v>2493777592</v>
      </c>
      <c r="E2962" s="302">
        <v>2487507038</v>
      </c>
      <c r="F2962" s="303">
        <f t="shared" si="185"/>
        <v>706676824</v>
      </c>
      <c r="G2962" s="384">
        <f t="shared" si="186"/>
        <v>83.802612636479665</v>
      </c>
      <c r="H2962" s="384">
        <f t="shared" si="187"/>
        <v>57.158633599240495</v>
      </c>
      <c r="I2962" s="384">
        <f t="shared" si="184"/>
        <v>57.014909355466692</v>
      </c>
    </row>
    <row r="2963" spans="1:9" x14ac:dyDescent="0.2">
      <c r="A2963" s="383" t="s">
        <v>868</v>
      </c>
      <c r="B2963" s="302">
        <v>800000000</v>
      </c>
      <c r="C2963" s="302">
        <v>798983602</v>
      </c>
      <c r="D2963" s="302">
        <v>499121277</v>
      </c>
      <c r="E2963" s="302">
        <v>499121277</v>
      </c>
      <c r="F2963" s="303">
        <f t="shared" si="185"/>
        <v>1016398</v>
      </c>
      <c r="G2963" s="384">
        <f t="shared" si="186"/>
        <v>99.872950250000002</v>
      </c>
      <c r="H2963" s="384">
        <f t="shared" si="187"/>
        <v>62.390159624999995</v>
      </c>
      <c r="I2963" s="384">
        <f t="shared" si="184"/>
        <v>62.390159624999995</v>
      </c>
    </row>
    <row r="2964" spans="1:9" hidden="1" x14ac:dyDescent="0.2">
      <c r="A2964" s="380" t="s">
        <v>869</v>
      </c>
      <c r="B2964" s="370">
        <v>836122644636</v>
      </c>
      <c r="C2964" s="370">
        <v>496580850258.08002</v>
      </c>
      <c r="D2964" s="370">
        <v>388038016604.57996</v>
      </c>
      <c r="E2964" s="370">
        <v>387796391446.83997</v>
      </c>
      <c r="F2964" s="142">
        <f t="shared" si="185"/>
        <v>339541794377.91998</v>
      </c>
      <c r="G2964" s="379">
        <f t="shared" si="186"/>
        <v>59.39091034596521</v>
      </c>
      <c r="H2964" s="379">
        <f t="shared" si="187"/>
        <v>46.409222270676516</v>
      </c>
      <c r="I2964" s="379">
        <f t="shared" si="184"/>
        <v>46.380323979344482</v>
      </c>
    </row>
    <row r="2965" spans="1:9" hidden="1" x14ac:dyDescent="0.2">
      <c r="A2965" s="381" t="s">
        <v>109</v>
      </c>
      <c r="B2965" s="370">
        <v>682283800000</v>
      </c>
      <c r="C2965" s="370">
        <v>385305251536.63</v>
      </c>
      <c r="D2965" s="370">
        <v>335036169679.56995</v>
      </c>
      <c r="E2965" s="370">
        <v>334903863047.56995</v>
      </c>
      <c r="F2965" s="142">
        <f t="shared" si="185"/>
        <v>296978548463.37</v>
      </c>
      <c r="G2965" s="379">
        <f t="shared" si="186"/>
        <v>56.472871191816367</v>
      </c>
      <c r="H2965" s="379">
        <f t="shared" si="187"/>
        <v>49.105104016769843</v>
      </c>
      <c r="I2965" s="379">
        <f t="shared" si="184"/>
        <v>49.085712286818172</v>
      </c>
    </row>
    <row r="2966" spans="1:9" hidden="1" x14ac:dyDescent="0.2">
      <c r="A2966" s="382" t="s">
        <v>28</v>
      </c>
      <c r="B2966" s="370">
        <v>237227900000</v>
      </c>
      <c r="C2966" s="370">
        <v>177578790886</v>
      </c>
      <c r="D2966" s="370">
        <v>176637686191</v>
      </c>
      <c r="E2966" s="370">
        <v>176637686191</v>
      </c>
      <c r="F2966" s="142">
        <f t="shared" si="185"/>
        <v>59649109114</v>
      </c>
      <c r="G2966" s="379">
        <f t="shared" si="186"/>
        <v>74.855778298421043</v>
      </c>
      <c r="H2966" s="379">
        <f t="shared" si="187"/>
        <v>74.459069186634451</v>
      </c>
      <c r="I2966" s="379">
        <f t="shared" si="184"/>
        <v>74.459069186634451</v>
      </c>
    </row>
    <row r="2967" spans="1:9" x14ac:dyDescent="0.2">
      <c r="A2967" s="383" t="s">
        <v>110</v>
      </c>
      <c r="B2967" s="302">
        <v>161130989110</v>
      </c>
      <c r="C2967" s="302">
        <v>119085855707</v>
      </c>
      <c r="D2967" s="302">
        <v>119080303622</v>
      </c>
      <c r="E2967" s="302">
        <v>119080303622</v>
      </c>
      <c r="F2967" s="305">
        <f t="shared" si="185"/>
        <v>42045133403</v>
      </c>
      <c r="G2967" s="385">
        <f t="shared" si="186"/>
        <v>73.906240112324468</v>
      </c>
      <c r="H2967" s="385">
        <f t="shared" si="187"/>
        <v>73.902794415732728</v>
      </c>
      <c r="I2967" s="385">
        <f t="shared" si="184"/>
        <v>73.902794415732728</v>
      </c>
    </row>
    <row r="2968" spans="1:9" x14ac:dyDescent="0.2">
      <c r="A2968" s="383" t="s">
        <v>111</v>
      </c>
      <c r="B2968" s="302">
        <v>53861987261</v>
      </c>
      <c r="C2968" s="302">
        <v>45440250110</v>
      </c>
      <c r="D2968" s="302">
        <v>44531637863</v>
      </c>
      <c r="E2968" s="302">
        <v>44531637863</v>
      </c>
      <c r="F2968" s="303">
        <f t="shared" si="185"/>
        <v>8421737151</v>
      </c>
      <c r="G2968" s="384">
        <f t="shared" si="186"/>
        <v>84.364228690280882</v>
      </c>
      <c r="H2968" s="384">
        <f t="shared" si="187"/>
        <v>82.677301985187142</v>
      </c>
      <c r="I2968" s="384">
        <f t="shared" si="184"/>
        <v>82.677301985187142</v>
      </c>
    </row>
    <row r="2969" spans="1:9" x14ac:dyDescent="0.2">
      <c r="A2969" s="383" t="s">
        <v>112</v>
      </c>
      <c r="B2969" s="302">
        <v>10405677207</v>
      </c>
      <c r="C2969" s="302">
        <v>8358332348</v>
      </c>
      <c r="D2969" s="302">
        <v>8355288762</v>
      </c>
      <c r="E2969" s="302">
        <v>8355288762</v>
      </c>
      <c r="F2969" s="303">
        <f t="shared" si="185"/>
        <v>2047344859</v>
      </c>
      <c r="G2969" s="384">
        <f t="shared" si="186"/>
        <v>80.324732179634296</v>
      </c>
      <c r="H2969" s="384">
        <f t="shared" si="187"/>
        <v>80.295482896387711</v>
      </c>
      <c r="I2969" s="384">
        <f t="shared" si="184"/>
        <v>80.295482896387711</v>
      </c>
    </row>
    <row r="2970" spans="1:9" x14ac:dyDescent="0.2">
      <c r="A2970" s="383" t="s">
        <v>216</v>
      </c>
      <c r="B2970" s="302">
        <v>5149546384</v>
      </c>
      <c r="C2970" s="302">
        <v>0</v>
      </c>
      <c r="D2970" s="302">
        <v>0</v>
      </c>
      <c r="E2970" s="302">
        <v>0</v>
      </c>
      <c r="F2970" s="303">
        <f t="shared" si="185"/>
        <v>5149546384</v>
      </c>
      <c r="G2970" s="384">
        <f t="shared" si="186"/>
        <v>0</v>
      </c>
      <c r="H2970" s="384">
        <f t="shared" si="187"/>
        <v>0</v>
      </c>
      <c r="I2970" s="384">
        <f t="shared" si="184"/>
        <v>0</v>
      </c>
    </row>
    <row r="2971" spans="1:9" x14ac:dyDescent="0.2">
      <c r="A2971" s="383" t="s">
        <v>149</v>
      </c>
      <c r="B2971" s="302">
        <v>4392707092</v>
      </c>
      <c r="C2971" s="302">
        <v>3181832517</v>
      </c>
      <c r="D2971" s="302">
        <v>3181832517</v>
      </c>
      <c r="E2971" s="302">
        <v>3181832517</v>
      </c>
      <c r="F2971" s="305">
        <f t="shared" si="185"/>
        <v>1210874575</v>
      </c>
      <c r="G2971" s="385">
        <f t="shared" si="186"/>
        <v>72.434433946091119</v>
      </c>
      <c r="H2971" s="385">
        <f t="shared" si="187"/>
        <v>72.434433946091119</v>
      </c>
      <c r="I2971" s="385">
        <f t="shared" si="184"/>
        <v>72.434433946091119</v>
      </c>
    </row>
    <row r="2972" spans="1:9" x14ac:dyDescent="0.2">
      <c r="A2972" s="383" t="s">
        <v>150</v>
      </c>
      <c r="B2972" s="302">
        <v>730946637</v>
      </c>
      <c r="C2972" s="302">
        <v>285140373</v>
      </c>
      <c r="D2972" s="302">
        <v>285140373</v>
      </c>
      <c r="E2972" s="302">
        <v>285140373</v>
      </c>
      <c r="F2972" s="305">
        <f t="shared" si="185"/>
        <v>445806264</v>
      </c>
      <c r="G2972" s="385">
        <f t="shared" si="186"/>
        <v>39.00973868219603</v>
      </c>
      <c r="H2972" s="385">
        <f t="shared" si="187"/>
        <v>39.00973868219603</v>
      </c>
      <c r="I2972" s="385">
        <f t="shared" si="184"/>
        <v>39.00973868219603</v>
      </c>
    </row>
    <row r="2973" spans="1:9" x14ac:dyDescent="0.2">
      <c r="A2973" s="383" t="s">
        <v>632</v>
      </c>
      <c r="B2973" s="302">
        <v>0</v>
      </c>
      <c r="C2973" s="302">
        <v>0</v>
      </c>
      <c r="D2973" s="302">
        <v>0</v>
      </c>
      <c r="E2973" s="302">
        <v>0</v>
      </c>
      <c r="F2973" s="303">
        <f t="shared" si="185"/>
        <v>0</v>
      </c>
      <c r="G2973" s="384">
        <f t="shared" si="186"/>
        <v>0</v>
      </c>
      <c r="H2973" s="384">
        <f t="shared" si="187"/>
        <v>0</v>
      </c>
      <c r="I2973" s="384">
        <f t="shared" si="184"/>
        <v>0</v>
      </c>
    </row>
    <row r="2974" spans="1:9" x14ac:dyDescent="0.2">
      <c r="A2974" s="383" t="s">
        <v>151</v>
      </c>
      <c r="B2974" s="302">
        <v>1556046309</v>
      </c>
      <c r="C2974" s="302">
        <v>1227379831</v>
      </c>
      <c r="D2974" s="302">
        <v>1203483054</v>
      </c>
      <c r="E2974" s="302">
        <v>1203483054</v>
      </c>
      <c r="F2974" s="303">
        <f t="shared" si="185"/>
        <v>328666478</v>
      </c>
      <c r="G2974" s="384">
        <f t="shared" si="186"/>
        <v>78.878104327677818</v>
      </c>
      <c r="H2974" s="384">
        <f t="shared" si="187"/>
        <v>77.342367450067968</v>
      </c>
      <c r="I2974" s="384">
        <f t="shared" si="184"/>
        <v>77.342367450067968</v>
      </c>
    </row>
    <row r="2975" spans="1:9" hidden="1" x14ac:dyDescent="0.2">
      <c r="A2975" s="382" t="s">
        <v>29</v>
      </c>
      <c r="B2975" s="370">
        <v>147778300000</v>
      </c>
      <c r="C2975" s="370">
        <v>129244942145.63</v>
      </c>
      <c r="D2975" s="370">
        <v>80284304983.970001</v>
      </c>
      <c r="E2975" s="370">
        <v>80176415351.970001</v>
      </c>
      <c r="F2975" s="142">
        <f t="shared" si="185"/>
        <v>18533357854.369995</v>
      </c>
      <c r="G2975" s="379">
        <f t="shared" si="186"/>
        <v>87.458674342329019</v>
      </c>
      <c r="H2975" s="379">
        <f t="shared" si="187"/>
        <v>54.327533192606758</v>
      </c>
      <c r="I2975" s="379">
        <f t="shared" si="184"/>
        <v>54.254525428949982</v>
      </c>
    </row>
    <row r="2976" spans="1:9" x14ac:dyDescent="0.2">
      <c r="A2976" s="383" t="s">
        <v>113</v>
      </c>
      <c r="B2976" s="302">
        <v>147778300000</v>
      </c>
      <c r="C2976" s="302">
        <v>129244942145.63</v>
      </c>
      <c r="D2976" s="302">
        <v>80284304983.970001</v>
      </c>
      <c r="E2976" s="302">
        <v>80176415351.970001</v>
      </c>
      <c r="F2976" s="305">
        <f t="shared" si="185"/>
        <v>18533357854.369995</v>
      </c>
      <c r="G2976" s="385">
        <f t="shared" si="186"/>
        <v>87.458674342329019</v>
      </c>
      <c r="H2976" s="385">
        <f t="shared" si="187"/>
        <v>54.327533192606758</v>
      </c>
      <c r="I2976" s="385">
        <f t="shared" si="184"/>
        <v>54.254525428949982</v>
      </c>
    </row>
    <row r="2977" spans="1:9" hidden="1" x14ac:dyDescent="0.2">
      <c r="A2977" s="382" t="s">
        <v>30</v>
      </c>
      <c r="B2977" s="370">
        <v>292294300000</v>
      </c>
      <c r="C2977" s="370">
        <v>73858609416</v>
      </c>
      <c r="D2977" s="370">
        <v>73491269415.600006</v>
      </c>
      <c r="E2977" s="370">
        <v>73491269415.600006</v>
      </c>
      <c r="F2977" s="142">
        <f t="shared" si="185"/>
        <v>218435690584</v>
      </c>
      <c r="G2977" s="379">
        <f t="shared" si="186"/>
        <v>25.268576710527711</v>
      </c>
      <c r="H2977" s="379">
        <f t="shared" si="187"/>
        <v>25.142902005136609</v>
      </c>
      <c r="I2977" s="379">
        <f t="shared" si="184"/>
        <v>25.142902005136609</v>
      </c>
    </row>
    <row r="2978" spans="1:9" x14ac:dyDescent="0.2">
      <c r="A2978" s="383" t="s">
        <v>870</v>
      </c>
      <c r="B2978" s="302">
        <v>81788000000</v>
      </c>
      <c r="C2978" s="302">
        <v>57094860600</v>
      </c>
      <c r="D2978" s="302">
        <v>57094860600</v>
      </c>
      <c r="E2978" s="302">
        <v>57094860600</v>
      </c>
      <c r="F2978" s="305">
        <f t="shared" si="185"/>
        <v>24693139400</v>
      </c>
      <c r="G2978" s="385">
        <f t="shared" si="186"/>
        <v>69.808358927960086</v>
      </c>
      <c r="H2978" s="385">
        <f t="shared" si="187"/>
        <v>69.808358927960086</v>
      </c>
      <c r="I2978" s="385">
        <f t="shared" si="184"/>
        <v>69.808358927960086</v>
      </c>
    </row>
    <row r="2979" spans="1:9" x14ac:dyDescent="0.2">
      <c r="A2979" s="383" t="s">
        <v>115</v>
      </c>
      <c r="B2979" s="302">
        <v>98569000000</v>
      </c>
      <c r="C2979" s="302">
        <v>0</v>
      </c>
      <c r="D2979" s="302">
        <v>0</v>
      </c>
      <c r="E2979" s="302">
        <v>0</v>
      </c>
      <c r="F2979" s="305">
        <f t="shared" si="185"/>
        <v>98569000000</v>
      </c>
      <c r="G2979" s="385">
        <f t="shared" si="186"/>
        <v>0</v>
      </c>
      <c r="H2979" s="385">
        <f t="shared" si="187"/>
        <v>0</v>
      </c>
      <c r="I2979" s="385">
        <f t="shared" si="184"/>
        <v>0</v>
      </c>
    </row>
    <row r="2980" spans="1:9" x14ac:dyDescent="0.2">
      <c r="A2980" s="383" t="s">
        <v>152</v>
      </c>
      <c r="B2980" s="302">
        <v>9684600000</v>
      </c>
      <c r="C2980" s="302">
        <v>6968442200</v>
      </c>
      <c r="D2980" s="302">
        <v>6968442200</v>
      </c>
      <c r="E2980" s="302">
        <v>6968442200</v>
      </c>
      <c r="F2980" s="303">
        <f t="shared" si="185"/>
        <v>2716157800</v>
      </c>
      <c r="G2980" s="384">
        <f t="shared" si="186"/>
        <v>71.953846312702638</v>
      </c>
      <c r="H2980" s="384">
        <f t="shared" si="187"/>
        <v>71.953846312702638</v>
      </c>
      <c r="I2980" s="384">
        <f t="shared" si="184"/>
        <v>71.953846312702638</v>
      </c>
    </row>
    <row r="2981" spans="1:9" x14ac:dyDescent="0.2">
      <c r="A2981" s="383" t="s">
        <v>117</v>
      </c>
      <c r="B2981" s="302">
        <v>8893200000</v>
      </c>
      <c r="C2981" s="302">
        <v>3994429190</v>
      </c>
      <c r="D2981" s="302">
        <v>3627089190</v>
      </c>
      <c r="E2981" s="302">
        <v>3627089190</v>
      </c>
      <c r="F2981" s="303">
        <f t="shared" si="185"/>
        <v>4898770810</v>
      </c>
      <c r="G2981" s="384">
        <f t="shared" si="186"/>
        <v>44.915544348490982</v>
      </c>
      <c r="H2981" s="384">
        <f t="shared" si="187"/>
        <v>40.784972675752265</v>
      </c>
      <c r="I2981" s="384">
        <f t="shared" si="184"/>
        <v>40.784972675752265</v>
      </c>
    </row>
    <row r="2982" spans="1:9" x14ac:dyDescent="0.2">
      <c r="A2982" s="383" t="s">
        <v>118</v>
      </c>
      <c r="B2982" s="302">
        <v>900000000</v>
      </c>
      <c r="C2982" s="302">
        <v>409309328</v>
      </c>
      <c r="D2982" s="302">
        <v>409309328</v>
      </c>
      <c r="E2982" s="302">
        <v>409309328</v>
      </c>
      <c r="F2982" s="303">
        <f t="shared" si="185"/>
        <v>490690672</v>
      </c>
      <c r="G2982" s="384">
        <f t="shared" si="186"/>
        <v>45.478814222222226</v>
      </c>
      <c r="H2982" s="384">
        <f t="shared" si="187"/>
        <v>45.478814222222226</v>
      </c>
      <c r="I2982" s="384">
        <f t="shared" si="184"/>
        <v>45.478814222222226</v>
      </c>
    </row>
    <row r="2983" spans="1:9" x14ac:dyDescent="0.2">
      <c r="A2983" s="383" t="s">
        <v>124</v>
      </c>
      <c r="B2983" s="302">
        <v>92132500000</v>
      </c>
      <c r="C2983" s="302">
        <v>5319138014</v>
      </c>
      <c r="D2983" s="302">
        <v>5319138013.6000004</v>
      </c>
      <c r="E2983" s="302">
        <v>5319138013.6000004</v>
      </c>
      <c r="F2983" s="305">
        <f t="shared" si="185"/>
        <v>86813361986</v>
      </c>
      <c r="G2983" s="385">
        <f t="shared" si="186"/>
        <v>5.7733568653840939</v>
      </c>
      <c r="H2983" s="385">
        <f t="shared" si="187"/>
        <v>5.7733568649499363</v>
      </c>
      <c r="I2983" s="385">
        <f t="shared" si="184"/>
        <v>5.7733568649499363</v>
      </c>
    </row>
    <row r="2984" spans="1:9" x14ac:dyDescent="0.2">
      <c r="A2984" s="383" t="s">
        <v>304</v>
      </c>
      <c r="B2984" s="302">
        <v>59000000</v>
      </c>
      <c r="C2984" s="302">
        <v>22300000</v>
      </c>
      <c r="D2984" s="302">
        <v>22300000</v>
      </c>
      <c r="E2984" s="302">
        <v>22300000</v>
      </c>
      <c r="F2984" s="303">
        <f t="shared" si="185"/>
        <v>36700000</v>
      </c>
      <c r="G2984" s="384">
        <f t="shared" si="186"/>
        <v>37.796610169491522</v>
      </c>
      <c r="H2984" s="384">
        <f t="shared" si="187"/>
        <v>37.796610169491522</v>
      </c>
      <c r="I2984" s="384">
        <f t="shared" si="184"/>
        <v>37.796610169491522</v>
      </c>
    </row>
    <row r="2985" spans="1:9" x14ac:dyDescent="0.2">
      <c r="A2985" s="383" t="s">
        <v>871</v>
      </c>
      <c r="B2985" s="302">
        <v>268000000</v>
      </c>
      <c r="C2985" s="302">
        <v>50130084</v>
      </c>
      <c r="D2985" s="302">
        <v>50130084</v>
      </c>
      <c r="E2985" s="302">
        <v>50130084</v>
      </c>
      <c r="F2985" s="305">
        <f t="shared" si="185"/>
        <v>217869916</v>
      </c>
      <c r="G2985" s="385">
        <f t="shared" si="186"/>
        <v>18.705255223880595</v>
      </c>
      <c r="H2985" s="385">
        <f t="shared" si="187"/>
        <v>18.705255223880595</v>
      </c>
      <c r="I2985" s="385">
        <f t="shared" si="184"/>
        <v>18.705255223880595</v>
      </c>
    </row>
    <row r="2986" spans="1:9" hidden="1" x14ac:dyDescent="0.2">
      <c r="A2986" s="382" t="s">
        <v>127</v>
      </c>
      <c r="B2986" s="370">
        <v>4983300000</v>
      </c>
      <c r="C2986" s="370">
        <v>4622909089</v>
      </c>
      <c r="D2986" s="370">
        <v>4622909089</v>
      </c>
      <c r="E2986" s="370">
        <v>4598492089</v>
      </c>
      <c r="F2986" s="142">
        <f t="shared" si="185"/>
        <v>360390911</v>
      </c>
      <c r="G2986" s="379">
        <f t="shared" si="186"/>
        <v>92.768026990147092</v>
      </c>
      <c r="H2986" s="379">
        <f t="shared" si="187"/>
        <v>92.768026990147092</v>
      </c>
      <c r="I2986" s="379">
        <f t="shared" si="184"/>
        <v>92.278050468565013</v>
      </c>
    </row>
    <row r="2987" spans="1:9" x14ac:dyDescent="0.2">
      <c r="A2987" s="383" t="s">
        <v>128</v>
      </c>
      <c r="B2987" s="302">
        <v>3100705136</v>
      </c>
      <c r="C2987" s="302">
        <v>3042992089</v>
      </c>
      <c r="D2987" s="302">
        <v>3042992089</v>
      </c>
      <c r="E2987" s="302">
        <v>3042992089</v>
      </c>
      <c r="F2987" s="303">
        <f t="shared" si="185"/>
        <v>57713047</v>
      </c>
      <c r="G2987" s="384">
        <f t="shared" si="186"/>
        <v>98.138712180983077</v>
      </c>
      <c r="H2987" s="384">
        <f t="shared" si="187"/>
        <v>98.138712180983077</v>
      </c>
      <c r="I2987" s="384">
        <f t="shared" si="184"/>
        <v>98.138712180983077</v>
      </c>
    </row>
    <row r="2988" spans="1:9" x14ac:dyDescent="0.2">
      <c r="A2988" s="383" t="s">
        <v>130</v>
      </c>
      <c r="B2988" s="302">
        <v>1555500000</v>
      </c>
      <c r="C2988" s="302">
        <v>1555500000</v>
      </c>
      <c r="D2988" s="302">
        <v>1555500000</v>
      </c>
      <c r="E2988" s="302">
        <v>1555500000</v>
      </c>
      <c r="F2988" s="303">
        <f t="shared" si="185"/>
        <v>0</v>
      </c>
      <c r="G2988" s="384">
        <f t="shared" si="186"/>
        <v>100</v>
      </c>
      <c r="H2988" s="384">
        <f t="shared" si="187"/>
        <v>100</v>
      </c>
      <c r="I2988" s="384">
        <f t="shared" si="184"/>
        <v>100</v>
      </c>
    </row>
    <row r="2989" spans="1:9" ht="10.5" customHeight="1" x14ac:dyDescent="0.2">
      <c r="A2989" s="383" t="s">
        <v>188</v>
      </c>
      <c r="B2989" s="302">
        <v>327094864</v>
      </c>
      <c r="C2989" s="302">
        <v>24417000</v>
      </c>
      <c r="D2989" s="302">
        <v>24417000</v>
      </c>
      <c r="E2989" s="302">
        <v>0</v>
      </c>
      <c r="F2989" s="303">
        <f t="shared" si="185"/>
        <v>302677864</v>
      </c>
      <c r="G2989" s="384">
        <f t="shared" si="186"/>
        <v>7.4648069069039247</v>
      </c>
      <c r="H2989" s="384">
        <f t="shared" si="187"/>
        <v>7.4648069069039247</v>
      </c>
      <c r="I2989" s="384">
        <f t="shared" si="184"/>
        <v>0</v>
      </c>
    </row>
    <row r="2990" spans="1:9" hidden="1" x14ac:dyDescent="0.2">
      <c r="A2990" s="381" t="s">
        <v>131</v>
      </c>
      <c r="B2990" s="370">
        <v>153838844636</v>
      </c>
      <c r="C2990" s="370">
        <v>111275598721.45</v>
      </c>
      <c r="D2990" s="370">
        <v>53001846925.010002</v>
      </c>
      <c r="E2990" s="370">
        <v>52892528399.269997</v>
      </c>
      <c r="F2990" s="142">
        <f t="shared" si="185"/>
        <v>42563245914.550003</v>
      </c>
      <c r="G2990" s="379">
        <f t="shared" si="186"/>
        <v>72.332575679920481</v>
      </c>
      <c r="H2990" s="379">
        <f t="shared" si="187"/>
        <v>34.452837350942367</v>
      </c>
      <c r="I2990" s="379">
        <f t="shared" si="184"/>
        <v>34.381776933140436</v>
      </c>
    </row>
    <row r="2991" spans="1:9" hidden="1" x14ac:dyDescent="0.2">
      <c r="A2991" s="382" t="s">
        <v>1651</v>
      </c>
      <c r="B2991" s="370">
        <v>153838844636</v>
      </c>
      <c r="C2991" s="370">
        <v>111275598721.45</v>
      </c>
      <c r="D2991" s="370">
        <v>53001846925.010002</v>
      </c>
      <c r="E2991" s="370">
        <v>52892528399.269997</v>
      </c>
      <c r="F2991" s="142">
        <f t="shared" si="185"/>
        <v>42563245914.550003</v>
      </c>
      <c r="G2991" s="379">
        <f t="shared" si="186"/>
        <v>72.332575679920481</v>
      </c>
      <c r="H2991" s="379">
        <f t="shared" si="187"/>
        <v>34.452837350942367</v>
      </c>
      <c r="I2991" s="379">
        <f t="shared" si="184"/>
        <v>34.381776933140436</v>
      </c>
    </row>
    <row r="2992" spans="1:9" x14ac:dyDescent="0.2">
      <c r="A2992" s="383" t="s">
        <v>872</v>
      </c>
      <c r="B2992" s="302">
        <v>15070568600</v>
      </c>
      <c r="C2992" s="302">
        <v>14129275704</v>
      </c>
      <c r="D2992" s="302">
        <v>9538763531.9799995</v>
      </c>
      <c r="E2992" s="302">
        <v>9444122934.5699997</v>
      </c>
      <c r="F2992" s="303">
        <f t="shared" si="185"/>
        <v>941292896</v>
      </c>
      <c r="G2992" s="384">
        <f t="shared" si="186"/>
        <v>93.754098329110164</v>
      </c>
      <c r="H2992" s="384">
        <f t="shared" si="187"/>
        <v>63.293985682663624</v>
      </c>
      <c r="I2992" s="384">
        <f t="shared" si="184"/>
        <v>62.66600275831663</v>
      </c>
    </row>
    <row r="2993" spans="1:9" x14ac:dyDescent="0.2">
      <c r="A2993" s="383" t="s">
        <v>873</v>
      </c>
      <c r="B2993" s="302">
        <v>20186425298</v>
      </c>
      <c r="C2993" s="302">
        <v>10845295730.869999</v>
      </c>
      <c r="D2993" s="302">
        <v>3964688916.5299997</v>
      </c>
      <c r="E2993" s="302">
        <v>3950010988.1999998</v>
      </c>
      <c r="F2993" s="303">
        <f t="shared" si="185"/>
        <v>9341129567.1300011</v>
      </c>
      <c r="G2993" s="384">
        <f t="shared" si="186"/>
        <v>53.725687291174395</v>
      </c>
      <c r="H2993" s="384">
        <f t="shared" si="187"/>
        <v>19.64037147737498</v>
      </c>
      <c r="I2993" s="384">
        <f t="shared" si="184"/>
        <v>19.567659602373251</v>
      </c>
    </row>
    <row r="2994" spans="1:9" x14ac:dyDescent="0.2">
      <c r="A2994" s="383" t="s">
        <v>874</v>
      </c>
      <c r="B2994" s="302">
        <v>33536785131</v>
      </c>
      <c r="C2994" s="302">
        <v>21097909598</v>
      </c>
      <c r="D2994" s="302">
        <v>993139783.5</v>
      </c>
      <c r="E2994" s="302">
        <v>993139783.5</v>
      </c>
      <c r="F2994" s="305">
        <f t="shared" si="185"/>
        <v>12438875533</v>
      </c>
      <c r="G2994" s="385">
        <f t="shared" si="186"/>
        <v>62.90975570731726</v>
      </c>
      <c r="H2994" s="385">
        <f t="shared" si="187"/>
        <v>2.9613446238828156</v>
      </c>
      <c r="I2994" s="385">
        <f t="shared" si="184"/>
        <v>2.9613446238828156</v>
      </c>
    </row>
    <row r="2995" spans="1:9" x14ac:dyDescent="0.2">
      <c r="A2995" s="383" t="s">
        <v>875</v>
      </c>
      <c r="B2995" s="302">
        <v>63319764661</v>
      </c>
      <c r="C2995" s="302">
        <v>46755005531.580002</v>
      </c>
      <c r="D2995" s="302">
        <v>31196366372.650002</v>
      </c>
      <c r="E2995" s="302">
        <v>31196366372.650002</v>
      </c>
      <c r="F2995" s="303">
        <f t="shared" si="185"/>
        <v>16564759129.419998</v>
      </c>
      <c r="G2995" s="384">
        <f t="shared" si="186"/>
        <v>73.839512483812825</v>
      </c>
      <c r="H2995" s="384">
        <f t="shared" si="187"/>
        <v>49.26797586767487</v>
      </c>
      <c r="I2995" s="384">
        <f t="shared" si="184"/>
        <v>49.26797586767487</v>
      </c>
    </row>
    <row r="2996" spans="1:9" x14ac:dyDescent="0.2">
      <c r="A2996" s="383" t="s">
        <v>876</v>
      </c>
      <c r="B2996" s="302">
        <v>20225300946</v>
      </c>
      <c r="C2996" s="302">
        <v>17098067986</v>
      </c>
      <c r="D2996" s="302">
        <v>6399106507.3500004</v>
      </c>
      <c r="E2996" s="302">
        <v>6399106507.3500004</v>
      </c>
      <c r="F2996" s="303">
        <f t="shared" si="185"/>
        <v>3127232960</v>
      </c>
      <c r="G2996" s="384">
        <f t="shared" si="186"/>
        <v>84.538015190233892</v>
      </c>
      <c r="H2996" s="384">
        <f t="shared" si="187"/>
        <v>31.639116394040929</v>
      </c>
      <c r="I2996" s="384">
        <f t="shared" si="184"/>
        <v>31.639116394040929</v>
      </c>
    </row>
    <row r="2997" spans="1:9" x14ac:dyDescent="0.2">
      <c r="A2997" s="383" t="s">
        <v>877</v>
      </c>
      <c r="B2997" s="302">
        <v>1500000000</v>
      </c>
      <c r="C2997" s="302">
        <v>1350044171</v>
      </c>
      <c r="D2997" s="302">
        <v>909781813</v>
      </c>
      <c r="E2997" s="302">
        <v>909781813</v>
      </c>
      <c r="F2997" s="305">
        <f t="shared" si="185"/>
        <v>149955829</v>
      </c>
      <c r="G2997" s="385">
        <f t="shared" si="186"/>
        <v>90.002944733333337</v>
      </c>
      <c r="H2997" s="385">
        <f t="shared" si="187"/>
        <v>60.652120866666671</v>
      </c>
      <c r="I2997" s="385">
        <f t="shared" si="184"/>
        <v>60.652120866666671</v>
      </c>
    </row>
    <row r="2998" spans="1:9" hidden="1" x14ac:dyDescent="0.2">
      <c r="A2998" s="380" t="s">
        <v>878</v>
      </c>
      <c r="B2998" s="370">
        <v>1938659007000</v>
      </c>
      <c r="C2998" s="370">
        <v>1501721471406.9299</v>
      </c>
      <c r="D2998" s="370">
        <v>1412655953358.4597</v>
      </c>
      <c r="E2998" s="370">
        <v>1400305437359.3696</v>
      </c>
      <c r="F2998" s="142">
        <f t="shared" si="185"/>
        <v>436937535593.07007</v>
      </c>
      <c r="G2998" s="379">
        <f t="shared" si="186"/>
        <v>77.461867506590849</v>
      </c>
      <c r="H2998" s="379">
        <f t="shared" si="187"/>
        <v>72.867685769272555</v>
      </c>
      <c r="I2998" s="379">
        <f t="shared" si="184"/>
        <v>72.23062087263547</v>
      </c>
    </row>
    <row r="2999" spans="1:9" hidden="1" x14ac:dyDescent="0.2">
      <c r="A2999" s="381" t="s">
        <v>109</v>
      </c>
      <c r="B2999" s="370">
        <v>1934659007000</v>
      </c>
      <c r="C2999" s="370">
        <v>1497967859058.9299</v>
      </c>
      <c r="D2999" s="370">
        <v>1411232135638.4697</v>
      </c>
      <c r="E2999" s="370">
        <v>1398881619639.3796</v>
      </c>
      <c r="F2999" s="142">
        <f t="shared" si="185"/>
        <v>436691147941.07007</v>
      </c>
      <c r="G2999" s="379">
        <f t="shared" si="186"/>
        <v>77.428004296311116</v>
      </c>
      <c r="H2999" s="379">
        <f t="shared" si="187"/>
        <v>72.944747913318949</v>
      </c>
      <c r="I2999" s="379">
        <f t="shared" si="184"/>
        <v>72.306365854547707</v>
      </c>
    </row>
    <row r="3000" spans="1:9" hidden="1" x14ac:dyDescent="0.2">
      <c r="A3000" s="382" t="s">
        <v>28</v>
      </c>
      <c r="B3000" s="370">
        <v>1384683700000</v>
      </c>
      <c r="C3000" s="370">
        <v>1065228357957.5</v>
      </c>
      <c r="D3000" s="370">
        <v>1062943874497.6</v>
      </c>
      <c r="E3000" s="370">
        <v>1059260676957.6699</v>
      </c>
      <c r="F3000" s="142">
        <f t="shared" si="185"/>
        <v>319455342042.5</v>
      </c>
      <c r="G3000" s="379">
        <f t="shared" si="186"/>
        <v>76.92936357649765</v>
      </c>
      <c r="H3000" s="379">
        <f t="shared" si="187"/>
        <v>76.764381244438709</v>
      </c>
      <c r="I3000" s="379">
        <f t="shared" si="184"/>
        <v>76.498385657148276</v>
      </c>
    </row>
    <row r="3001" spans="1:9" x14ac:dyDescent="0.2">
      <c r="A3001" s="383" t="s">
        <v>110</v>
      </c>
      <c r="B3001" s="302">
        <v>776737000000</v>
      </c>
      <c r="C3001" s="302">
        <v>577177850127</v>
      </c>
      <c r="D3001" s="302">
        <v>575200362620.5</v>
      </c>
      <c r="E3001" s="302">
        <v>574687819694.5</v>
      </c>
      <c r="F3001" s="305">
        <f t="shared" si="185"/>
        <v>199559149873</v>
      </c>
      <c r="G3001" s="385">
        <f t="shared" si="186"/>
        <v>74.30801547074492</v>
      </c>
      <c r="H3001" s="385">
        <f t="shared" si="187"/>
        <v>74.053426400506211</v>
      </c>
      <c r="I3001" s="385">
        <f t="shared" si="184"/>
        <v>73.987439724707343</v>
      </c>
    </row>
    <row r="3002" spans="1:9" x14ac:dyDescent="0.2">
      <c r="A3002" s="383" t="s">
        <v>111</v>
      </c>
      <c r="B3002" s="302">
        <v>357631400000</v>
      </c>
      <c r="C3002" s="302">
        <v>289055481093</v>
      </c>
      <c r="D3002" s="302">
        <v>288982429493</v>
      </c>
      <c r="E3002" s="302">
        <v>286065248259.37</v>
      </c>
      <c r="F3002" s="303">
        <f t="shared" si="185"/>
        <v>68575918907</v>
      </c>
      <c r="G3002" s="384">
        <f t="shared" si="186"/>
        <v>80.824972609508009</v>
      </c>
      <c r="H3002" s="384">
        <f t="shared" si="187"/>
        <v>80.804546103334332</v>
      </c>
      <c r="I3002" s="384">
        <f t="shared" si="184"/>
        <v>79.988851163340243</v>
      </c>
    </row>
    <row r="3003" spans="1:9" x14ac:dyDescent="0.2">
      <c r="A3003" s="383" t="s">
        <v>112</v>
      </c>
      <c r="B3003" s="302">
        <v>250315300000</v>
      </c>
      <c r="C3003" s="302">
        <v>198995026737.5</v>
      </c>
      <c r="D3003" s="302">
        <v>198761082384.10001</v>
      </c>
      <c r="E3003" s="302">
        <v>198507609003.79999</v>
      </c>
      <c r="F3003" s="303">
        <f t="shared" si="185"/>
        <v>51320273262.5</v>
      </c>
      <c r="G3003" s="384">
        <f t="shared" si="186"/>
        <v>79.497748135052078</v>
      </c>
      <c r="H3003" s="384">
        <f t="shared" si="187"/>
        <v>79.404288265279831</v>
      </c>
      <c r="I3003" s="384">
        <f t="shared" si="184"/>
        <v>79.303026624341371</v>
      </c>
    </row>
    <row r="3004" spans="1:9" hidden="1" x14ac:dyDescent="0.2">
      <c r="A3004" s="382" t="s">
        <v>29</v>
      </c>
      <c r="B3004" s="370">
        <v>269397924000</v>
      </c>
      <c r="C3004" s="370">
        <v>219078719191.51001</v>
      </c>
      <c r="D3004" s="370">
        <v>169588613887.22</v>
      </c>
      <c r="E3004" s="370">
        <v>169042963124.45001</v>
      </c>
      <c r="F3004" s="142">
        <f t="shared" si="185"/>
        <v>50319204808.48999</v>
      </c>
      <c r="G3004" s="379">
        <f t="shared" si="186"/>
        <v>81.321606320733935</v>
      </c>
      <c r="H3004" s="379">
        <f t="shared" si="187"/>
        <v>62.950972809731077</v>
      </c>
      <c r="I3004" s="379">
        <f t="shared" si="184"/>
        <v>62.748428278330017</v>
      </c>
    </row>
    <row r="3005" spans="1:9" x14ac:dyDescent="0.2">
      <c r="A3005" s="383" t="s">
        <v>113</v>
      </c>
      <c r="B3005" s="302">
        <v>269397924000</v>
      </c>
      <c r="C3005" s="302">
        <v>219078719191.51001</v>
      </c>
      <c r="D3005" s="302">
        <v>169588613887.22</v>
      </c>
      <c r="E3005" s="302">
        <v>169042963124.45001</v>
      </c>
      <c r="F3005" s="303">
        <f t="shared" si="185"/>
        <v>50319204808.48999</v>
      </c>
      <c r="G3005" s="384">
        <f t="shared" si="186"/>
        <v>81.321606320733935</v>
      </c>
      <c r="H3005" s="384">
        <f t="shared" si="187"/>
        <v>62.950972809731077</v>
      </c>
      <c r="I3005" s="384">
        <f t="shared" si="184"/>
        <v>62.748428278330017</v>
      </c>
    </row>
    <row r="3006" spans="1:9" hidden="1" x14ac:dyDescent="0.2">
      <c r="A3006" s="382" t="s">
        <v>30</v>
      </c>
      <c r="B3006" s="370">
        <v>167574032000</v>
      </c>
      <c r="C3006" s="370">
        <v>109587788964.94</v>
      </c>
      <c r="D3006" s="370">
        <v>93465548996.100006</v>
      </c>
      <c r="E3006" s="370">
        <v>90924003952.649994</v>
      </c>
      <c r="F3006" s="142">
        <f t="shared" si="185"/>
        <v>57986243035.059998</v>
      </c>
      <c r="G3006" s="379">
        <f t="shared" si="186"/>
        <v>65.396641506447722</v>
      </c>
      <c r="H3006" s="379">
        <f t="shared" si="187"/>
        <v>55.775675909081187</v>
      </c>
      <c r="I3006" s="379">
        <f t="shared" si="184"/>
        <v>54.259005925601876</v>
      </c>
    </row>
    <row r="3007" spans="1:9" x14ac:dyDescent="0.2">
      <c r="A3007" s="383" t="s">
        <v>879</v>
      </c>
      <c r="B3007" s="302">
        <v>44485732000</v>
      </c>
      <c r="C3007" s="302">
        <v>32824419150.449997</v>
      </c>
      <c r="D3007" s="302">
        <v>23440787542.43</v>
      </c>
      <c r="E3007" s="302">
        <v>23233661934.43</v>
      </c>
      <c r="F3007" s="303">
        <f t="shared" si="185"/>
        <v>11661312849.550003</v>
      </c>
      <c r="G3007" s="384">
        <f t="shared" si="186"/>
        <v>73.78639773860526</v>
      </c>
      <c r="H3007" s="384">
        <f t="shared" si="187"/>
        <v>52.692821919688768</v>
      </c>
      <c r="I3007" s="384">
        <f t="shared" si="184"/>
        <v>52.227221830203895</v>
      </c>
    </row>
    <row r="3008" spans="1:9" x14ac:dyDescent="0.2">
      <c r="A3008" s="383" t="s">
        <v>880</v>
      </c>
      <c r="B3008" s="302">
        <v>4229200000</v>
      </c>
      <c r="C3008" s="302">
        <v>3327591214.9400001</v>
      </c>
      <c r="D3008" s="302">
        <v>2196406515.4000001</v>
      </c>
      <c r="E3008" s="302">
        <v>2196406515.4000001</v>
      </c>
      <c r="F3008" s="303">
        <f t="shared" si="185"/>
        <v>901608785.05999994</v>
      </c>
      <c r="G3008" s="384">
        <f t="shared" si="186"/>
        <v>78.681339613638514</v>
      </c>
      <c r="H3008" s="384">
        <f t="shared" si="187"/>
        <v>51.934326004918184</v>
      </c>
      <c r="I3008" s="384">
        <f t="shared" si="184"/>
        <v>51.934326004918184</v>
      </c>
    </row>
    <row r="3009" spans="1:9" x14ac:dyDescent="0.2">
      <c r="A3009" s="383" t="s">
        <v>881</v>
      </c>
      <c r="B3009" s="302">
        <v>165500000</v>
      </c>
      <c r="C3009" s="302">
        <v>131311616</v>
      </c>
      <c r="D3009" s="302">
        <v>59427125</v>
      </c>
      <c r="E3009" s="302">
        <v>59427125</v>
      </c>
      <c r="F3009" s="303">
        <f t="shared" si="185"/>
        <v>34188384</v>
      </c>
      <c r="G3009" s="384">
        <f t="shared" si="186"/>
        <v>79.342366163142003</v>
      </c>
      <c r="H3009" s="384">
        <f t="shared" si="187"/>
        <v>35.907628398791545</v>
      </c>
      <c r="I3009" s="384">
        <f t="shared" si="184"/>
        <v>35.907628398791545</v>
      </c>
    </row>
    <row r="3010" spans="1:9" x14ac:dyDescent="0.2">
      <c r="A3010" s="383" t="s">
        <v>115</v>
      </c>
      <c r="B3010" s="302">
        <v>25000000000</v>
      </c>
      <c r="C3010" s="302">
        <v>0</v>
      </c>
      <c r="D3010" s="302">
        <v>0</v>
      </c>
      <c r="E3010" s="302">
        <v>0</v>
      </c>
      <c r="F3010" s="303">
        <f t="shared" si="185"/>
        <v>25000000000</v>
      </c>
      <c r="G3010" s="384">
        <f t="shared" si="186"/>
        <v>0</v>
      </c>
      <c r="H3010" s="384">
        <f t="shared" si="187"/>
        <v>0</v>
      </c>
      <c r="I3010" s="384">
        <f t="shared" si="184"/>
        <v>0</v>
      </c>
    </row>
    <row r="3011" spans="1:9" x14ac:dyDescent="0.2">
      <c r="A3011" s="383" t="s">
        <v>118</v>
      </c>
      <c r="B3011" s="302">
        <v>3393600000</v>
      </c>
      <c r="C3011" s="302">
        <v>3199184338</v>
      </c>
      <c r="D3011" s="302">
        <v>3125282768</v>
      </c>
      <c r="E3011" s="302">
        <v>3125282768</v>
      </c>
      <c r="F3011" s="303">
        <f t="shared" si="185"/>
        <v>194415662</v>
      </c>
      <c r="G3011" s="384">
        <f t="shared" si="186"/>
        <v>94.271108498349832</v>
      </c>
      <c r="H3011" s="384">
        <f t="shared" si="187"/>
        <v>92.093433757661487</v>
      </c>
      <c r="I3011" s="384">
        <f t="shared" si="184"/>
        <v>92.093433757661487</v>
      </c>
    </row>
    <row r="3012" spans="1:9" x14ac:dyDescent="0.2">
      <c r="A3012" s="383" t="s">
        <v>375</v>
      </c>
      <c r="B3012" s="302">
        <v>300000000</v>
      </c>
      <c r="C3012" s="302">
        <v>225291767</v>
      </c>
      <c r="D3012" s="302">
        <v>225291767</v>
      </c>
      <c r="E3012" s="302">
        <v>225291767</v>
      </c>
      <c r="F3012" s="303">
        <f t="shared" si="185"/>
        <v>74708233</v>
      </c>
      <c r="G3012" s="384">
        <f t="shared" si="186"/>
        <v>75.097255666666669</v>
      </c>
      <c r="H3012" s="384">
        <f t="shared" si="187"/>
        <v>75.097255666666669</v>
      </c>
      <c r="I3012" s="384">
        <f t="shared" si="184"/>
        <v>75.097255666666669</v>
      </c>
    </row>
    <row r="3013" spans="1:9" x14ac:dyDescent="0.2">
      <c r="A3013" s="383" t="s">
        <v>124</v>
      </c>
      <c r="B3013" s="302">
        <v>90000000000</v>
      </c>
      <c r="C3013" s="302">
        <v>69879990878.550003</v>
      </c>
      <c r="D3013" s="302">
        <v>64418353278.269997</v>
      </c>
      <c r="E3013" s="302">
        <v>62083933842.82</v>
      </c>
      <c r="F3013" s="303">
        <f t="shared" si="185"/>
        <v>20120009121.449997</v>
      </c>
      <c r="G3013" s="384">
        <f t="shared" si="186"/>
        <v>77.644434309499999</v>
      </c>
      <c r="H3013" s="384">
        <f t="shared" si="187"/>
        <v>71.575948086966662</v>
      </c>
      <c r="I3013" s="384">
        <f t="shared" si="184"/>
        <v>68.982148714244445</v>
      </c>
    </row>
    <row r="3014" spans="1:9" hidden="1" x14ac:dyDescent="0.2">
      <c r="A3014" s="382" t="s">
        <v>31</v>
      </c>
      <c r="B3014" s="370">
        <v>96251351000</v>
      </c>
      <c r="C3014" s="370">
        <v>88352738358.559998</v>
      </c>
      <c r="D3014" s="370">
        <v>73148031034.130005</v>
      </c>
      <c r="E3014" s="370">
        <v>67567908381.190002</v>
      </c>
      <c r="F3014" s="142">
        <f t="shared" si="185"/>
        <v>7898612641.4400024</v>
      </c>
      <c r="G3014" s="379">
        <f t="shared" si="186"/>
        <v>91.793764389405823</v>
      </c>
      <c r="H3014" s="379">
        <f t="shared" si="187"/>
        <v>75.996887601224429</v>
      </c>
      <c r="I3014" s="379">
        <f t="shared" si="184"/>
        <v>70.199438947293331</v>
      </c>
    </row>
    <row r="3015" spans="1:9" x14ac:dyDescent="0.2">
      <c r="A3015" s="383" t="s">
        <v>427</v>
      </c>
      <c r="B3015" s="302">
        <v>96251351000</v>
      </c>
      <c r="C3015" s="302">
        <v>88352738358.559998</v>
      </c>
      <c r="D3015" s="302">
        <v>73148031034.130005</v>
      </c>
      <c r="E3015" s="302">
        <v>67567908381.190002</v>
      </c>
      <c r="F3015" s="303">
        <f t="shared" si="185"/>
        <v>7898612641.4400024</v>
      </c>
      <c r="G3015" s="384">
        <f t="shared" si="186"/>
        <v>91.793764389405823</v>
      </c>
      <c r="H3015" s="384">
        <f t="shared" si="187"/>
        <v>75.996887601224429</v>
      </c>
      <c r="I3015" s="384">
        <f t="shared" ref="I3015:I3078" si="188">IFERROR(IF(E3015&gt;0,+E3015/B3015*100,0),0)</f>
        <v>70.199438947293331</v>
      </c>
    </row>
    <row r="3016" spans="1:9" hidden="1" x14ac:dyDescent="0.2">
      <c r="A3016" s="382" t="s">
        <v>127</v>
      </c>
      <c r="B3016" s="370">
        <v>16752000000</v>
      </c>
      <c r="C3016" s="370">
        <v>15720254586.42</v>
      </c>
      <c r="D3016" s="370">
        <v>12086067223.42</v>
      </c>
      <c r="E3016" s="370">
        <v>12086067223.42</v>
      </c>
      <c r="F3016" s="142">
        <f t="shared" si="185"/>
        <v>1031745413.5799999</v>
      </c>
      <c r="G3016" s="379">
        <f t="shared" si="186"/>
        <v>93.841061284742125</v>
      </c>
      <c r="H3016" s="379">
        <f t="shared" si="187"/>
        <v>72.147010646012419</v>
      </c>
      <c r="I3016" s="379">
        <f t="shared" si="188"/>
        <v>72.147010646012419</v>
      </c>
    </row>
    <row r="3017" spans="1:9" x14ac:dyDescent="0.2">
      <c r="A3017" s="383" t="s">
        <v>128</v>
      </c>
      <c r="B3017" s="302">
        <v>10986000000</v>
      </c>
      <c r="C3017" s="302">
        <v>10972181702</v>
      </c>
      <c r="D3017" s="302">
        <v>10969719562</v>
      </c>
      <c r="E3017" s="302">
        <v>10969719562</v>
      </c>
      <c r="F3017" s="303">
        <f t="shared" ref="F3017:F3080" si="189">+B3017-C3017</f>
        <v>13818298</v>
      </c>
      <c r="G3017" s="384">
        <f t="shared" ref="G3017:G3080" si="190">IFERROR(IF(C3017&gt;0,+C3017/B3017*100,0),0)</f>
        <v>99.874219024212636</v>
      </c>
      <c r="H3017" s="384">
        <f t="shared" ref="H3017:H3080" si="191">IFERROR(IF(D3017&gt;0,+D3017/B3017*100,0),0)</f>
        <v>99.85180740943018</v>
      </c>
      <c r="I3017" s="384">
        <f t="shared" si="188"/>
        <v>99.85180740943018</v>
      </c>
    </row>
    <row r="3018" spans="1:9" x14ac:dyDescent="0.2">
      <c r="A3018" s="383" t="s">
        <v>129</v>
      </c>
      <c r="B3018" s="302">
        <v>362500000</v>
      </c>
      <c r="C3018" s="302">
        <v>48948161.420000002</v>
      </c>
      <c r="D3018" s="302">
        <v>47861661.420000002</v>
      </c>
      <c r="E3018" s="302">
        <v>47861661.420000002</v>
      </c>
      <c r="F3018" s="303">
        <f t="shared" si="189"/>
        <v>313551838.57999998</v>
      </c>
      <c r="G3018" s="384">
        <f t="shared" si="190"/>
        <v>13.50294108137931</v>
      </c>
      <c r="H3018" s="384">
        <f t="shared" si="191"/>
        <v>13.203216943448275</v>
      </c>
      <c r="I3018" s="384">
        <f t="shared" si="188"/>
        <v>13.203216943448275</v>
      </c>
    </row>
    <row r="3019" spans="1:9" x14ac:dyDescent="0.2">
      <c r="A3019" s="383" t="s">
        <v>130</v>
      </c>
      <c r="B3019" s="302">
        <v>3991000000</v>
      </c>
      <c r="C3019" s="302">
        <v>3630638723</v>
      </c>
      <c r="D3019" s="302">
        <v>0</v>
      </c>
      <c r="E3019" s="302">
        <v>0</v>
      </c>
      <c r="F3019" s="303">
        <f t="shared" si="189"/>
        <v>360361277</v>
      </c>
      <c r="G3019" s="384">
        <f t="shared" si="190"/>
        <v>90.970652042094713</v>
      </c>
      <c r="H3019" s="384">
        <f t="shared" si="191"/>
        <v>0</v>
      </c>
      <c r="I3019" s="384">
        <f t="shared" si="188"/>
        <v>0</v>
      </c>
    </row>
    <row r="3020" spans="1:9" x14ac:dyDescent="0.2">
      <c r="A3020" s="383" t="s">
        <v>348</v>
      </c>
      <c r="B3020" s="302">
        <v>50000000</v>
      </c>
      <c r="C3020" s="302">
        <v>0</v>
      </c>
      <c r="D3020" s="302">
        <v>0</v>
      </c>
      <c r="E3020" s="302">
        <v>0</v>
      </c>
      <c r="F3020" s="303">
        <f t="shared" si="189"/>
        <v>50000000</v>
      </c>
      <c r="G3020" s="384">
        <f t="shared" si="190"/>
        <v>0</v>
      </c>
      <c r="H3020" s="384">
        <f t="shared" si="191"/>
        <v>0</v>
      </c>
      <c r="I3020" s="384">
        <f t="shared" si="188"/>
        <v>0</v>
      </c>
    </row>
    <row r="3021" spans="1:9" x14ac:dyDescent="0.2">
      <c r="A3021" s="383" t="s">
        <v>188</v>
      </c>
      <c r="B3021" s="302">
        <v>1362500000</v>
      </c>
      <c r="C3021" s="302">
        <v>1068486000</v>
      </c>
      <c r="D3021" s="302">
        <v>1068486000</v>
      </c>
      <c r="E3021" s="302">
        <v>1068486000</v>
      </c>
      <c r="F3021" s="303">
        <f t="shared" si="189"/>
        <v>294014000</v>
      </c>
      <c r="G3021" s="384">
        <f t="shared" si="190"/>
        <v>78.420990825688079</v>
      </c>
      <c r="H3021" s="384">
        <f t="shared" si="191"/>
        <v>78.420990825688079</v>
      </c>
      <c r="I3021" s="384">
        <f t="shared" si="188"/>
        <v>78.420990825688079</v>
      </c>
    </row>
    <row r="3022" spans="1:9" hidden="1" x14ac:dyDescent="0.2">
      <c r="A3022" s="381" t="s">
        <v>131</v>
      </c>
      <c r="B3022" s="370">
        <v>4000000000</v>
      </c>
      <c r="C3022" s="370">
        <v>3753612348</v>
      </c>
      <c r="D3022" s="370">
        <v>1423817719.99</v>
      </c>
      <c r="E3022" s="370">
        <v>1423817719.99</v>
      </c>
      <c r="F3022" s="142">
        <f t="shared" si="189"/>
        <v>246387652</v>
      </c>
      <c r="G3022" s="379">
        <f t="shared" si="190"/>
        <v>93.840308699999994</v>
      </c>
      <c r="H3022" s="379">
        <f t="shared" si="191"/>
        <v>35.595442999749999</v>
      </c>
      <c r="I3022" s="379">
        <f t="shared" si="188"/>
        <v>35.595442999749999</v>
      </c>
    </row>
    <row r="3023" spans="1:9" hidden="1" x14ac:dyDescent="0.2">
      <c r="A3023" s="382" t="s">
        <v>1651</v>
      </c>
      <c r="B3023" s="370">
        <v>4000000000</v>
      </c>
      <c r="C3023" s="370">
        <v>3753612348</v>
      </c>
      <c r="D3023" s="370">
        <v>1423817719.99</v>
      </c>
      <c r="E3023" s="370">
        <v>1423817719.99</v>
      </c>
      <c r="F3023" s="142">
        <f t="shared" si="189"/>
        <v>246387652</v>
      </c>
      <c r="G3023" s="379">
        <f t="shared" si="190"/>
        <v>93.840308699999994</v>
      </c>
      <c r="H3023" s="379">
        <f t="shared" si="191"/>
        <v>35.595442999749999</v>
      </c>
      <c r="I3023" s="379">
        <f t="shared" si="188"/>
        <v>35.595442999749999</v>
      </c>
    </row>
    <row r="3024" spans="1:9" x14ac:dyDescent="0.2">
      <c r="A3024" s="383" t="s">
        <v>882</v>
      </c>
      <c r="B3024" s="302">
        <v>700000000</v>
      </c>
      <c r="C3024" s="302">
        <v>697500000</v>
      </c>
      <c r="D3024" s="302">
        <v>279000000</v>
      </c>
      <c r="E3024" s="302">
        <v>279000000</v>
      </c>
      <c r="F3024" s="303">
        <f t="shared" si="189"/>
        <v>2500000</v>
      </c>
      <c r="G3024" s="384">
        <f t="shared" si="190"/>
        <v>99.642857142857139</v>
      </c>
      <c r="H3024" s="384">
        <f t="shared" si="191"/>
        <v>39.857142857142861</v>
      </c>
      <c r="I3024" s="384">
        <f t="shared" si="188"/>
        <v>39.857142857142861</v>
      </c>
    </row>
    <row r="3025" spans="1:9" x14ac:dyDescent="0.2">
      <c r="A3025" s="383" t="s">
        <v>883</v>
      </c>
      <c r="B3025" s="302">
        <v>1000000000</v>
      </c>
      <c r="C3025" s="302">
        <v>850000000</v>
      </c>
      <c r="D3025" s="302">
        <v>255000000</v>
      </c>
      <c r="E3025" s="302">
        <v>255000000</v>
      </c>
      <c r="F3025" s="303">
        <f t="shared" si="189"/>
        <v>150000000</v>
      </c>
      <c r="G3025" s="384">
        <f t="shared" si="190"/>
        <v>85</v>
      </c>
      <c r="H3025" s="384">
        <f t="shared" si="191"/>
        <v>25.5</v>
      </c>
      <c r="I3025" s="384">
        <f t="shared" si="188"/>
        <v>25.5</v>
      </c>
    </row>
    <row r="3026" spans="1:9" x14ac:dyDescent="0.2">
      <c r="A3026" s="383" t="s">
        <v>884</v>
      </c>
      <c r="B3026" s="302">
        <v>500000000</v>
      </c>
      <c r="C3026" s="302">
        <v>414855000</v>
      </c>
      <c r="D3026" s="302">
        <v>0</v>
      </c>
      <c r="E3026" s="302">
        <v>0</v>
      </c>
      <c r="F3026" s="303">
        <f t="shared" si="189"/>
        <v>85145000</v>
      </c>
      <c r="G3026" s="384">
        <f t="shared" si="190"/>
        <v>82.970999999999989</v>
      </c>
      <c r="H3026" s="384">
        <f t="shared" si="191"/>
        <v>0</v>
      </c>
      <c r="I3026" s="384">
        <f t="shared" si="188"/>
        <v>0</v>
      </c>
    </row>
    <row r="3027" spans="1:9" x14ac:dyDescent="0.2">
      <c r="A3027" s="383" t="s">
        <v>885</v>
      </c>
      <c r="B3027" s="302">
        <v>1800000000</v>
      </c>
      <c r="C3027" s="302">
        <v>1791257348</v>
      </c>
      <c r="D3027" s="302">
        <v>889817719.99000001</v>
      </c>
      <c r="E3027" s="302">
        <v>889817719.99000001</v>
      </c>
      <c r="F3027" s="303">
        <f t="shared" si="189"/>
        <v>8742652</v>
      </c>
      <c r="G3027" s="384">
        <f t="shared" si="190"/>
        <v>99.514297111111119</v>
      </c>
      <c r="H3027" s="384">
        <f t="shared" si="191"/>
        <v>49.434317777222226</v>
      </c>
      <c r="I3027" s="384">
        <f t="shared" si="188"/>
        <v>49.434317777222226</v>
      </c>
    </row>
    <row r="3028" spans="1:9" hidden="1" x14ac:dyDescent="0.2">
      <c r="A3028" s="380" t="s">
        <v>886</v>
      </c>
      <c r="B3028" s="370">
        <v>160288856930</v>
      </c>
      <c r="C3028" s="370">
        <v>112843608900.12</v>
      </c>
      <c r="D3028" s="370">
        <v>82957418595.779999</v>
      </c>
      <c r="E3028" s="370">
        <v>81197449820.100006</v>
      </c>
      <c r="F3028" s="142">
        <f t="shared" si="189"/>
        <v>47445248029.880005</v>
      </c>
      <c r="G3028" s="379">
        <f t="shared" si="190"/>
        <v>70.400158227717668</v>
      </c>
      <c r="H3028" s="379">
        <f t="shared" si="191"/>
        <v>51.754950521612656</v>
      </c>
      <c r="I3028" s="379">
        <f t="shared" si="188"/>
        <v>50.656952314258419</v>
      </c>
    </row>
    <row r="3029" spans="1:9" hidden="1" x14ac:dyDescent="0.2">
      <c r="A3029" s="381" t="s">
        <v>109</v>
      </c>
      <c r="B3029" s="370">
        <v>144811856930</v>
      </c>
      <c r="C3029" s="370">
        <v>98224654557.309998</v>
      </c>
      <c r="D3029" s="370">
        <v>77273352138.209991</v>
      </c>
      <c r="E3029" s="370">
        <v>75646244625.25</v>
      </c>
      <c r="F3029" s="142">
        <f t="shared" si="189"/>
        <v>46587202372.690002</v>
      </c>
      <c r="G3029" s="379">
        <f t="shared" si="190"/>
        <v>67.829152004307488</v>
      </c>
      <c r="H3029" s="379">
        <f t="shared" si="191"/>
        <v>53.361205205429293</v>
      </c>
      <c r="I3029" s="379">
        <f t="shared" si="188"/>
        <v>52.237604177547645</v>
      </c>
    </row>
    <row r="3030" spans="1:9" hidden="1" x14ac:dyDescent="0.2">
      <c r="A3030" s="382" t="s">
        <v>28</v>
      </c>
      <c r="B3030" s="370">
        <v>55440500000</v>
      </c>
      <c r="C3030" s="370">
        <v>36073640055</v>
      </c>
      <c r="D3030" s="370">
        <v>36073639996</v>
      </c>
      <c r="E3030" s="370">
        <v>36073626396</v>
      </c>
      <c r="F3030" s="142">
        <f t="shared" si="189"/>
        <v>19366859945</v>
      </c>
      <c r="G3030" s="379">
        <f t="shared" si="190"/>
        <v>65.067306490742325</v>
      </c>
      <c r="H3030" s="379">
        <f t="shared" si="191"/>
        <v>65.067306384321938</v>
      </c>
      <c r="I3030" s="379">
        <f t="shared" si="188"/>
        <v>65.067281853518637</v>
      </c>
    </row>
    <row r="3031" spans="1:9" x14ac:dyDescent="0.2">
      <c r="A3031" s="383" t="s">
        <v>110</v>
      </c>
      <c r="B3031" s="302">
        <v>37643686000</v>
      </c>
      <c r="C3031" s="302">
        <v>24239286742</v>
      </c>
      <c r="D3031" s="302">
        <v>24239286683</v>
      </c>
      <c r="E3031" s="302">
        <v>24239286683</v>
      </c>
      <c r="F3031" s="305">
        <f t="shared" si="189"/>
        <v>13404399258</v>
      </c>
      <c r="G3031" s="385">
        <f t="shared" si="190"/>
        <v>64.391374271903118</v>
      </c>
      <c r="H3031" s="385">
        <f t="shared" si="191"/>
        <v>64.391374115170336</v>
      </c>
      <c r="I3031" s="385">
        <f t="shared" si="188"/>
        <v>64.391374115170336</v>
      </c>
    </row>
    <row r="3032" spans="1:9" x14ac:dyDescent="0.2">
      <c r="A3032" s="383" t="s">
        <v>111</v>
      </c>
      <c r="B3032" s="302">
        <v>13354242000</v>
      </c>
      <c r="C3032" s="302">
        <v>9114786617</v>
      </c>
      <c r="D3032" s="302">
        <v>9114786617</v>
      </c>
      <c r="E3032" s="302">
        <v>9114773017</v>
      </c>
      <c r="F3032" s="303">
        <f t="shared" si="189"/>
        <v>4239455383</v>
      </c>
      <c r="G3032" s="384">
        <f t="shared" si="190"/>
        <v>68.253867325453584</v>
      </c>
      <c r="H3032" s="384">
        <f t="shared" si="191"/>
        <v>68.253867325453584</v>
      </c>
      <c r="I3032" s="384">
        <f t="shared" si="188"/>
        <v>68.253765485154446</v>
      </c>
    </row>
    <row r="3033" spans="1:9" x14ac:dyDescent="0.2">
      <c r="A3033" s="383" t="s">
        <v>112</v>
      </c>
      <c r="B3033" s="302">
        <v>4442572000</v>
      </c>
      <c r="C3033" s="302">
        <v>2719566696</v>
      </c>
      <c r="D3033" s="302">
        <v>2719566696</v>
      </c>
      <c r="E3033" s="302">
        <v>2719566696</v>
      </c>
      <c r="F3033" s="303">
        <f t="shared" si="189"/>
        <v>1723005304</v>
      </c>
      <c r="G3033" s="384">
        <f t="shared" si="190"/>
        <v>61.216040978064058</v>
      </c>
      <c r="H3033" s="384">
        <f t="shared" si="191"/>
        <v>61.216040978064058</v>
      </c>
      <c r="I3033" s="384">
        <f t="shared" si="188"/>
        <v>61.216040978064058</v>
      </c>
    </row>
    <row r="3034" spans="1:9" hidden="1" x14ac:dyDescent="0.2">
      <c r="A3034" s="382" t="s">
        <v>29</v>
      </c>
      <c r="B3034" s="370">
        <v>18831900000</v>
      </c>
      <c r="C3034" s="370">
        <v>15618693207.08</v>
      </c>
      <c r="D3034" s="370">
        <v>11321805153.17</v>
      </c>
      <c r="E3034" s="370">
        <v>11155948874.209999</v>
      </c>
      <c r="F3034" s="142">
        <f t="shared" si="189"/>
        <v>3213206792.9200001</v>
      </c>
      <c r="G3034" s="379">
        <f t="shared" si="190"/>
        <v>82.937426425798776</v>
      </c>
      <c r="H3034" s="379">
        <f t="shared" si="191"/>
        <v>60.120355105804514</v>
      </c>
      <c r="I3034" s="379">
        <f t="shared" si="188"/>
        <v>59.23963526893197</v>
      </c>
    </row>
    <row r="3035" spans="1:9" x14ac:dyDescent="0.2">
      <c r="A3035" s="383" t="s">
        <v>113</v>
      </c>
      <c r="B3035" s="302">
        <v>18831900000</v>
      </c>
      <c r="C3035" s="302">
        <v>15618693207.08</v>
      </c>
      <c r="D3035" s="302">
        <v>11321805153.17</v>
      </c>
      <c r="E3035" s="302">
        <v>11155948874.209999</v>
      </c>
      <c r="F3035" s="303">
        <f t="shared" si="189"/>
        <v>3213206792.9200001</v>
      </c>
      <c r="G3035" s="384">
        <f t="shared" si="190"/>
        <v>82.937426425798776</v>
      </c>
      <c r="H3035" s="384">
        <f t="shared" si="191"/>
        <v>60.120355105804514</v>
      </c>
      <c r="I3035" s="384">
        <f t="shared" si="188"/>
        <v>59.23963526893197</v>
      </c>
    </row>
    <row r="3036" spans="1:9" hidden="1" x14ac:dyDescent="0.2">
      <c r="A3036" s="382" t="s">
        <v>30</v>
      </c>
      <c r="B3036" s="370">
        <v>70249656930</v>
      </c>
      <c r="C3036" s="370">
        <v>46532321295.229996</v>
      </c>
      <c r="D3036" s="370">
        <v>29877906989.040001</v>
      </c>
      <c r="E3036" s="370">
        <v>28416669355.040001</v>
      </c>
      <c r="F3036" s="142">
        <f t="shared" si="189"/>
        <v>23717335634.770004</v>
      </c>
      <c r="G3036" s="379">
        <f t="shared" si="190"/>
        <v>66.238503259306952</v>
      </c>
      <c r="H3036" s="379">
        <f t="shared" si="191"/>
        <v>42.531036156961918</v>
      </c>
      <c r="I3036" s="379">
        <f t="shared" si="188"/>
        <v>40.450972427318305</v>
      </c>
    </row>
    <row r="3037" spans="1:9" x14ac:dyDescent="0.2">
      <c r="A3037" s="383" t="s">
        <v>887</v>
      </c>
      <c r="B3037" s="302">
        <v>46120387695</v>
      </c>
      <c r="C3037" s="302">
        <v>32310962498.27</v>
      </c>
      <c r="D3037" s="302">
        <v>15658514193.08</v>
      </c>
      <c r="E3037" s="302">
        <v>14197276559.08</v>
      </c>
      <c r="F3037" s="303">
        <f t="shared" si="189"/>
        <v>13809425196.73</v>
      </c>
      <c r="G3037" s="384">
        <f t="shared" si="190"/>
        <v>70.057872696011387</v>
      </c>
      <c r="H3037" s="384">
        <f t="shared" si="191"/>
        <v>33.951393246370237</v>
      </c>
      <c r="I3037" s="384">
        <f t="shared" si="188"/>
        <v>30.783081558135201</v>
      </c>
    </row>
    <row r="3038" spans="1:9" x14ac:dyDescent="0.2">
      <c r="A3038" s="383" t="s">
        <v>115</v>
      </c>
      <c r="B3038" s="302">
        <v>2863412305</v>
      </c>
      <c r="C3038" s="302">
        <v>0</v>
      </c>
      <c r="D3038" s="302">
        <v>0</v>
      </c>
      <c r="E3038" s="302">
        <v>0</v>
      </c>
      <c r="F3038" s="303">
        <f t="shared" si="189"/>
        <v>2863412305</v>
      </c>
      <c r="G3038" s="384">
        <f t="shared" si="190"/>
        <v>0</v>
      </c>
      <c r="H3038" s="384">
        <f t="shared" si="191"/>
        <v>0</v>
      </c>
      <c r="I3038" s="384">
        <f t="shared" si="188"/>
        <v>0</v>
      </c>
    </row>
    <row r="3039" spans="1:9" x14ac:dyDescent="0.2">
      <c r="A3039" s="383" t="s">
        <v>118</v>
      </c>
      <c r="B3039" s="302">
        <v>262700000</v>
      </c>
      <c r="C3039" s="302">
        <v>37346554</v>
      </c>
      <c r="D3039" s="302">
        <v>35380553</v>
      </c>
      <c r="E3039" s="302">
        <v>35380553</v>
      </c>
      <c r="F3039" s="303">
        <f t="shared" si="189"/>
        <v>225353446</v>
      </c>
      <c r="G3039" s="384">
        <f t="shared" si="190"/>
        <v>14.216427103159498</v>
      </c>
      <c r="H3039" s="384">
        <f t="shared" si="191"/>
        <v>13.468044537495242</v>
      </c>
      <c r="I3039" s="384">
        <f t="shared" si="188"/>
        <v>13.468044537495242</v>
      </c>
    </row>
    <row r="3040" spans="1:9" x14ac:dyDescent="0.2">
      <c r="A3040" s="383" t="s">
        <v>124</v>
      </c>
      <c r="B3040" s="302">
        <v>21003156930</v>
      </c>
      <c r="C3040" s="302">
        <v>14184012242.959999</v>
      </c>
      <c r="D3040" s="302">
        <v>14184012242.959999</v>
      </c>
      <c r="E3040" s="302">
        <v>14184012242.959999</v>
      </c>
      <c r="F3040" s="303">
        <f t="shared" si="189"/>
        <v>6819144687.0400009</v>
      </c>
      <c r="G3040" s="384">
        <f t="shared" si="190"/>
        <v>67.532763242368432</v>
      </c>
      <c r="H3040" s="384">
        <f t="shared" si="191"/>
        <v>67.532763242368432</v>
      </c>
      <c r="I3040" s="384">
        <f t="shared" si="188"/>
        <v>67.532763242368432</v>
      </c>
    </row>
    <row r="3041" spans="1:9" hidden="1" x14ac:dyDescent="0.2">
      <c r="A3041" s="382" t="s">
        <v>127</v>
      </c>
      <c r="B3041" s="370">
        <v>289800000</v>
      </c>
      <c r="C3041" s="370">
        <v>0</v>
      </c>
      <c r="D3041" s="370">
        <v>0</v>
      </c>
      <c r="E3041" s="370">
        <v>0</v>
      </c>
      <c r="F3041" s="142">
        <f t="shared" si="189"/>
        <v>289800000</v>
      </c>
      <c r="G3041" s="379">
        <f t="shared" si="190"/>
        <v>0</v>
      </c>
      <c r="H3041" s="379">
        <f t="shared" si="191"/>
        <v>0</v>
      </c>
      <c r="I3041" s="379">
        <f t="shared" si="188"/>
        <v>0</v>
      </c>
    </row>
    <row r="3042" spans="1:9" x14ac:dyDescent="0.2">
      <c r="A3042" s="383" t="s">
        <v>130</v>
      </c>
      <c r="B3042" s="302">
        <v>289800000</v>
      </c>
      <c r="C3042" s="302">
        <v>0</v>
      </c>
      <c r="D3042" s="302">
        <v>0</v>
      </c>
      <c r="E3042" s="302">
        <v>0</v>
      </c>
      <c r="F3042" s="303">
        <f t="shared" si="189"/>
        <v>289800000</v>
      </c>
      <c r="G3042" s="384">
        <f t="shared" si="190"/>
        <v>0</v>
      </c>
      <c r="H3042" s="384">
        <f t="shared" si="191"/>
        <v>0</v>
      </c>
      <c r="I3042" s="384">
        <f t="shared" si="188"/>
        <v>0</v>
      </c>
    </row>
    <row r="3043" spans="1:9" hidden="1" x14ac:dyDescent="0.2">
      <c r="A3043" s="381" t="s">
        <v>131</v>
      </c>
      <c r="B3043" s="370">
        <v>15477000000</v>
      </c>
      <c r="C3043" s="370">
        <v>14618954342.809999</v>
      </c>
      <c r="D3043" s="370">
        <v>5684066457.5699997</v>
      </c>
      <c r="E3043" s="370">
        <v>5551205194.8499994</v>
      </c>
      <c r="F3043" s="142">
        <f t="shared" si="189"/>
        <v>858045657.19000053</v>
      </c>
      <c r="G3043" s="379">
        <f t="shared" si="190"/>
        <v>94.455994978419582</v>
      </c>
      <c r="H3043" s="379">
        <f t="shared" si="191"/>
        <v>36.725892986819147</v>
      </c>
      <c r="I3043" s="379">
        <f t="shared" si="188"/>
        <v>35.867449730890996</v>
      </c>
    </row>
    <row r="3044" spans="1:9" hidden="1" x14ac:dyDescent="0.2">
      <c r="A3044" s="382" t="s">
        <v>1651</v>
      </c>
      <c r="B3044" s="370">
        <v>15477000000</v>
      </c>
      <c r="C3044" s="370">
        <v>14618954342.809999</v>
      </c>
      <c r="D3044" s="370">
        <v>5684066457.5699997</v>
      </c>
      <c r="E3044" s="370">
        <v>5551205194.8499994</v>
      </c>
      <c r="F3044" s="142">
        <f t="shared" si="189"/>
        <v>858045657.19000053</v>
      </c>
      <c r="G3044" s="379">
        <f t="shared" si="190"/>
        <v>94.455994978419582</v>
      </c>
      <c r="H3044" s="379">
        <f t="shared" si="191"/>
        <v>36.725892986819147</v>
      </c>
      <c r="I3044" s="379">
        <f t="shared" si="188"/>
        <v>35.867449730890996</v>
      </c>
    </row>
    <row r="3045" spans="1:9" x14ac:dyDescent="0.2">
      <c r="A3045" s="383" t="s">
        <v>888</v>
      </c>
      <c r="B3045" s="302">
        <v>15477000000</v>
      </c>
      <c r="C3045" s="302">
        <v>14618954342.809999</v>
      </c>
      <c r="D3045" s="302">
        <v>5684066457.5699997</v>
      </c>
      <c r="E3045" s="302">
        <v>5551205194.8499994</v>
      </c>
      <c r="F3045" s="305">
        <f t="shared" si="189"/>
        <v>858045657.19000053</v>
      </c>
      <c r="G3045" s="385">
        <f t="shared" si="190"/>
        <v>94.455994978419582</v>
      </c>
      <c r="H3045" s="385">
        <f t="shared" si="191"/>
        <v>36.725892986819147</v>
      </c>
      <c r="I3045" s="385">
        <f t="shared" si="188"/>
        <v>35.867449730890996</v>
      </c>
    </row>
    <row r="3046" spans="1:9" x14ac:dyDescent="0.2">
      <c r="A3046" s="389" t="s">
        <v>889</v>
      </c>
      <c r="B3046" s="302">
        <v>1957795600000</v>
      </c>
      <c r="C3046" s="302">
        <v>1684245659407.1199</v>
      </c>
      <c r="D3046" s="302">
        <v>869555298599.31006</v>
      </c>
      <c r="E3046" s="302">
        <v>869412191855.31006</v>
      </c>
      <c r="F3046" s="303">
        <f t="shared" si="189"/>
        <v>273549940592.88013</v>
      </c>
      <c r="G3046" s="384">
        <f t="shared" si="190"/>
        <v>86.027655767901408</v>
      </c>
      <c r="H3046" s="384">
        <f t="shared" si="191"/>
        <v>44.415019555632369</v>
      </c>
      <c r="I3046" s="384">
        <f t="shared" si="188"/>
        <v>44.407709970096469</v>
      </c>
    </row>
    <row r="3047" spans="1:9" hidden="1" x14ac:dyDescent="0.2">
      <c r="A3047" s="381" t="s">
        <v>109</v>
      </c>
      <c r="B3047" s="370">
        <v>1438909600000</v>
      </c>
      <c r="C3047" s="370">
        <v>1344054848698.75</v>
      </c>
      <c r="D3047" s="370">
        <v>785736365641.90002</v>
      </c>
      <c r="E3047" s="370">
        <v>785593258897.90002</v>
      </c>
      <c r="F3047" s="142">
        <f t="shared" si="189"/>
        <v>94854751301.25</v>
      </c>
      <c r="G3047" s="379">
        <f t="shared" si="190"/>
        <v>93.407872787751927</v>
      </c>
      <c r="H3047" s="379">
        <f t="shared" si="191"/>
        <v>54.606374552084432</v>
      </c>
      <c r="I3047" s="379">
        <f t="shared" si="188"/>
        <v>54.596429052798037</v>
      </c>
    </row>
    <row r="3048" spans="1:9" hidden="1" x14ac:dyDescent="0.2">
      <c r="A3048" s="382" t="s">
        <v>28</v>
      </c>
      <c r="B3048" s="370">
        <v>36247800000</v>
      </c>
      <c r="C3048" s="370">
        <v>21077222338</v>
      </c>
      <c r="D3048" s="370">
        <v>21073598385</v>
      </c>
      <c r="E3048" s="370">
        <v>20963487161</v>
      </c>
      <c r="F3048" s="144">
        <f t="shared" si="189"/>
        <v>15170577662</v>
      </c>
      <c r="G3048" s="379">
        <f t="shared" si="190"/>
        <v>58.14759057929033</v>
      </c>
      <c r="H3048" s="379">
        <f t="shared" si="191"/>
        <v>58.137592860808105</v>
      </c>
      <c r="I3048" s="379">
        <f t="shared" si="188"/>
        <v>57.833819324207255</v>
      </c>
    </row>
    <row r="3049" spans="1:9" x14ac:dyDescent="0.2">
      <c r="A3049" s="383" t="s">
        <v>110</v>
      </c>
      <c r="B3049" s="302">
        <v>24097600000</v>
      </c>
      <c r="C3049" s="302">
        <v>13887491067</v>
      </c>
      <c r="D3049" s="302">
        <v>13883867114</v>
      </c>
      <c r="E3049" s="302">
        <v>13883867114</v>
      </c>
      <c r="F3049" s="303">
        <f t="shared" si="189"/>
        <v>10210108933</v>
      </c>
      <c r="G3049" s="384">
        <f t="shared" si="190"/>
        <v>57.630183366808311</v>
      </c>
      <c r="H3049" s="384">
        <f t="shared" si="191"/>
        <v>57.615144719806125</v>
      </c>
      <c r="I3049" s="384">
        <f t="shared" si="188"/>
        <v>57.615144719806125</v>
      </c>
    </row>
    <row r="3050" spans="1:9" x14ac:dyDescent="0.2">
      <c r="A3050" s="383" t="s">
        <v>111</v>
      </c>
      <c r="B3050" s="302">
        <v>9765700000</v>
      </c>
      <c r="C3050" s="302">
        <v>5441000929</v>
      </c>
      <c r="D3050" s="302">
        <v>5441000929</v>
      </c>
      <c r="E3050" s="302">
        <v>5330889705</v>
      </c>
      <c r="F3050" s="305">
        <f t="shared" si="189"/>
        <v>4324699071</v>
      </c>
      <c r="G3050" s="385">
        <f t="shared" si="190"/>
        <v>55.715421618521965</v>
      </c>
      <c r="H3050" s="385">
        <f t="shared" si="191"/>
        <v>55.715421618521965</v>
      </c>
      <c r="I3050" s="385">
        <f t="shared" si="188"/>
        <v>54.587891344194475</v>
      </c>
    </row>
    <row r="3051" spans="1:9" x14ac:dyDescent="0.2">
      <c r="A3051" s="383" t="s">
        <v>112</v>
      </c>
      <c r="B3051" s="302">
        <v>2384500000</v>
      </c>
      <c r="C3051" s="302">
        <v>1748730342</v>
      </c>
      <c r="D3051" s="302">
        <v>1748730342</v>
      </c>
      <c r="E3051" s="302">
        <v>1748730342</v>
      </c>
      <c r="F3051" s="303">
        <f t="shared" si="189"/>
        <v>635769658</v>
      </c>
      <c r="G3051" s="384">
        <f t="shared" si="190"/>
        <v>73.337401635563012</v>
      </c>
      <c r="H3051" s="384">
        <f t="shared" si="191"/>
        <v>73.337401635563012</v>
      </c>
      <c r="I3051" s="384">
        <f t="shared" si="188"/>
        <v>73.337401635563012</v>
      </c>
    </row>
    <row r="3052" spans="1:9" hidden="1" x14ac:dyDescent="0.2">
      <c r="A3052" s="382" t="s">
        <v>29</v>
      </c>
      <c r="B3052" s="370">
        <v>120804600000</v>
      </c>
      <c r="C3052" s="370">
        <v>106156448410.7</v>
      </c>
      <c r="D3052" s="370">
        <v>55479972320.68</v>
      </c>
      <c r="E3052" s="370">
        <v>55446976800.68</v>
      </c>
      <c r="F3052" s="142">
        <f t="shared" si="189"/>
        <v>14648151589.300003</v>
      </c>
      <c r="G3052" s="379">
        <f t="shared" si="190"/>
        <v>87.87450842989422</v>
      </c>
      <c r="H3052" s="379">
        <f t="shared" si="191"/>
        <v>45.925380590374871</v>
      </c>
      <c r="I3052" s="379">
        <f t="shared" si="188"/>
        <v>45.898067458259042</v>
      </c>
    </row>
    <row r="3053" spans="1:9" x14ac:dyDescent="0.2">
      <c r="A3053" s="383" t="s">
        <v>113</v>
      </c>
      <c r="B3053" s="302">
        <v>120804600000</v>
      </c>
      <c r="C3053" s="302">
        <v>106156448410.7</v>
      </c>
      <c r="D3053" s="302">
        <v>55479972320.68</v>
      </c>
      <c r="E3053" s="302">
        <v>55446976800.68</v>
      </c>
      <c r="F3053" s="303">
        <f t="shared" si="189"/>
        <v>14648151589.300003</v>
      </c>
      <c r="G3053" s="384">
        <f t="shared" si="190"/>
        <v>87.87450842989422</v>
      </c>
      <c r="H3053" s="384">
        <f t="shared" si="191"/>
        <v>45.925380590374871</v>
      </c>
      <c r="I3053" s="384">
        <f t="shared" si="188"/>
        <v>45.898067458259042</v>
      </c>
    </row>
    <row r="3054" spans="1:9" hidden="1" x14ac:dyDescent="0.2">
      <c r="A3054" s="382" t="s">
        <v>30</v>
      </c>
      <c r="B3054" s="370">
        <v>1278360800000</v>
      </c>
      <c r="C3054" s="370">
        <v>1216820177950.05</v>
      </c>
      <c r="D3054" s="370">
        <v>709181845936.21997</v>
      </c>
      <c r="E3054" s="370">
        <v>709181845936.21997</v>
      </c>
      <c r="F3054" s="142">
        <f t="shared" si="189"/>
        <v>61540622049.949951</v>
      </c>
      <c r="G3054" s="379">
        <f t="shared" si="190"/>
        <v>95.185973940224855</v>
      </c>
      <c r="H3054" s="379">
        <f t="shared" si="191"/>
        <v>55.475875506838136</v>
      </c>
      <c r="I3054" s="379">
        <f t="shared" si="188"/>
        <v>55.475875506838136</v>
      </c>
    </row>
    <row r="3055" spans="1:9" x14ac:dyDescent="0.2">
      <c r="A3055" s="383" t="s">
        <v>115</v>
      </c>
      <c r="B3055" s="302">
        <v>54377034262</v>
      </c>
      <c r="C3055" s="302">
        <v>0</v>
      </c>
      <c r="D3055" s="302">
        <v>0</v>
      </c>
      <c r="E3055" s="302">
        <v>0</v>
      </c>
      <c r="F3055" s="305">
        <f t="shared" si="189"/>
        <v>54377034262</v>
      </c>
      <c r="G3055" s="385">
        <f t="shared" si="190"/>
        <v>0</v>
      </c>
      <c r="H3055" s="385">
        <f t="shared" si="191"/>
        <v>0</v>
      </c>
      <c r="I3055" s="385">
        <f t="shared" si="188"/>
        <v>0</v>
      </c>
    </row>
    <row r="3056" spans="1:9" x14ac:dyDescent="0.2">
      <c r="A3056" s="383" t="s">
        <v>890</v>
      </c>
      <c r="B3056" s="302">
        <v>389312881890</v>
      </c>
      <c r="C3056" s="302">
        <v>389312881890</v>
      </c>
      <c r="D3056" s="302">
        <v>248804722797.32999</v>
      </c>
      <c r="E3056" s="302">
        <v>248804722797.32999</v>
      </c>
      <c r="F3056" s="303">
        <f t="shared" si="189"/>
        <v>0</v>
      </c>
      <c r="G3056" s="384">
        <f t="shared" si="190"/>
        <v>100</v>
      </c>
      <c r="H3056" s="384">
        <f t="shared" si="191"/>
        <v>63.908679720397622</v>
      </c>
      <c r="I3056" s="384">
        <f t="shared" si="188"/>
        <v>63.908679720397622</v>
      </c>
    </row>
    <row r="3057" spans="1:9" x14ac:dyDescent="0.2">
      <c r="A3057" s="383" t="s">
        <v>891</v>
      </c>
      <c r="B3057" s="302">
        <v>812527083848</v>
      </c>
      <c r="C3057" s="302">
        <v>812125086069.80005</v>
      </c>
      <c r="D3057" s="302">
        <v>445027466006.64001</v>
      </c>
      <c r="E3057" s="302">
        <v>445027466006.64001</v>
      </c>
      <c r="F3057" s="303">
        <f t="shared" si="189"/>
        <v>401997778.19995117</v>
      </c>
      <c r="G3057" s="384">
        <f t="shared" si="190"/>
        <v>99.950524999573403</v>
      </c>
      <c r="H3057" s="384">
        <f t="shared" si="191"/>
        <v>54.770785473274344</v>
      </c>
      <c r="I3057" s="384">
        <f t="shared" si="188"/>
        <v>54.770785473274344</v>
      </c>
    </row>
    <row r="3058" spans="1:9" x14ac:dyDescent="0.2">
      <c r="A3058" s="383" t="s">
        <v>118</v>
      </c>
      <c r="B3058" s="302">
        <v>148100000</v>
      </c>
      <c r="C3058" s="302">
        <v>89895040</v>
      </c>
      <c r="D3058" s="302">
        <v>57342182</v>
      </c>
      <c r="E3058" s="302">
        <v>57342182</v>
      </c>
      <c r="F3058" s="305">
        <f t="shared" si="189"/>
        <v>58204960</v>
      </c>
      <c r="G3058" s="385">
        <f t="shared" si="190"/>
        <v>60.69887913571911</v>
      </c>
      <c r="H3058" s="385">
        <f t="shared" si="191"/>
        <v>38.718556380823763</v>
      </c>
      <c r="I3058" s="385">
        <f t="shared" si="188"/>
        <v>38.718556380823763</v>
      </c>
    </row>
    <row r="3059" spans="1:9" x14ac:dyDescent="0.2">
      <c r="A3059" s="383" t="s">
        <v>124</v>
      </c>
      <c r="B3059" s="302">
        <v>21995700000</v>
      </c>
      <c r="C3059" s="302">
        <v>15292314950.25</v>
      </c>
      <c r="D3059" s="302">
        <v>15292314950.25</v>
      </c>
      <c r="E3059" s="302">
        <v>15292314950.25</v>
      </c>
      <c r="F3059" s="305">
        <f t="shared" si="189"/>
        <v>6703385049.75</v>
      </c>
      <c r="G3059" s="385">
        <f t="shared" si="190"/>
        <v>69.524111304709564</v>
      </c>
      <c r="H3059" s="385">
        <f t="shared" si="191"/>
        <v>69.524111304709564</v>
      </c>
      <c r="I3059" s="385">
        <f t="shared" si="188"/>
        <v>69.524111304709564</v>
      </c>
    </row>
    <row r="3060" spans="1:9" hidden="1" x14ac:dyDescent="0.2">
      <c r="A3060" s="382" t="s">
        <v>127</v>
      </c>
      <c r="B3060" s="370">
        <v>3496400000</v>
      </c>
      <c r="C3060" s="370">
        <v>1000000</v>
      </c>
      <c r="D3060" s="370">
        <v>949000</v>
      </c>
      <c r="E3060" s="370">
        <v>949000</v>
      </c>
      <c r="F3060" s="142">
        <f t="shared" si="189"/>
        <v>3495400000</v>
      </c>
      <c r="G3060" s="379">
        <f t="shared" si="190"/>
        <v>2.8600846585058921E-2</v>
      </c>
      <c r="H3060" s="379">
        <f t="shared" si="191"/>
        <v>2.7142203409220914E-2</v>
      </c>
      <c r="I3060" s="379">
        <f t="shared" si="188"/>
        <v>2.7142203409220914E-2</v>
      </c>
    </row>
    <row r="3061" spans="1:9" x14ac:dyDescent="0.2">
      <c r="A3061" s="383" t="s">
        <v>128</v>
      </c>
      <c r="B3061" s="302">
        <v>8500000</v>
      </c>
      <c r="C3061" s="302">
        <v>1000000</v>
      </c>
      <c r="D3061" s="302">
        <v>949000</v>
      </c>
      <c r="E3061" s="302">
        <v>949000</v>
      </c>
      <c r="F3061" s="303">
        <f t="shared" si="189"/>
        <v>7500000</v>
      </c>
      <c r="G3061" s="384">
        <f t="shared" si="190"/>
        <v>11.76470588235294</v>
      </c>
      <c r="H3061" s="384">
        <f t="shared" si="191"/>
        <v>11.164705882352942</v>
      </c>
      <c r="I3061" s="384">
        <f t="shared" si="188"/>
        <v>11.164705882352942</v>
      </c>
    </row>
    <row r="3062" spans="1:9" x14ac:dyDescent="0.2">
      <c r="A3062" s="383" t="s">
        <v>130</v>
      </c>
      <c r="B3062" s="302">
        <v>3474200000</v>
      </c>
      <c r="C3062" s="302">
        <v>0</v>
      </c>
      <c r="D3062" s="302">
        <v>0</v>
      </c>
      <c r="E3062" s="302">
        <v>0</v>
      </c>
      <c r="F3062" s="303">
        <f t="shared" si="189"/>
        <v>3474200000</v>
      </c>
      <c r="G3062" s="384">
        <f t="shared" si="190"/>
        <v>0</v>
      </c>
      <c r="H3062" s="384">
        <f t="shared" si="191"/>
        <v>0</v>
      </c>
      <c r="I3062" s="384">
        <f t="shared" si="188"/>
        <v>0</v>
      </c>
    </row>
    <row r="3063" spans="1:9" x14ac:dyDescent="0.2">
      <c r="A3063" s="383" t="s">
        <v>188</v>
      </c>
      <c r="B3063" s="302">
        <v>13700000</v>
      </c>
      <c r="C3063" s="302">
        <v>0</v>
      </c>
      <c r="D3063" s="302">
        <v>0</v>
      </c>
      <c r="E3063" s="302">
        <v>0</v>
      </c>
      <c r="F3063" s="305">
        <f t="shared" si="189"/>
        <v>13700000</v>
      </c>
      <c r="G3063" s="385">
        <f t="shared" si="190"/>
        <v>0</v>
      </c>
      <c r="H3063" s="385">
        <f t="shared" si="191"/>
        <v>0</v>
      </c>
      <c r="I3063" s="385">
        <f t="shared" si="188"/>
        <v>0</v>
      </c>
    </row>
    <row r="3064" spans="1:9" hidden="1" x14ac:dyDescent="0.2">
      <c r="A3064" s="381" t="s">
        <v>131</v>
      </c>
      <c r="B3064" s="370">
        <v>518886000000</v>
      </c>
      <c r="C3064" s="370">
        <v>340190810708.37</v>
      </c>
      <c r="D3064" s="370">
        <v>83818932957.410004</v>
      </c>
      <c r="E3064" s="370">
        <v>83818932957.410004</v>
      </c>
      <c r="F3064" s="142">
        <f t="shared" si="189"/>
        <v>178695189291.63</v>
      </c>
      <c r="G3064" s="379">
        <f t="shared" si="190"/>
        <v>65.561763221279818</v>
      </c>
      <c r="H3064" s="379">
        <f t="shared" si="191"/>
        <v>16.153631618006653</v>
      </c>
      <c r="I3064" s="379">
        <f t="shared" si="188"/>
        <v>16.153631618006653</v>
      </c>
    </row>
    <row r="3065" spans="1:9" hidden="1" x14ac:dyDescent="0.2">
      <c r="A3065" s="382" t="s">
        <v>1651</v>
      </c>
      <c r="B3065" s="370">
        <v>518886000000</v>
      </c>
      <c r="C3065" s="370">
        <v>340190810708.37</v>
      </c>
      <c r="D3065" s="370">
        <v>83818932957.410004</v>
      </c>
      <c r="E3065" s="370">
        <v>83818932957.410004</v>
      </c>
      <c r="F3065" s="142">
        <f t="shared" si="189"/>
        <v>178695189291.63</v>
      </c>
      <c r="G3065" s="379">
        <f t="shared" si="190"/>
        <v>65.561763221279818</v>
      </c>
      <c r="H3065" s="379">
        <f t="shared" si="191"/>
        <v>16.153631618006653</v>
      </c>
      <c r="I3065" s="379">
        <f t="shared" si="188"/>
        <v>16.153631618006653</v>
      </c>
    </row>
    <row r="3066" spans="1:9" x14ac:dyDescent="0.2">
      <c r="A3066" s="383" t="s">
        <v>892</v>
      </c>
      <c r="B3066" s="302">
        <v>324912355109</v>
      </c>
      <c r="C3066" s="302">
        <v>225096216247.70001</v>
      </c>
      <c r="D3066" s="302">
        <v>72196901511.529999</v>
      </c>
      <c r="E3066" s="302">
        <v>72196901511.529999</v>
      </c>
      <c r="F3066" s="303">
        <f t="shared" si="189"/>
        <v>99816138861.299988</v>
      </c>
      <c r="G3066" s="384">
        <f t="shared" si="190"/>
        <v>69.279057169797625</v>
      </c>
      <c r="H3066" s="384">
        <f t="shared" si="191"/>
        <v>22.220423562320288</v>
      </c>
      <c r="I3066" s="384">
        <f t="shared" si="188"/>
        <v>22.220423562320288</v>
      </c>
    </row>
    <row r="3067" spans="1:9" x14ac:dyDescent="0.2">
      <c r="A3067" s="383" t="s">
        <v>893</v>
      </c>
      <c r="B3067" s="302">
        <v>150229806255</v>
      </c>
      <c r="C3067" s="302">
        <v>115028696250.67</v>
      </c>
      <c r="D3067" s="302">
        <v>11574542894.879999</v>
      </c>
      <c r="E3067" s="302">
        <v>11574542894.879999</v>
      </c>
      <c r="F3067" s="303">
        <f t="shared" si="189"/>
        <v>35201110004.330002</v>
      </c>
      <c r="G3067" s="384">
        <f t="shared" si="190"/>
        <v>76.568491378748334</v>
      </c>
      <c r="H3067" s="384">
        <f t="shared" si="191"/>
        <v>7.7045582254385501</v>
      </c>
      <c r="I3067" s="384">
        <f t="shared" si="188"/>
        <v>7.7045582254385501</v>
      </c>
    </row>
    <row r="3068" spans="1:9" x14ac:dyDescent="0.2">
      <c r="A3068" s="383" t="s">
        <v>894</v>
      </c>
      <c r="B3068" s="302">
        <v>43743838636</v>
      </c>
      <c r="C3068" s="302">
        <v>65898210</v>
      </c>
      <c r="D3068" s="302">
        <v>47488551</v>
      </c>
      <c r="E3068" s="302">
        <v>47488551</v>
      </c>
      <c r="F3068" s="303">
        <f t="shared" si="189"/>
        <v>43677940426</v>
      </c>
      <c r="G3068" s="384">
        <f t="shared" si="190"/>
        <v>0.15064569561064436</v>
      </c>
      <c r="H3068" s="384">
        <f t="shared" si="191"/>
        <v>0.10856054813835703</v>
      </c>
      <c r="I3068" s="384">
        <f t="shared" si="188"/>
        <v>0.10856054813835703</v>
      </c>
    </row>
    <row r="3069" spans="1:9" hidden="1" x14ac:dyDescent="0.2">
      <c r="A3069" s="377" t="s">
        <v>68</v>
      </c>
      <c r="B3069" s="370">
        <v>12587542517436</v>
      </c>
      <c r="C3069" s="370">
        <v>10461250503264.012</v>
      </c>
      <c r="D3069" s="370">
        <v>8198741564726.3721</v>
      </c>
      <c r="E3069" s="370">
        <v>8191614515995.3008</v>
      </c>
      <c r="F3069" s="378">
        <f t="shared" si="189"/>
        <v>2126292014171.9883</v>
      </c>
      <c r="G3069" s="379">
        <f t="shared" si="190"/>
        <v>83.107965584015361</v>
      </c>
      <c r="H3069" s="379">
        <f t="shared" si="191"/>
        <v>65.133774550271809</v>
      </c>
      <c r="I3069" s="379">
        <f t="shared" si="188"/>
        <v>65.077154692017515</v>
      </c>
    </row>
    <row r="3070" spans="1:9" hidden="1" x14ac:dyDescent="0.2">
      <c r="A3070" s="380" t="s">
        <v>895</v>
      </c>
      <c r="B3070" s="370">
        <v>7355432878846</v>
      </c>
      <c r="C3070" s="370">
        <v>5585640746853.0596</v>
      </c>
      <c r="D3070" s="370">
        <v>3854940676755.1201</v>
      </c>
      <c r="E3070" s="370">
        <v>3854940676755.1201</v>
      </c>
      <c r="F3070" s="142">
        <f t="shared" si="189"/>
        <v>1769792131992.9404</v>
      </c>
      <c r="G3070" s="379">
        <f t="shared" si="190"/>
        <v>75.93898059918665</v>
      </c>
      <c r="H3070" s="379">
        <f t="shared" si="191"/>
        <v>52.409433139439166</v>
      </c>
      <c r="I3070" s="379">
        <f t="shared" si="188"/>
        <v>52.409433139439166</v>
      </c>
    </row>
    <row r="3071" spans="1:9" hidden="1" x14ac:dyDescent="0.2">
      <c r="A3071" s="381" t="s">
        <v>109</v>
      </c>
      <c r="B3071" s="370">
        <v>183006670000</v>
      </c>
      <c r="C3071" s="370">
        <v>108078210827.17</v>
      </c>
      <c r="D3071" s="370">
        <v>105013761822.73</v>
      </c>
      <c r="E3071" s="370">
        <v>105013761822.73</v>
      </c>
      <c r="F3071" s="142">
        <f t="shared" si="189"/>
        <v>74928459172.830002</v>
      </c>
      <c r="G3071" s="379">
        <f t="shared" si="190"/>
        <v>59.056979085609285</v>
      </c>
      <c r="H3071" s="379">
        <f t="shared" si="191"/>
        <v>57.382477820469603</v>
      </c>
      <c r="I3071" s="379">
        <f t="shared" si="188"/>
        <v>57.382477820469603</v>
      </c>
    </row>
    <row r="3072" spans="1:9" hidden="1" x14ac:dyDescent="0.2">
      <c r="A3072" s="382" t="s">
        <v>28</v>
      </c>
      <c r="B3072" s="370">
        <v>41137070000</v>
      </c>
      <c r="C3072" s="370">
        <v>31472210390.02</v>
      </c>
      <c r="D3072" s="370">
        <v>31471694604.02</v>
      </c>
      <c r="E3072" s="370">
        <v>31471694604.02</v>
      </c>
      <c r="F3072" s="142">
        <f t="shared" si="189"/>
        <v>9664859609.9799995</v>
      </c>
      <c r="G3072" s="379">
        <f t="shared" si="190"/>
        <v>76.505717081989559</v>
      </c>
      <c r="H3072" s="379">
        <f t="shared" si="191"/>
        <v>76.504463259099396</v>
      </c>
      <c r="I3072" s="379">
        <f t="shared" si="188"/>
        <v>76.504463259099396</v>
      </c>
    </row>
    <row r="3073" spans="1:9" x14ac:dyDescent="0.2">
      <c r="A3073" s="383" t="s">
        <v>110</v>
      </c>
      <c r="B3073" s="302">
        <v>26708630000</v>
      </c>
      <c r="C3073" s="302">
        <v>20082114518.490002</v>
      </c>
      <c r="D3073" s="302">
        <v>20082114518.490002</v>
      </c>
      <c r="E3073" s="302">
        <v>20082114518.490002</v>
      </c>
      <c r="F3073" s="303">
        <f t="shared" si="189"/>
        <v>6626515481.5099983</v>
      </c>
      <c r="G3073" s="384">
        <f t="shared" si="190"/>
        <v>75.18960919556713</v>
      </c>
      <c r="H3073" s="384">
        <f t="shared" si="191"/>
        <v>75.18960919556713</v>
      </c>
      <c r="I3073" s="384">
        <f t="shared" si="188"/>
        <v>75.18960919556713</v>
      </c>
    </row>
    <row r="3074" spans="1:9" x14ac:dyDescent="0.2">
      <c r="A3074" s="383" t="s">
        <v>111</v>
      </c>
      <c r="B3074" s="302">
        <v>9707980000</v>
      </c>
      <c r="C3074" s="302">
        <v>7815392546</v>
      </c>
      <c r="D3074" s="302">
        <v>7815392546</v>
      </c>
      <c r="E3074" s="302">
        <v>7815392546</v>
      </c>
      <c r="F3074" s="305">
        <f t="shared" si="189"/>
        <v>1892587454</v>
      </c>
      <c r="G3074" s="385">
        <f t="shared" si="190"/>
        <v>80.504827430629234</v>
      </c>
      <c r="H3074" s="385">
        <f t="shared" si="191"/>
        <v>80.504827430629234</v>
      </c>
      <c r="I3074" s="385">
        <f t="shared" si="188"/>
        <v>80.504827430629234</v>
      </c>
    </row>
    <row r="3075" spans="1:9" x14ac:dyDescent="0.2">
      <c r="A3075" s="383" t="s">
        <v>112</v>
      </c>
      <c r="B3075" s="302">
        <v>4720460000</v>
      </c>
      <c r="C3075" s="302">
        <v>3574703325.5300002</v>
      </c>
      <c r="D3075" s="302">
        <v>3574187539.5300002</v>
      </c>
      <c r="E3075" s="302">
        <v>3574187539.5300002</v>
      </c>
      <c r="F3075" s="303">
        <f t="shared" si="189"/>
        <v>1145756674.4699998</v>
      </c>
      <c r="G3075" s="384">
        <f t="shared" si="190"/>
        <v>75.727859690157317</v>
      </c>
      <c r="H3075" s="384">
        <f t="shared" si="191"/>
        <v>75.716933085546756</v>
      </c>
      <c r="I3075" s="384">
        <f t="shared" si="188"/>
        <v>75.716933085546756</v>
      </c>
    </row>
    <row r="3076" spans="1:9" hidden="1" x14ac:dyDescent="0.2">
      <c r="A3076" s="382" t="s">
        <v>29</v>
      </c>
      <c r="B3076" s="370">
        <v>15491067925</v>
      </c>
      <c r="C3076" s="370">
        <v>7539272669.75</v>
      </c>
      <c r="D3076" s="370">
        <v>4475339451.3100004</v>
      </c>
      <c r="E3076" s="370">
        <v>4475339451.3100004</v>
      </c>
      <c r="F3076" s="142">
        <f t="shared" si="189"/>
        <v>7951795255.25</v>
      </c>
      <c r="G3076" s="379">
        <f t="shared" si="190"/>
        <v>48.668514696671565</v>
      </c>
      <c r="H3076" s="379">
        <f t="shared" si="191"/>
        <v>28.889805873793563</v>
      </c>
      <c r="I3076" s="379">
        <f t="shared" si="188"/>
        <v>28.889805873793563</v>
      </c>
    </row>
    <row r="3077" spans="1:9" x14ac:dyDescent="0.2">
      <c r="A3077" s="383" t="s">
        <v>113</v>
      </c>
      <c r="B3077" s="302">
        <v>15491067925</v>
      </c>
      <c r="C3077" s="302">
        <v>7539272669.75</v>
      </c>
      <c r="D3077" s="302">
        <v>4475339451.3100004</v>
      </c>
      <c r="E3077" s="302">
        <v>4475339451.3100004</v>
      </c>
      <c r="F3077" s="303">
        <f t="shared" si="189"/>
        <v>7951795255.25</v>
      </c>
      <c r="G3077" s="384">
        <f t="shared" si="190"/>
        <v>48.668514696671565</v>
      </c>
      <c r="H3077" s="384">
        <f t="shared" si="191"/>
        <v>28.889805873793563</v>
      </c>
      <c r="I3077" s="384">
        <f t="shared" si="188"/>
        <v>28.889805873793563</v>
      </c>
    </row>
    <row r="3078" spans="1:9" hidden="1" x14ac:dyDescent="0.2">
      <c r="A3078" s="382" t="s">
        <v>30</v>
      </c>
      <c r="B3078" s="370">
        <v>113515432075</v>
      </c>
      <c r="C3078" s="370">
        <v>68969208201.399994</v>
      </c>
      <c r="D3078" s="370">
        <v>68969208201.399994</v>
      </c>
      <c r="E3078" s="370">
        <v>68969208201.399994</v>
      </c>
      <c r="F3078" s="142">
        <f t="shared" si="189"/>
        <v>44546223873.600006</v>
      </c>
      <c r="G3078" s="379">
        <f t="shared" si="190"/>
        <v>60.757561276630497</v>
      </c>
      <c r="H3078" s="379">
        <f t="shared" si="191"/>
        <v>60.757561276630497</v>
      </c>
      <c r="I3078" s="379">
        <f t="shared" si="188"/>
        <v>60.757561276630497</v>
      </c>
    </row>
    <row r="3079" spans="1:9" x14ac:dyDescent="0.2">
      <c r="A3079" s="383" t="s">
        <v>896</v>
      </c>
      <c r="B3079" s="302">
        <v>11327300000</v>
      </c>
      <c r="C3079" s="302">
        <v>11327300000</v>
      </c>
      <c r="D3079" s="302">
        <v>11327300000</v>
      </c>
      <c r="E3079" s="302">
        <v>11327300000</v>
      </c>
      <c r="F3079" s="303">
        <f t="shared" si="189"/>
        <v>0</v>
      </c>
      <c r="G3079" s="384">
        <f t="shared" si="190"/>
        <v>100</v>
      </c>
      <c r="H3079" s="384">
        <f t="shared" si="191"/>
        <v>100</v>
      </c>
      <c r="I3079" s="384">
        <f t="shared" ref="I3079:I3142" si="192">IFERROR(IF(E3079&gt;0,+E3079/B3079*100,0),0)</f>
        <v>100</v>
      </c>
    </row>
    <row r="3080" spans="1:9" x14ac:dyDescent="0.2">
      <c r="A3080" s="383" t="s">
        <v>115</v>
      </c>
      <c r="B3080" s="302">
        <v>2473003803</v>
      </c>
      <c r="C3080" s="302">
        <v>0</v>
      </c>
      <c r="D3080" s="302">
        <v>0</v>
      </c>
      <c r="E3080" s="302">
        <v>0</v>
      </c>
      <c r="F3080" s="305">
        <f t="shared" si="189"/>
        <v>2473003803</v>
      </c>
      <c r="G3080" s="385">
        <f t="shared" si="190"/>
        <v>0</v>
      </c>
      <c r="H3080" s="385">
        <f t="shared" si="191"/>
        <v>0</v>
      </c>
      <c r="I3080" s="385">
        <f t="shared" si="192"/>
        <v>0</v>
      </c>
    </row>
    <row r="3081" spans="1:9" x14ac:dyDescent="0.2">
      <c r="A3081" s="383" t="s">
        <v>897</v>
      </c>
      <c r="B3081" s="302">
        <v>94321300000</v>
      </c>
      <c r="C3081" s="302">
        <v>57344639989.529999</v>
      </c>
      <c r="D3081" s="302">
        <v>57344639989.529999</v>
      </c>
      <c r="E3081" s="302">
        <v>57344639989.529999</v>
      </c>
      <c r="F3081" s="305">
        <f t="shared" ref="F3081:F3144" si="193">+B3081-C3081</f>
        <v>36976660010.470001</v>
      </c>
      <c r="G3081" s="385">
        <f t="shared" ref="G3081:G3144" si="194">IFERROR(IF(C3081&gt;0,+C3081/B3081*100,0),0)</f>
        <v>60.797126406792522</v>
      </c>
      <c r="H3081" s="385">
        <f t="shared" ref="H3081:H3144" si="195">IFERROR(IF(D3081&gt;0,+D3081/B3081*100,0),0)</f>
        <v>60.797126406792522</v>
      </c>
      <c r="I3081" s="385">
        <f t="shared" si="192"/>
        <v>60.797126406792522</v>
      </c>
    </row>
    <row r="3082" spans="1:9" x14ac:dyDescent="0.2">
      <c r="A3082" s="383" t="s">
        <v>152</v>
      </c>
      <c r="B3082" s="302">
        <v>96148272</v>
      </c>
      <c r="C3082" s="302">
        <v>72702830</v>
      </c>
      <c r="D3082" s="302">
        <v>72702830</v>
      </c>
      <c r="E3082" s="302">
        <v>72702830</v>
      </c>
      <c r="F3082" s="303">
        <f t="shared" si="193"/>
        <v>23445442</v>
      </c>
      <c r="G3082" s="384">
        <f t="shared" si="194"/>
        <v>75.615326711227837</v>
      </c>
      <c r="H3082" s="384">
        <f t="shared" si="195"/>
        <v>75.615326711227837</v>
      </c>
      <c r="I3082" s="384">
        <f t="shared" si="192"/>
        <v>75.615326711227837</v>
      </c>
    </row>
    <row r="3083" spans="1:9" x14ac:dyDescent="0.2">
      <c r="A3083" s="383" t="s">
        <v>898</v>
      </c>
      <c r="B3083" s="302">
        <v>39100000</v>
      </c>
      <c r="C3083" s="302">
        <v>5354000</v>
      </c>
      <c r="D3083" s="302">
        <v>5354000</v>
      </c>
      <c r="E3083" s="302">
        <v>5354000</v>
      </c>
      <c r="F3083" s="303">
        <f t="shared" si="193"/>
        <v>33746000</v>
      </c>
      <c r="G3083" s="384">
        <f t="shared" si="194"/>
        <v>13.693094629156011</v>
      </c>
      <c r="H3083" s="384">
        <f t="shared" si="195"/>
        <v>13.693094629156011</v>
      </c>
      <c r="I3083" s="384">
        <f t="shared" si="192"/>
        <v>13.693094629156011</v>
      </c>
    </row>
    <row r="3084" spans="1:9" x14ac:dyDescent="0.2">
      <c r="A3084" s="383" t="s">
        <v>118</v>
      </c>
      <c r="B3084" s="302">
        <v>169680000</v>
      </c>
      <c r="C3084" s="302">
        <v>95244630.170000002</v>
      </c>
      <c r="D3084" s="302">
        <v>95244630.170000002</v>
      </c>
      <c r="E3084" s="302">
        <v>95244630.170000002</v>
      </c>
      <c r="F3084" s="303">
        <f t="shared" si="193"/>
        <v>74435369.829999998</v>
      </c>
      <c r="G3084" s="384">
        <f t="shared" si="194"/>
        <v>56.13191311291844</v>
      </c>
      <c r="H3084" s="384">
        <f t="shared" si="195"/>
        <v>56.13191311291844</v>
      </c>
      <c r="I3084" s="384">
        <f t="shared" si="192"/>
        <v>56.13191311291844</v>
      </c>
    </row>
    <row r="3085" spans="1:9" x14ac:dyDescent="0.2">
      <c r="A3085" s="383" t="s">
        <v>123</v>
      </c>
      <c r="B3085" s="302">
        <v>88900000</v>
      </c>
      <c r="C3085" s="302">
        <v>0</v>
      </c>
      <c r="D3085" s="302">
        <v>0</v>
      </c>
      <c r="E3085" s="302">
        <v>0</v>
      </c>
      <c r="F3085" s="303">
        <f t="shared" si="193"/>
        <v>88900000</v>
      </c>
      <c r="G3085" s="384">
        <f t="shared" si="194"/>
        <v>0</v>
      </c>
      <c r="H3085" s="384">
        <f t="shared" si="195"/>
        <v>0</v>
      </c>
      <c r="I3085" s="384">
        <f t="shared" si="192"/>
        <v>0</v>
      </c>
    </row>
    <row r="3086" spans="1:9" x14ac:dyDescent="0.2">
      <c r="A3086" s="383" t="s">
        <v>124</v>
      </c>
      <c r="B3086" s="302">
        <v>5000000000</v>
      </c>
      <c r="C3086" s="302">
        <v>123966751.7</v>
      </c>
      <c r="D3086" s="302">
        <v>123966751.7</v>
      </c>
      <c r="E3086" s="302">
        <v>123966751.7</v>
      </c>
      <c r="F3086" s="303">
        <f t="shared" si="193"/>
        <v>4876033248.3000002</v>
      </c>
      <c r="G3086" s="384">
        <f t="shared" si="194"/>
        <v>2.479335034</v>
      </c>
      <c r="H3086" s="384">
        <f t="shared" si="195"/>
        <v>2.479335034</v>
      </c>
      <c r="I3086" s="384">
        <f t="shared" si="192"/>
        <v>2.479335034</v>
      </c>
    </row>
    <row r="3087" spans="1:9" hidden="1" x14ac:dyDescent="0.2">
      <c r="A3087" s="382" t="s">
        <v>127</v>
      </c>
      <c r="B3087" s="370">
        <v>12863100000</v>
      </c>
      <c r="C3087" s="370">
        <v>97519566</v>
      </c>
      <c r="D3087" s="370">
        <v>97519566</v>
      </c>
      <c r="E3087" s="370">
        <v>97519566</v>
      </c>
      <c r="F3087" s="142">
        <f t="shared" si="193"/>
        <v>12765580434</v>
      </c>
      <c r="G3087" s="379">
        <f t="shared" si="194"/>
        <v>0.75813424446673039</v>
      </c>
      <c r="H3087" s="379">
        <f t="shared" si="195"/>
        <v>0.75813424446673039</v>
      </c>
      <c r="I3087" s="379">
        <f t="shared" si="192"/>
        <v>0.75813424446673039</v>
      </c>
    </row>
    <row r="3088" spans="1:9" x14ac:dyDescent="0.2">
      <c r="A3088" s="383" t="s">
        <v>128</v>
      </c>
      <c r="B3088" s="302">
        <v>102500000</v>
      </c>
      <c r="C3088" s="302">
        <v>97519566</v>
      </c>
      <c r="D3088" s="302">
        <v>97519566</v>
      </c>
      <c r="E3088" s="302">
        <v>97519566</v>
      </c>
      <c r="F3088" s="303">
        <f t="shared" si="193"/>
        <v>4980434</v>
      </c>
      <c r="G3088" s="384">
        <f t="shared" si="194"/>
        <v>95.141040000000004</v>
      </c>
      <c r="H3088" s="384">
        <f t="shared" si="195"/>
        <v>95.141040000000004</v>
      </c>
      <c r="I3088" s="384">
        <f t="shared" si="192"/>
        <v>95.141040000000004</v>
      </c>
    </row>
    <row r="3089" spans="1:9" x14ac:dyDescent="0.2">
      <c r="A3089" s="383" t="s">
        <v>130</v>
      </c>
      <c r="B3089" s="302">
        <v>12760600000</v>
      </c>
      <c r="C3089" s="302">
        <v>0</v>
      </c>
      <c r="D3089" s="302">
        <v>0</v>
      </c>
      <c r="E3089" s="302">
        <v>0</v>
      </c>
      <c r="F3089" s="303">
        <f t="shared" si="193"/>
        <v>12760600000</v>
      </c>
      <c r="G3089" s="384">
        <f t="shared" si="194"/>
        <v>0</v>
      </c>
      <c r="H3089" s="384">
        <f t="shared" si="195"/>
        <v>0</v>
      </c>
      <c r="I3089" s="384">
        <f t="shared" si="192"/>
        <v>0</v>
      </c>
    </row>
    <row r="3090" spans="1:9" hidden="1" x14ac:dyDescent="0.2">
      <c r="A3090" s="381" t="s">
        <v>330</v>
      </c>
      <c r="B3090" s="370">
        <v>3459701283</v>
      </c>
      <c r="C3090" s="370">
        <v>0</v>
      </c>
      <c r="D3090" s="370">
        <v>0</v>
      </c>
      <c r="E3090" s="370">
        <v>0</v>
      </c>
      <c r="F3090" s="142">
        <f t="shared" si="193"/>
        <v>3459701283</v>
      </c>
      <c r="G3090" s="379">
        <f t="shared" si="194"/>
        <v>0</v>
      </c>
      <c r="H3090" s="379">
        <f t="shared" si="195"/>
        <v>0</v>
      </c>
      <c r="I3090" s="379">
        <f t="shared" si="192"/>
        <v>0</v>
      </c>
    </row>
    <row r="3091" spans="1:9" hidden="1" x14ac:dyDescent="0.2">
      <c r="A3091" s="382" t="s">
        <v>41</v>
      </c>
      <c r="B3091" s="370">
        <v>3459701283</v>
      </c>
      <c r="C3091" s="370">
        <v>0</v>
      </c>
      <c r="D3091" s="370">
        <v>0</v>
      </c>
      <c r="E3091" s="370">
        <v>0</v>
      </c>
      <c r="F3091" s="142">
        <f t="shared" si="193"/>
        <v>3459701283</v>
      </c>
      <c r="G3091" s="379">
        <f t="shared" si="194"/>
        <v>0</v>
      </c>
      <c r="H3091" s="379">
        <f t="shared" si="195"/>
        <v>0</v>
      </c>
      <c r="I3091" s="379">
        <f t="shared" si="192"/>
        <v>0</v>
      </c>
    </row>
    <row r="3092" spans="1:9" x14ac:dyDescent="0.2">
      <c r="A3092" s="383" t="s">
        <v>331</v>
      </c>
      <c r="B3092" s="302">
        <v>3459701283</v>
      </c>
      <c r="C3092" s="302">
        <v>0</v>
      </c>
      <c r="D3092" s="302">
        <v>0</v>
      </c>
      <c r="E3092" s="302">
        <v>0</v>
      </c>
      <c r="F3092" s="303">
        <f t="shared" si="193"/>
        <v>3459701283</v>
      </c>
      <c r="G3092" s="384">
        <f t="shared" si="194"/>
        <v>0</v>
      </c>
      <c r="H3092" s="384">
        <f t="shared" si="195"/>
        <v>0</v>
      </c>
      <c r="I3092" s="384">
        <f t="shared" si="192"/>
        <v>0</v>
      </c>
    </row>
    <row r="3093" spans="1:9" hidden="1" x14ac:dyDescent="0.2">
      <c r="A3093" s="381" t="s">
        <v>131</v>
      </c>
      <c r="B3093" s="370">
        <v>7168966507563</v>
      </c>
      <c r="C3093" s="370">
        <v>5477562536025.8887</v>
      </c>
      <c r="D3093" s="370">
        <v>3749926914932.3901</v>
      </c>
      <c r="E3093" s="370">
        <v>3749926914932.3901</v>
      </c>
      <c r="F3093" s="142">
        <f t="shared" si="193"/>
        <v>1691403971537.1113</v>
      </c>
      <c r="G3093" s="379">
        <f t="shared" si="194"/>
        <v>76.406585666807885</v>
      </c>
      <c r="H3093" s="379">
        <f t="shared" si="195"/>
        <v>52.307775618373341</v>
      </c>
      <c r="I3093" s="379">
        <f t="shared" si="192"/>
        <v>52.307775618373341</v>
      </c>
    </row>
    <row r="3094" spans="1:9" hidden="1" x14ac:dyDescent="0.2">
      <c r="A3094" s="382" t="s">
        <v>1651</v>
      </c>
      <c r="B3094" s="370">
        <v>7168966507563</v>
      </c>
      <c r="C3094" s="370">
        <v>5477562536025.8887</v>
      </c>
      <c r="D3094" s="370">
        <v>3749926914932.3901</v>
      </c>
      <c r="E3094" s="370">
        <v>3749926914932.3901</v>
      </c>
      <c r="F3094" s="142">
        <f t="shared" si="193"/>
        <v>1691403971537.1113</v>
      </c>
      <c r="G3094" s="379">
        <f t="shared" si="194"/>
        <v>76.406585666807885</v>
      </c>
      <c r="H3094" s="379">
        <f t="shared" si="195"/>
        <v>52.307775618373341</v>
      </c>
      <c r="I3094" s="379">
        <f t="shared" si="192"/>
        <v>52.307775618373341</v>
      </c>
    </row>
    <row r="3095" spans="1:9" x14ac:dyDescent="0.2">
      <c r="A3095" s="383" t="s">
        <v>899</v>
      </c>
      <c r="B3095" s="302">
        <v>1207581825092</v>
      </c>
      <c r="C3095" s="302">
        <v>690015674857</v>
      </c>
      <c r="D3095" s="302">
        <v>485048325762</v>
      </c>
      <c r="E3095" s="302">
        <v>485048325762</v>
      </c>
      <c r="F3095" s="305">
        <f t="shared" si="193"/>
        <v>517566150235</v>
      </c>
      <c r="G3095" s="385">
        <f t="shared" si="194"/>
        <v>57.140283210575063</v>
      </c>
      <c r="H3095" s="385">
        <f t="shared" si="195"/>
        <v>40.166911730809332</v>
      </c>
      <c r="I3095" s="385">
        <f t="shared" si="192"/>
        <v>40.166911730809332</v>
      </c>
    </row>
    <row r="3096" spans="1:9" x14ac:dyDescent="0.2">
      <c r="A3096" s="383" t="s">
        <v>900</v>
      </c>
      <c r="B3096" s="302">
        <v>34778222229</v>
      </c>
      <c r="C3096" s="302">
        <v>28980172398</v>
      </c>
      <c r="D3096" s="302">
        <v>11791173669</v>
      </c>
      <c r="E3096" s="302">
        <v>11791173669</v>
      </c>
      <c r="F3096" s="305">
        <f t="shared" si="193"/>
        <v>5798049831</v>
      </c>
      <c r="G3096" s="385">
        <f t="shared" si="194"/>
        <v>83.328504278274266</v>
      </c>
      <c r="H3096" s="385">
        <f t="shared" si="195"/>
        <v>33.903899950262179</v>
      </c>
      <c r="I3096" s="385">
        <f t="shared" si="192"/>
        <v>33.903899950262179</v>
      </c>
    </row>
    <row r="3097" spans="1:9" x14ac:dyDescent="0.2">
      <c r="A3097" s="383" t="s">
        <v>901</v>
      </c>
      <c r="B3097" s="302">
        <v>99861441936</v>
      </c>
      <c r="C3097" s="302">
        <v>61793182620.779999</v>
      </c>
      <c r="D3097" s="302">
        <v>55223733991</v>
      </c>
      <c r="E3097" s="302">
        <v>55223733991</v>
      </c>
      <c r="F3097" s="303">
        <f t="shared" si="193"/>
        <v>38068259315.220001</v>
      </c>
      <c r="G3097" s="384">
        <f t="shared" si="194"/>
        <v>61.87892085554153</v>
      </c>
      <c r="H3097" s="384">
        <f t="shared" si="195"/>
        <v>55.300357095176167</v>
      </c>
      <c r="I3097" s="384">
        <f t="shared" si="192"/>
        <v>55.300357095176167</v>
      </c>
    </row>
    <row r="3098" spans="1:9" x14ac:dyDescent="0.2">
      <c r="A3098" s="383" t="s">
        <v>902</v>
      </c>
      <c r="B3098" s="302">
        <v>10908748252</v>
      </c>
      <c r="C3098" s="302">
        <v>1249271330</v>
      </c>
      <c r="D3098" s="302">
        <v>938882067</v>
      </c>
      <c r="E3098" s="302">
        <v>938882067</v>
      </c>
      <c r="F3098" s="303">
        <f t="shared" si="193"/>
        <v>9659476922</v>
      </c>
      <c r="G3098" s="384">
        <f t="shared" si="194"/>
        <v>11.452013568751665</v>
      </c>
      <c r="H3098" s="384">
        <f t="shared" si="195"/>
        <v>8.606689285618689</v>
      </c>
      <c r="I3098" s="384">
        <f t="shared" si="192"/>
        <v>8.606689285618689</v>
      </c>
    </row>
    <row r="3099" spans="1:9" x14ac:dyDescent="0.2">
      <c r="A3099" s="383" t="s">
        <v>903</v>
      </c>
      <c r="B3099" s="302">
        <v>197997000000</v>
      </c>
      <c r="C3099" s="302">
        <v>131992253977</v>
      </c>
      <c r="D3099" s="302">
        <v>115484479837</v>
      </c>
      <c r="E3099" s="302">
        <v>115484479837</v>
      </c>
      <c r="F3099" s="303">
        <f t="shared" si="193"/>
        <v>66004746023</v>
      </c>
      <c r="G3099" s="384">
        <f t="shared" si="194"/>
        <v>66.663764590877634</v>
      </c>
      <c r="H3099" s="384">
        <f t="shared" si="195"/>
        <v>58.326378600180803</v>
      </c>
      <c r="I3099" s="384">
        <f t="shared" si="192"/>
        <v>58.326378600180803</v>
      </c>
    </row>
    <row r="3100" spans="1:9" x14ac:dyDescent="0.2">
      <c r="A3100" s="383" t="s">
        <v>904</v>
      </c>
      <c r="B3100" s="302">
        <v>159314000000</v>
      </c>
      <c r="C3100" s="302">
        <v>35815821031</v>
      </c>
      <c r="D3100" s="302">
        <v>1023227097</v>
      </c>
      <c r="E3100" s="302">
        <v>1023227097</v>
      </c>
      <c r="F3100" s="303">
        <f t="shared" si="193"/>
        <v>123498178969</v>
      </c>
      <c r="G3100" s="384">
        <f t="shared" si="194"/>
        <v>22.481276617874137</v>
      </c>
      <c r="H3100" s="384">
        <f t="shared" si="195"/>
        <v>0.64227067112745895</v>
      </c>
      <c r="I3100" s="384">
        <f t="shared" si="192"/>
        <v>0.64227067112745895</v>
      </c>
    </row>
    <row r="3101" spans="1:9" x14ac:dyDescent="0.2">
      <c r="A3101" s="383" t="s">
        <v>905</v>
      </c>
      <c r="B3101" s="302">
        <v>176084000000</v>
      </c>
      <c r="C3101" s="302">
        <v>86867922067</v>
      </c>
      <c r="D3101" s="302">
        <v>20288750098</v>
      </c>
      <c r="E3101" s="302">
        <v>20288750098</v>
      </c>
      <c r="F3101" s="305">
        <f t="shared" si="193"/>
        <v>89216077933</v>
      </c>
      <c r="G3101" s="385">
        <f t="shared" si="194"/>
        <v>49.333228497194519</v>
      </c>
      <c r="H3101" s="385">
        <f t="shared" si="195"/>
        <v>11.522199687649076</v>
      </c>
      <c r="I3101" s="385">
        <f t="shared" si="192"/>
        <v>11.522199687649076</v>
      </c>
    </row>
    <row r="3102" spans="1:9" x14ac:dyDescent="0.2">
      <c r="A3102" s="383" t="s">
        <v>906</v>
      </c>
      <c r="B3102" s="302">
        <v>795491366</v>
      </c>
      <c r="C3102" s="302">
        <v>619208091</v>
      </c>
      <c r="D3102" s="302">
        <v>458072749</v>
      </c>
      <c r="E3102" s="302">
        <v>458072749</v>
      </c>
      <c r="F3102" s="303">
        <f t="shared" si="193"/>
        <v>176283275</v>
      </c>
      <c r="G3102" s="384">
        <f t="shared" si="194"/>
        <v>77.839699771172619</v>
      </c>
      <c r="H3102" s="384">
        <f t="shared" si="195"/>
        <v>57.583622975488083</v>
      </c>
      <c r="I3102" s="384">
        <f t="shared" si="192"/>
        <v>57.583622975488083</v>
      </c>
    </row>
    <row r="3103" spans="1:9" x14ac:dyDescent="0.2">
      <c r="A3103" s="383" t="s">
        <v>907</v>
      </c>
      <c r="B3103" s="302">
        <v>500664143653</v>
      </c>
      <c r="C3103" s="302">
        <v>475779037971.41998</v>
      </c>
      <c r="D3103" s="302">
        <v>34376521659.910004</v>
      </c>
      <c r="E3103" s="302">
        <v>34376521659.910004</v>
      </c>
      <c r="F3103" s="305">
        <f t="shared" si="193"/>
        <v>24885105681.580017</v>
      </c>
      <c r="G3103" s="385">
        <f t="shared" si="194"/>
        <v>95.02958100813639</v>
      </c>
      <c r="H3103" s="385">
        <f t="shared" si="195"/>
        <v>6.8661840668453502</v>
      </c>
      <c r="I3103" s="385">
        <f t="shared" si="192"/>
        <v>6.8661840668453502</v>
      </c>
    </row>
    <row r="3104" spans="1:9" x14ac:dyDescent="0.2">
      <c r="A3104" s="383" t="s">
        <v>908</v>
      </c>
      <c r="B3104" s="302">
        <v>139302189434</v>
      </c>
      <c r="C3104" s="302">
        <v>119131094781.99001</v>
      </c>
      <c r="D3104" s="302">
        <v>8344378323.4899998</v>
      </c>
      <c r="E3104" s="302">
        <v>8344378323.4899998</v>
      </c>
      <c r="F3104" s="303">
        <f t="shared" si="193"/>
        <v>20171094652.009995</v>
      </c>
      <c r="G3104" s="384">
        <f t="shared" si="194"/>
        <v>85.519901206171028</v>
      </c>
      <c r="H3104" s="384">
        <f t="shared" si="195"/>
        <v>5.9901271885202378</v>
      </c>
      <c r="I3104" s="384">
        <f t="shared" si="192"/>
        <v>5.9901271885202378</v>
      </c>
    </row>
    <row r="3105" spans="1:9" x14ac:dyDescent="0.2">
      <c r="A3105" s="383" t="s">
        <v>909</v>
      </c>
      <c r="B3105" s="302">
        <v>144570000000</v>
      </c>
      <c r="C3105" s="302">
        <v>4849505801</v>
      </c>
      <c r="D3105" s="302">
        <v>3990524998</v>
      </c>
      <c r="E3105" s="302">
        <v>3990524998</v>
      </c>
      <c r="F3105" s="303">
        <f t="shared" si="193"/>
        <v>139720494199</v>
      </c>
      <c r="G3105" s="384">
        <f t="shared" si="194"/>
        <v>3.354434392335893</v>
      </c>
      <c r="H3105" s="384">
        <f t="shared" si="195"/>
        <v>2.7602718392474235</v>
      </c>
      <c r="I3105" s="384">
        <f t="shared" si="192"/>
        <v>2.7602718392474235</v>
      </c>
    </row>
    <row r="3106" spans="1:9" x14ac:dyDescent="0.2">
      <c r="A3106" s="383" t="s">
        <v>910</v>
      </c>
      <c r="B3106" s="302">
        <v>650000000</v>
      </c>
      <c r="C3106" s="302">
        <v>412342877</v>
      </c>
      <c r="D3106" s="302">
        <v>310644593</v>
      </c>
      <c r="E3106" s="302">
        <v>310644593</v>
      </c>
      <c r="F3106" s="303">
        <f t="shared" si="193"/>
        <v>237657123</v>
      </c>
      <c r="G3106" s="384">
        <f t="shared" si="194"/>
        <v>63.437365692307694</v>
      </c>
      <c r="H3106" s="384">
        <f t="shared" si="195"/>
        <v>47.791475846153844</v>
      </c>
      <c r="I3106" s="384">
        <f t="shared" si="192"/>
        <v>47.791475846153844</v>
      </c>
    </row>
    <row r="3107" spans="1:9" x14ac:dyDescent="0.2">
      <c r="A3107" s="383" t="s">
        <v>911</v>
      </c>
      <c r="B3107" s="302">
        <v>4222960208885</v>
      </c>
      <c r="C3107" s="302">
        <v>3653690181096</v>
      </c>
      <c r="D3107" s="302">
        <v>2909358111051</v>
      </c>
      <c r="E3107" s="302">
        <v>2909358111051</v>
      </c>
      <c r="F3107" s="305">
        <f t="shared" si="193"/>
        <v>569270027789</v>
      </c>
      <c r="G3107" s="385">
        <f t="shared" si="194"/>
        <v>86.519644997097757</v>
      </c>
      <c r="H3107" s="385">
        <f t="shared" si="195"/>
        <v>68.893808303705669</v>
      </c>
      <c r="I3107" s="385">
        <f t="shared" si="192"/>
        <v>68.893808303705669</v>
      </c>
    </row>
    <row r="3108" spans="1:9" x14ac:dyDescent="0.2">
      <c r="A3108" s="383" t="s">
        <v>912</v>
      </c>
      <c r="B3108" s="302">
        <v>68146875666</v>
      </c>
      <c r="C3108" s="302">
        <v>47846071465.75</v>
      </c>
      <c r="D3108" s="302">
        <v>41428655366.419998</v>
      </c>
      <c r="E3108" s="302">
        <v>41428655366.419998</v>
      </c>
      <c r="F3108" s="303">
        <f t="shared" si="193"/>
        <v>20300804200.25</v>
      </c>
      <c r="G3108" s="384">
        <f t="shared" si="194"/>
        <v>70.210220201806663</v>
      </c>
      <c r="H3108" s="384">
        <f t="shared" si="195"/>
        <v>60.793183783610615</v>
      </c>
      <c r="I3108" s="384">
        <f t="shared" si="192"/>
        <v>60.793183783610615</v>
      </c>
    </row>
    <row r="3109" spans="1:9" x14ac:dyDescent="0.2">
      <c r="A3109" s="383" t="s">
        <v>913</v>
      </c>
      <c r="B3109" s="302">
        <v>7576676250</v>
      </c>
      <c r="C3109" s="302">
        <v>2814539444</v>
      </c>
      <c r="D3109" s="302">
        <v>1035788567</v>
      </c>
      <c r="E3109" s="302">
        <v>1035788567</v>
      </c>
      <c r="F3109" s="305">
        <f t="shared" si="193"/>
        <v>4762136806</v>
      </c>
      <c r="G3109" s="385">
        <f t="shared" si="194"/>
        <v>37.147415979401259</v>
      </c>
      <c r="H3109" s="385">
        <f t="shared" si="195"/>
        <v>13.670751300743516</v>
      </c>
      <c r="I3109" s="385">
        <f t="shared" si="192"/>
        <v>13.670751300743516</v>
      </c>
    </row>
    <row r="3110" spans="1:9" x14ac:dyDescent="0.2">
      <c r="A3110" s="383" t="s">
        <v>914</v>
      </c>
      <c r="B3110" s="302">
        <v>4850000000</v>
      </c>
      <c r="C3110" s="302">
        <v>1495028424</v>
      </c>
      <c r="D3110" s="302">
        <v>778223394</v>
      </c>
      <c r="E3110" s="302">
        <v>778223394</v>
      </c>
      <c r="F3110" s="303">
        <f t="shared" si="193"/>
        <v>3354971576</v>
      </c>
      <c r="G3110" s="384">
        <f t="shared" si="194"/>
        <v>30.825328329896905</v>
      </c>
      <c r="H3110" s="384">
        <f t="shared" si="195"/>
        <v>16.045843175257733</v>
      </c>
      <c r="I3110" s="384">
        <f t="shared" si="192"/>
        <v>16.045843175257733</v>
      </c>
    </row>
    <row r="3111" spans="1:9" x14ac:dyDescent="0.2">
      <c r="A3111" s="383" t="s">
        <v>915</v>
      </c>
      <c r="B3111" s="302">
        <v>9165561697</v>
      </c>
      <c r="C3111" s="302">
        <v>7902697149.3299999</v>
      </c>
      <c r="D3111" s="302">
        <v>5934057153.3299999</v>
      </c>
      <c r="E3111" s="302">
        <v>5934057153.3299999</v>
      </c>
      <c r="F3111" s="303">
        <f t="shared" si="193"/>
        <v>1262864547.6700001</v>
      </c>
      <c r="G3111" s="384">
        <f t="shared" si="194"/>
        <v>86.221634969918412</v>
      </c>
      <c r="H3111" s="384">
        <f t="shared" si="195"/>
        <v>64.742973202311092</v>
      </c>
      <c r="I3111" s="384">
        <f t="shared" si="192"/>
        <v>64.742973202311092</v>
      </c>
    </row>
    <row r="3112" spans="1:9" x14ac:dyDescent="0.2">
      <c r="A3112" s="383" t="s">
        <v>916</v>
      </c>
      <c r="B3112" s="302">
        <v>10210889479</v>
      </c>
      <c r="C3112" s="302">
        <v>8807632719</v>
      </c>
      <c r="D3112" s="302">
        <v>7712354061</v>
      </c>
      <c r="E3112" s="302">
        <v>7712354061</v>
      </c>
      <c r="F3112" s="305">
        <f t="shared" si="193"/>
        <v>1403256760</v>
      </c>
      <c r="G3112" s="385">
        <f t="shared" si="194"/>
        <v>86.257252486318876</v>
      </c>
      <c r="H3112" s="385">
        <f t="shared" si="195"/>
        <v>75.53067807522001</v>
      </c>
      <c r="I3112" s="385">
        <f t="shared" si="192"/>
        <v>75.53067807522001</v>
      </c>
    </row>
    <row r="3113" spans="1:9" x14ac:dyDescent="0.2">
      <c r="A3113" s="383" t="s">
        <v>917</v>
      </c>
      <c r="B3113" s="302">
        <v>8833692000</v>
      </c>
      <c r="C3113" s="302">
        <v>4686961726.0100002</v>
      </c>
      <c r="D3113" s="302">
        <v>3121925549.0100002</v>
      </c>
      <c r="E3113" s="302">
        <v>3121925549.0100002</v>
      </c>
      <c r="F3113" s="305">
        <f t="shared" si="193"/>
        <v>4146730273.9899998</v>
      </c>
      <c r="G3113" s="385">
        <f t="shared" si="194"/>
        <v>53.057789721556972</v>
      </c>
      <c r="H3113" s="385">
        <f t="shared" si="195"/>
        <v>35.34111840224903</v>
      </c>
      <c r="I3113" s="385">
        <f t="shared" si="192"/>
        <v>35.34111840224903</v>
      </c>
    </row>
    <row r="3114" spans="1:9" x14ac:dyDescent="0.2">
      <c r="A3114" s="383" t="s">
        <v>918</v>
      </c>
      <c r="B3114" s="302">
        <v>7140000000</v>
      </c>
      <c r="C3114" s="302">
        <v>4040609938</v>
      </c>
      <c r="D3114" s="302">
        <v>1131286467</v>
      </c>
      <c r="E3114" s="302">
        <v>1131286467</v>
      </c>
      <c r="F3114" s="303">
        <f t="shared" si="193"/>
        <v>3099390062</v>
      </c>
      <c r="G3114" s="384">
        <f t="shared" si="194"/>
        <v>56.591175602240895</v>
      </c>
      <c r="H3114" s="384">
        <f t="shared" si="195"/>
        <v>15.844348277310925</v>
      </c>
      <c r="I3114" s="384">
        <f t="shared" si="192"/>
        <v>15.844348277310925</v>
      </c>
    </row>
    <row r="3115" spans="1:9" x14ac:dyDescent="0.2">
      <c r="A3115" s="383" t="s">
        <v>919</v>
      </c>
      <c r="B3115" s="302">
        <v>7803710400</v>
      </c>
      <c r="C3115" s="302">
        <v>2559442027</v>
      </c>
      <c r="D3115" s="302">
        <v>741667314</v>
      </c>
      <c r="E3115" s="302">
        <v>741667314</v>
      </c>
      <c r="F3115" s="303">
        <f t="shared" si="193"/>
        <v>5244268373</v>
      </c>
      <c r="G3115" s="384">
        <f t="shared" si="194"/>
        <v>32.79775767947514</v>
      </c>
      <c r="H3115" s="384">
        <f t="shared" si="195"/>
        <v>9.5040343116781987</v>
      </c>
      <c r="I3115" s="384">
        <f t="shared" si="192"/>
        <v>9.5040343116781987</v>
      </c>
    </row>
    <row r="3116" spans="1:9" x14ac:dyDescent="0.2">
      <c r="A3116" s="383" t="s">
        <v>920</v>
      </c>
      <c r="B3116" s="302">
        <v>14700000000</v>
      </c>
      <c r="C3116" s="302">
        <v>11005781403.33</v>
      </c>
      <c r="D3116" s="302">
        <v>6180201627</v>
      </c>
      <c r="E3116" s="302">
        <v>6180201627</v>
      </c>
      <c r="F3116" s="303">
        <f t="shared" si="193"/>
        <v>3694218596.6700001</v>
      </c>
      <c r="G3116" s="384">
        <f t="shared" si="194"/>
        <v>74.869261247142859</v>
      </c>
      <c r="H3116" s="384">
        <f t="shared" si="195"/>
        <v>42.042187938775513</v>
      </c>
      <c r="I3116" s="384">
        <f t="shared" si="192"/>
        <v>42.042187938775513</v>
      </c>
    </row>
    <row r="3117" spans="1:9" x14ac:dyDescent="0.2">
      <c r="A3117" s="383" t="s">
        <v>921</v>
      </c>
      <c r="B3117" s="302">
        <v>16799016950</v>
      </c>
      <c r="C3117" s="302">
        <v>16301684900</v>
      </c>
      <c r="D3117" s="302">
        <v>4749454209</v>
      </c>
      <c r="E3117" s="302">
        <v>4749454209</v>
      </c>
      <c r="F3117" s="303">
        <f t="shared" si="193"/>
        <v>497332050</v>
      </c>
      <c r="G3117" s="384">
        <f t="shared" si="194"/>
        <v>97.039516946257976</v>
      </c>
      <c r="H3117" s="384">
        <f t="shared" si="195"/>
        <v>28.272215113158751</v>
      </c>
      <c r="I3117" s="384">
        <f t="shared" si="192"/>
        <v>28.272215113158751</v>
      </c>
    </row>
    <row r="3118" spans="1:9" x14ac:dyDescent="0.2">
      <c r="A3118" s="383" t="s">
        <v>922</v>
      </c>
      <c r="B3118" s="302">
        <v>11655000000</v>
      </c>
      <c r="C3118" s="302">
        <v>1448168760</v>
      </c>
      <c r="D3118" s="302">
        <v>1057539579</v>
      </c>
      <c r="E3118" s="302">
        <v>1057539579</v>
      </c>
      <c r="F3118" s="303">
        <f t="shared" si="193"/>
        <v>10206831240</v>
      </c>
      <c r="G3118" s="384">
        <f t="shared" si="194"/>
        <v>12.425300386100387</v>
      </c>
      <c r="H3118" s="384">
        <f t="shared" si="195"/>
        <v>9.0736986615186623</v>
      </c>
      <c r="I3118" s="384">
        <f t="shared" si="192"/>
        <v>9.0736986615186623</v>
      </c>
    </row>
    <row r="3119" spans="1:9" x14ac:dyDescent="0.2">
      <c r="A3119" s="383" t="s">
        <v>923</v>
      </c>
      <c r="B3119" s="302">
        <v>3573537653</v>
      </c>
      <c r="C3119" s="302">
        <v>2725544477</v>
      </c>
      <c r="D3119" s="302">
        <v>1219006201</v>
      </c>
      <c r="E3119" s="302">
        <v>1219006201</v>
      </c>
      <c r="F3119" s="303">
        <f t="shared" si="193"/>
        <v>847993176</v>
      </c>
      <c r="G3119" s="384">
        <f t="shared" si="194"/>
        <v>76.27020453280781</v>
      </c>
      <c r="H3119" s="384">
        <f t="shared" si="195"/>
        <v>34.112029013508199</v>
      </c>
      <c r="I3119" s="384">
        <f t="shared" si="192"/>
        <v>34.112029013508199</v>
      </c>
    </row>
    <row r="3120" spans="1:9" x14ac:dyDescent="0.2">
      <c r="A3120" s="383" t="s">
        <v>924</v>
      </c>
      <c r="B3120" s="302">
        <v>18065551020</v>
      </c>
      <c r="C3120" s="302">
        <v>16471293431</v>
      </c>
      <c r="D3120" s="302">
        <v>3199239266</v>
      </c>
      <c r="E3120" s="302">
        <v>3199239266</v>
      </c>
      <c r="F3120" s="303">
        <f t="shared" si="193"/>
        <v>1594257589</v>
      </c>
      <c r="G3120" s="384">
        <f t="shared" si="194"/>
        <v>91.175151052768726</v>
      </c>
      <c r="H3120" s="384">
        <f t="shared" si="195"/>
        <v>17.709059980834173</v>
      </c>
      <c r="I3120" s="384">
        <f t="shared" si="192"/>
        <v>17.709059980834173</v>
      </c>
    </row>
    <row r="3121" spans="1:9" x14ac:dyDescent="0.2">
      <c r="A3121" s="383" t="s">
        <v>925</v>
      </c>
      <c r="B3121" s="302">
        <v>23332933427</v>
      </c>
      <c r="C3121" s="302">
        <v>16516501058</v>
      </c>
      <c r="D3121" s="302">
        <v>4663021251.3000002</v>
      </c>
      <c r="E3121" s="302">
        <v>4663021251.3000002</v>
      </c>
      <c r="F3121" s="303">
        <f t="shared" si="193"/>
        <v>6816432369</v>
      </c>
      <c r="G3121" s="384">
        <f t="shared" si="194"/>
        <v>70.786217728147804</v>
      </c>
      <c r="H3121" s="384">
        <f t="shared" si="195"/>
        <v>19.984719306249449</v>
      </c>
      <c r="I3121" s="384">
        <f t="shared" si="192"/>
        <v>19.984719306249449</v>
      </c>
    </row>
    <row r="3122" spans="1:9" x14ac:dyDescent="0.2">
      <c r="A3122" s="383" t="s">
        <v>926</v>
      </c>
      <c r="B3122" s="302">
        <v>3900000000</v>
      </c>
      <c r="C3122" s="302">
        <v>1069218125</v>
      </c>
      <c r="D3122" s="302">
        <v>516478419</v>
      </c>
      <c r="E3122" s="302">
        <v>516478419</v>
      </c>
      <c r="F3122" s="303">
        <f t="shared" si="193"/>
        <v>2830781875</v>
      </c>
      <c r="G3122" s="384">
        <f t="shared" si="194"/>
        <v>27.415849358974359</v>
      </c>
      <c r="H3122" s="384">
        <f t="shared" si="195"/>
        <v>13.243036384615383</v>
      </c>
      <c r="I3122" s="384">
        <f t="shared" si="192"/>
        <v>13.243036384615383</v>
      </c>
    </row>
    <row r="3123" spans="1:9" x14ac:dyDescent="0.2">
      <c r="A3123" s="383" t="s">
        <v>927</v>
      </c>
      <c r="B3123" s="302">
        <v>1980000000</v>
      </c>
      <c r="C3123" s="302">
        <v>1855598405</v>
      </c>
      <c r="D3123" s="302">
        <v>1036168402</v>
      </c>
      <c r="E3123" s="302">
        <v>1036168402</v>
      </c>
      <c r="F3123" s="305">
        <f t="shared" si="193"/>
        <v>124401595</v>
      </c>
      <c r="G3123" s="385">
        <f t="shared" si="194"/>
        <v>93.717091161616167</v>
      </c>
      <c r="H3123" s="385">
        <f t="shared" si="195"/>
        <v>52.331737474747477</v>
      </c>
      <c r="I3123" s="385">
        <f t="shared" si="192"/>
        <v>52.331737474747477</v>
      </c>
    </row>
    <row r="3124" spans="1:9" x14ac:dyDescent="0.2">
      <c r="A3124" s="383" t="s">
        <v>928</v>
      </c>
      <c r="B3124" s="302">
        <v>2528000000</v>
      </c>
      <c r="C3124" s="302">
        <v>2409212022</v>
      </c>
      <c r="D3124" s="302">
        <v>1238493649</v>
      </c>
      <c r="E3124" s="302">
        <v>1238493649</v>
      </c>
      <c r="F3124" s="305">
        <f t="shared" si="193"/>
        <v>118787978</v>
      </c>
      <c r="G3124" s="385">
        <f t="shared" si="194"/>
        <v>95.30110846518987</v>
      </c>
      <c r="H3124" s="385">
        <f t="shared" si="195"/>
        <v>48.991046242088608</v>
      </c>
      <c r="I3124" s="385">
        <f t="shared" si="192"/>
        <v>48.991046242088608</v>
      </c>
    </row>
    <row r="3125" spans="1:9" x14ac:dyDescent="0.2">
      <c r="A3125" s="383" t="s">
        <v>929</v>
      </c>
      <c r="B3125" s="302">
        <v>1837039000</v>
      </c>
      <c r="C3125" s="302">
        <v>702920418</v>
      </c>
      <c r="D3125" s="302">
        <v>484780298</v>
      </c>
      <c r="E3125" s="302">
        <v>484780298</v>
      </c>
      <c r="F3125" s="305">
        <f t="shared" si="193"/>
        <v>1134118582</v>
      </c>
      <c r="G3125" s="385">
        <f t="shared" si="194"/>
        <v>38.26377218992085</v>
      </c>
      <c r="H3125" s="385">
        <f t="shared" si="195"/>
        <v>26.389221894581443</v>
      </c>
      <c r="I3125" s="385">
        <f t="shared" si="192"/>
        <v>26.389221894581443</v>
      </c>
    </row>
    <row r="3126" spans="1:9" x14ac:dyDescent="0.2">
      <c r="A3126" s="383" t="s">
        <v>930</v>
      </c>
      <c r="B3126" s="302">
        <v>950000000</v>
      </c>
      <c r="C3126" s="302">
        <v>861455836</v>
      </c>
      <c r="D3126" s="302">
        <v>646960039</v>
      </c>
      <c r="E3126" s="302">
        <v>646960039</v>
      </c>
      <c r="F3126" s="303">
        <f t="shared" si="193"/>
        <v>88544164</v>
      </c>
      <c r="G3126" s="384">
        <f t="shared" si="194"/>
        <v>90.679561684210526</v>
      </c>
      <c r="H3126" s="384">
        <f t="shared" si="195"/>
        <v>68.101056736842096</v>
      </c>
      <c r="I3126" s="384">
        <f t="shared" si="192"/>
        <v>68.101056736842096</v>
      </c>
    </row>
    <row r="3127" spans="1:9" x14ac:dyDescent="0.2">
      <c r="A3127" s="383" t="s">
        <v>931</v>
      </c>
      <c r="B3127" s="302">
        <v>1009538716</v>
      </c>
      <c r="C3127" s="302">
        <v>496449999</v>
      </c>
      <c r="D3127" s="302">
        <v>332686665</v>
      </c>
      <c r="E3127" s="302">
        <v>332686665</v>
      </c>
      <c r="F3127" s="303">
        <f t="shared" si="193"/>
        <v>513088717</v>
      </c>
      <c r="G3127" s="384">
        <f t="shared" si="194"/>
        <v>49.175924720057992</v>
      </c>
      <c r="H3127" s="384">
        <f t="shared" si="195"/>
        <v>32.954324557078209</v>
      </c>
      <c r="I3127" s="384">
        <f t="shared" si="192"/>
        <v>32.954324557078209</v>
      </c>
    </row>
    <row r="3128" spans="1:9" x14ac:dyDescent="0.2">
      <c r="A3128" s="383" t="s">
        <v>932</v>
      </c>
      <c r="B3128" s="302">
        <v>9294764375</v>
      </c>
      <c r="C3128" s="302">
        <v>4974113182.1800003</v>
      </c>
      <c r="D3128" s="302">
        <v>2656728745.6399999</v>
      </c>
      <c r="E3128" s="302">
        <v>2656728745.6399999</v>
      </c>
      <c r="F3128" s="303">
        <f t="shared" si="193"/>
        <v>4320651192.8199997</v>
      </c>
      <c r="G3128" s="384">
        <f t="shared" si="194"/>
        <v>53.515215464297341</v>
      </c>
      <c r="H3128" s="384">
        <f t="shared" si="195"/>
        <v>28.583067181194682</v>
      </c>
      <c r="I3128" s="384">
        <f t="shared" si="192"/>
        <v>28.583067181194682</v>
      </c>
    </row>
    <row r="3129" spans="1:9" x14ac:dyDescent="0.2">
      <c r="A3129" s="383" t="s">
        <v>933</v>
      </c>
      <c r="B3129" s="302">
        <v>1609226910</v>
      </c>
      <c r="C3129" s="302">
        <v>1521128576</v>
      </c>
      <c r="D3129" s="302">
        <v>508613332</v>
      </c>
      <c r="E3129" s="302">
        <v>508613332</v>
      </c>
      <c r="F3129" s="303">
        <f t="shared" si="193"/>
        <v>88098334</v>
      </c>
      <c r="G3129" s="384">
        <f t="shared" si="194"/>
        <v>94.52542500671953</v>
      </c>
      <c r="H3129" s="384">
        <f t="shared" si="195"/>
        <v>31.606066791413522</v>
      </c>
      <c r="I3129" s="384">
        <f t="shared" si="192"/>
        <v>31.606066791413522</v>
      </c>
    </row>
    <row r="3130" spans="1:9" s="388" customFormat="1" x14ac:dyDescent="0.2">
      <c r="A3130" s="383" t="s">
        <v>934</v>
      </c>
      <c r="B3130" s="302">
        <v>3874675000</v>
      </c>
      <c r="C3130" s="302">
        <v>629570249</v>
      </c>
      <c r="D3130" s="302">
        <v>177355382</v>
      </c>
      <c r="E3130" s="302">
        <v>177355382</v>
      </c>
      <c r="F3130" s="303">
        <f t="shared" si="193"/>
        <v>3245104751</v>
      </c>
      <c r="G3130" s="384">
        <f t="shared" si="194"/>
        <v>16.248336931484573</v>
      </c>
      <c r="H3130" s="384">
        <f t="shared" si="195"/>
        <v>4.5772969861988422</v>
      </c>
      <c r="I3130" s="384">
        <f t="shared" si="192"/>
        <v>4.5772969861988422</v>
      </c>
    </row>
    <row r="3131" spans="1:9" x14ac:dyDescent="0.2">
      <c r="A3131" s="383" t="s">
        <v>935</v>
      </c>
      <c r="B3131" s="302">
        <v>3100000000</v>
      </c>
      <c r="C3131" s="302">
        <v>2984078549</v>
      </c>
      <c r="D3131" s="302">
        <v>1940843342.95</v>
      </c>
      <c r="E3131" s="302">
        <v>1940843342.95</v>
      </c>
      <c r="F3131" s="305">
        <f t="shared" si="193"/>
        <v>115921451</v>
      </c>
      <c r="G3131" s="385">
        <f t="shared" si="194"/>
        <v>96.260598354838706</v>
      </c>
      <c r="H3131" s="385">
        <f t="shared" si="195"/>
        <v>62.60784977258065</v>
      </c>
      <c r="I3131" s="385">
        <f t="shared" si="192"/>
        <v>62.60784977258065</v>
      </c>
    </row>
    <row r="3132" spans="1:9" x14ac:dyDescent="0.2">
      <c r="A3132" s="383" t="s">
        <v>936</v>
      </c>
      <c r="B3132" s="302">
        <v>2090000000</v>
      </c>
      <c r="C3132" s="302">
        <v>1835122239</v>
      </c>
      <c r="D3132" s="302">
        <v>1182017777.9100001</v>
      </c>
      <c r="E3132" s="302">
        <v>1182017777.9100001</v>
      </c>
      <c r="F3132" s="303">
        <f t="shared" si="193"/>
        <v>254877761</v>
      </c>
      <c r="G3132" s="384">
        <f t="shared" si="194"/>
        <v>87.804891818181815</v>
      </c>
      <c r="H3132" s="384">
        <f t="shared" si="195"/>
        <v>56.555874541148334</v>
      </c>
      <c r="I3132" s="384">
        <f t="shared" si="192"/>
        <v>56.555874541148334</v>
      </c>
    </row>
    <row r="3133" spans="1:9" x14ac:dyDescent="0.2">
      <c r="A3133" s="383" t="s">
        <v>937</v>
      </c>
      <c r="B3133" s="302">
        <v>2162961000</v>
      </c>
      <c r="C3133" s="302">
        <v>2013466962</v>
      </c>
      <c r="D3133" s="302">
        <v>1430727782</v>
      </c>
      <c r="E3133" s="302">
        <v>1430727782</v>
      </c>
      <c r="F3133" s="305">
        <f t="shared" si="193"/>
        <v>149494038</v>
      </c>
      <c r="G3133" s="385">
        <f t="shared" si="194"/>
        <v>93.088454299453389</v>
      </c>
      <c r="H3133" s="385">
        <f t="shared" si="195"/>
        <v>66.146721184524353</v>
      </c>
      <c r="I3133" s="385">
        <f t="shared" si="192"/>
        <v>66.146721184524353</v>
      </c>
    </row>
    <row r="3134" spans="1:9" x14ac:dyDescent="0.2">
      <c r="A3134" s="383" t="s">
        <v>938</v>
      </c>
      <c r="B3134" s="302">
        <v>6191000000</v>
      </c>
      <c r="C3134" s="302">
        <v>4579796949.1000004</v>
      </c>
      <c r="D3134" s="302">
        <v>1527240048.0999999</v>
      </c>
      <c r="E3134" s="302">
        <v>1527240048.0999999</v>
      </c>
      <c r="F3134" s="303">
        <f t="shared" si="193"/>
        <v>1611203050.8999996</v>
      </c>
      <c r="G3134" s="384">
        <f t="shared" si="194"/>
        <v>73.975075902115989</v>
      </c>
      <c r="H3134" s="384">
        <f t="shared" si="195"/>
        <v>24.668713424325635</v>
      </c>
      <c r="I3134" s="384">
        <f t="shared" si="192"/>
        <v>24.668713424325635</v>
      </c>
    </row>
    <row r="3135" spans="1:9" x14ac:dyDescent="0.2">
      <c r="A3135" s="383" t="s">
        <v>939</v>
      </c>
      <c r="B3135" s="302">
        <v>21118587173</v>
      </c>
      <c r="C3135" s="302">
        <v>15812778693</v>
      </c>
      <c r="D3135" s="302">
        <v>6658575149.3299999</v>
      </c>
      <c r="E3135" s="302">
        <v>6658575149.3299999</v>
      </c>
      <c r="F3135" s="303">
        <f t="shared" si="193"/>
        <v>5305808480</v>
      </c>
      <c r="G3135" s="384">
        <f t="shared" si="194"/>
        <v>74.87612009015713</v>
      </c>
      <c r="H3135" s="384">
        <f t="shared" si="195"/>
        <v>31.529453626722493</v>
      </c>
      <c r="I3135" s="384">
        <f t="shared" si="192"/>
        <v>31.529453626722493</v>
      </c>
    </row>
    <row r="3136" spans="1:9" hidden="1" x14ac:dyDescent="0.2">
      <c r="A3136" s="380" t="s">
        <v>940</v>
      </c>
      <c r="B3136" s="370">
        <v>47734288982</v>
      </c>
      <c r="C3136" s="370">
        <v>34652121718.849998</v>
      </c>
      <c r="D3136" s="370">
        <v>26812402512.309998</v>
      </c>
      <c r="E3136" s="370">
        <v>26794929645.309998</v>
      </c>
      <c r="F3136" s="142">
        <f t="shared" si="193"/>
        <v>13082167263.150002</v>
      </c>
      <c r="G3136" s="379">
        <f t="shared" si="194"/>
        <v>72.593773695711434</v>
      </c>
      <c r="H3136" s="379">
        <f t="shared" si="195"/>
        <v>56.170109755736839</v>
      </c>
      <c r="I3136" s="379">
        <f t="shared" si="192"/>
        <v>56.133505320282509</v>
      </c>
    </row>
    <row r="3137" spans="1:9" hidden="1" x14ac:dyDescent="0.2">
      <c r="A3137" s="381" t="s">
        <v>109</v>
      </c>
      <c r="B3137" s="370">
        <v>32963587648</v>
      </c>
      <c r="C3137" s="370">
        <v>21851816560.080002</v>
      </c>
      <c r="D3137" s="370">
        <v>20927965487.68</v>
      </c>
      <c r="E3137" s="370">
        <v>20910492620.68</v>
      </c>
      <c r="F3137" s="142">
        <f t="shared" si="193"/>
        <v>11111771087.919998</v>
      </c>
      <c r="G3137" s="379">
        <f t="shared" si="194"/>
        <v>66.290771482229175</v>
      </c>
      <c r="H3137" s="379">
        <f t="shared" si="195"/>
        <v>63.488130330831162</v>
      </c>
      <c r="I3137" s="379">
        <f t="shared" si="192"/>
        <v>63.435123761320021</v>
      </c>
    </row>
    <row r="3138" spans="1:9" hidden="1" x14ac:dyDescent="0.2">
      <c r="A3138" s="382" t="s">
        <v>28</v>
      </c>
      <c r="B3138" s="370">
        <v>26395103000</v>
      </c>
      <c r="C3138" s="370">
        <v>15705940963</v>
      </c>
      <c r="D3138" s="370">
        <v>15705940963</v>
      </c>
      <c r="E3138" s="370">
        <v>15705940963</v>
      </c>
      <c r="F3138" s="142">
        <f t="shared" si="193"/>
        <v>10689162037</v>
      </c>
      <c r="G3138" s="379">
        <f t="shared" si="194"/>
        <v>59.503238017294343</v>
      </c>
      <c r="H3138" s="379">
        <f t="shared" si="195"/>
        <v>59.503238017294343</v>
      </c>
      <c r="I3138" s="379">
        <f t="shared" si="192"/>
        <v>59.503238017294343</v>
      </c>
    </row>
    <row r="3139" spans="1:9" x14ac:dyDescent="0.2">
      <c r="A3139" s="383" t="s">
        <v>110</v>
      </c>
      <c r="B3139" s="302">
        <v>15258200000</v>
      </c>
      <c r="C3139" s="302">
        <v>9075105875</v>
      </c>
      <c r="D3139" s="302">
        <v>9075105875</v>
      </c>
      <c r="E3139" s="302">
        <v>9075105875</v>
      </c>
      <c r="F3139" s="303">
        <f t="shared" si="193"/>
        <v>6183094125</v>
      </c>
      <c r="G3139" s="384">
        <f t="shared" si="194"/>
        <v>59.47690995661349</v>
      </c>
      <c r="H3139" s="384">
        <f t="shared" si="195"/>
        <v>59.47690995661349</v>
      </c>
      <c r="I3139" s="384">
        <f t="shared" si="192"/>
        <v>59.47690995661349</v>
      </c>
    </row>
    <row r="3140" spans="1:9" x14ac:dyDescent="0.2">
      <c r="A3140" s="383" t="s">
        <v>111</v>
      </c>
      <c r="B3140" s="302">
        <v>4919500000</v>
      </c>
      <c r="C3140" s="302">
        <v>3389360087</v>
      </c>
      <c r="D3140" s="302">
        <v>3389360087</v>
      </c>
      <c r="E3140" s="302">
        <v>3389360087</v>
      </c>
      <c r="F3140" s="305">
        <f t="shared" si="193"/>
        <v>1530139913</v>
      </c>
      <c r="G3140" s="385">
        <f t="shared" si="194"/>
        <v>68.896434332757394</v>
      </c>
      <c r="H3140" s="385">
        <f t="shared" si="195"/>
        <v>68.896434332757394</v>
      </c>
      <c r="I3140" s="385">
        <f t="shared" si="192"/>
        <v>68.896434332757394</v>
      </c>
    </row>
    <row r="3141" spans="1:9" x14ac:dyDescent="0.2">
      <c r="A3141" s="383" t="s">
        <v>112</v>
      </c>
      <c r="B3141" s="302">
        <v>4409500000</v>
      </c>
      <c r="C3141" s="302">
        <v>3241475001</v>
      </c>
      <c r="D3141" s="302">
        <v>3241475001</v>
      </c>
      <c r="E3141" s="302">
        <v>3241475001</v>
      </c>
      <c r="F3141" s="303">
        <f t="shared" si="193"/>
        <v>1168024999</v>
      </c>
      <c r="G3141" s="384">
        <f t="shared" si="194"/>
        <v>73.511169089465923</v>
      </c>
      <c r="H3141" s="384">
        <f t="shared" si="195"/>
        <v>73.511169089465923</v>
      </c>
      <c r="I3141" s="384">
        <f t="shared" si="192"/>
        <v>73.511169089465923</v>
      </c>
    </row>
    <row r="3142" spans="1:9" x14ac:dyDescent="0.2">
      <c r="A3142" s="383" t="s">
        <v>216</v>
      </c>
      <c r="B3142" s="302">
        <v>1807903000</v>
      </c>
      <c r="C3142" s="302">
        <v>0</v>
      </c>
      <c r="D3142" s="302">
        <v>0</v>
      </c>
      <c r="E3142" s="302">
        <v>0</v>
      </c>
      <c r="F3142" s="303">
        <f t="shared" si="193"/>
        <v>1807903000</v>
      </c>
      <c r="G3142" s="384">
        <f t="shared" si="194"/>
        <v>0</v>
      </c>
      <c r="H3142" s="384">
        <f t="shared" si="195"/>
        <v>0</v>
      </c>
      <c r="I3142" s="384">
        <f t="shared" si="192"/>
        <v>0</v>
      </c>
    </row>
    <row r="3143" spans="1:9" hidden="1" x14ac:dyDescent="0.2">
      <c r="A3143" s="382" t="s">
        <v>29</v>
      </c>
      <c r="B3143" s="370">
        <v>4055700000</v>
      </c>
      <c r="C3143" s="370">
        <v>3820868134.0799999</v>
      </c>
      <c r="D3143" s="370">
        <v>2897017061.6799998</v>
      </c>
      <c r="E3143" s="370">
        <v>2879544194.6799998</v>
      </c>
      <c r="F3143" s="142">
        <f t="shared" si="193"/>
        <v>234831865.92000008</v>
      </c>
      <c r="G3143" s="379">
        <f t="shared" si="194"/>
        <v>94.209831449071686</v>
      </c>
      <c r="H3143" s="379">
        <f t="shared" si="195"/>
        <v>71.430753302265941</v>
      </c>
      <c r="I3143" s="379">
        <f t="shared" ref="I3143:I3206" si="196">IFERROR(IF(E3143&gt;0,+E3143/B3143*100,0),0)</f>
        <v>70.999930830189612</v>
      </c>
    </row>
    <row r="3144" spans="1:9" x14ac:dyDescent="0.2">
      <c r="A3144" s="383" t="s">
        <v>113</v>
      </c>
      <c r="B3144" s="302">
        <v>4055700000</v>
      </c>
      <c r="C3144" s="302">
        <v>3820868134.0799999</v>
      </c>
      <c r="D3144" s="302">
        <v>2897017061.6799998</v>
      </c>
      <c r="E3144" s="302">
        <v>2879544194.6799998</v>
      </c>
      <c r="F3144" s="305">
        <f t="shared" si="193"/>
        <v>234831865.92000008</v>
      </c>
      <c r="G3144" s="385">
        <f t="shared" si="194"/>
        <v>94.209831449071686</v>
      </c>
      <c r="H3144" s="385">
        <f t="shared" si="195"/>
        <v>71.430753302265941</v>
      </c>
      <c r="I3144" s="385">
        <f t="shared" si="196"/>
        <v>70.999930830189612</v>
      </c>
    </row>
    <row r="3145" spans="1:9" hidden="1" x14ac:dyDescent="0.2">
      <c r="A3145" s="382" t="s">
        <v>30</v>
      </c>
      <c r="B3145" s="370">
        <v>2313984648</v>
      </c>
      <c r="C3145" s="370">
        <v>2246889463</v>
      </c>
      <c r="D3145" s="370">
        <v>2246889463</v>
      </c>
      <c r="E3145" s="370">
        <v>2246889463</v>
      </c>
      <c r="F3145" s="142">
        <f t="shared" ref="F3145:F3208" si="197">+B3145-C3145</f>
        <v>67095185</v>
      </c>
      <c r="G3145" s="379">
        <f t="shared" ref="G3145:G3208" si="198">IFERROR(IF(C3145&gt;0,+C3145/B3145*100,0),0)</f>
        <v>97.100448135730247</v>
      </c>
      <c r="H3145" s="379">
        <f t="shared" ref="H3145:H3208" si="199">IFERROR(IF(D3145&gt;0,+D3145/B3145*100,0),0)</f>
        <v>97.100448135730247</v>
      </c>
      <c r="I3145" s="379">
        <f t="shared" si="196"/>
        <v>97.100448135730247</v>
      </c>
    </row>
    <row r="3146" spans="1:9" x14ac:dyDescent="0.2">
      <c r="A3146" s="383" t="s">
        <v>118</v>
      </c>
      <c r="B3146" s="302">
        <v>107391648</v>
      </c>
      <c r="C3146" s="302">
        <v>40296463</v>
      </c>
      <c r="D3146" s="302">
        <v>40296463</v>
      </c>
      <c r="E3146" s="302">
        <v>40296463</v>
      </c>
      <c r="F3146" s="303">
        <f t="shared" si="197"/>
        <v>67095185</v>
      </c>
      <c r="G3146" s="384">
        <f t="shared" si="198"/>
        <v>37.522902153433755</v>
      </c>
      <c r="H3146" s="384">
        <f t="shared" si="199"/>
        <v>37.522902153433755</v>
      </c>
      <c r="I3146" s="384">
        <f t="shared" si="196"/>
        <v>37.522902153433755</v>
      </c>
    </row>
    <row r="3147" spans="1:9" x14ac:dyDescent="0.2">
      <c r="A3147" s="383" t="s">
        <v>941</v>
      </c>
      <c r="B3147" s="302">
        <v>2206593000</v>
      </c>
      <c r="C3147" s="302">
        <v>2206593000</v>
      </c>
      <c r="D3147" s="302">
        <v>2206593000</v>
      </c>
      <c r="E3147" s="302">
        <v>2206593000</v>
      </c>
      <c r="F3147" s="303">
        <f t="shared" si="197"/>
        <v>0</v>
      </c>
      <c r="G3147" s="384">
        <f t="shared" si="198"/>
        <v>100</v>
      </c>
      <c r="H3147" s="384">
        <f t="shared" si="199"/>
        <v>100</v>
      </c>
      <c r="I3147" s="384">
        <f t="shared" si="196"/>
        <v>100</v>
      </c>
    </row>
    <row r="3148" spans="1:9" hidden="1" x14ac:dyDescent="0.2">
      <c r="A3148" s="382" t="s">
        <v>127</v>
      </c>
      <c r="B3148" s="370">
        <v>198800000</v>
      </c>
      <c r="C3148" s="370">
        <v>78118000</v>
      </c>
      <c r="D3148" s="370">
        <v>78118000</v>
      </c>
      <c r="E3148" s="370">
        <v>78118000</v>
      </c>
      <c r="F3148" s="142">
        <f t="shared" si="197"/>
        <v>120682000</v>
      </c>
      <c r="G3148" s="379">
        <f t="shared" si="198"/>
        <v>39.294768611670023</v>
      </c>
      <c r="H3148" s="379">
        <f t="shared" si="199"/>
        <v>39.294768611670023</v>
      </c>
      <c r="I3148" s="379">
        <f t="shared" si="196"/>
        <v>39.294768611670023</v>
      </c>
    </row>
    <row r="3149" spans="1:9" x14ac:dyDescent="0.2">
      <c r="A3149" s="383" t="s">
        <v>128</v>
      </c>
      <c r="B3149" s="302">
        <v>86000000</v>
      </c>
      <c r="C3149" s="302">
        <v>78118000</v>
      </c>
      <c r="D3149" s="302">
        <v>78118000</v>
      </c>
      <c r="E3149" s="302">
        <v>78118000</v>
      </c>
      <c r="F3149" s="303">
        <f t="shared" si="197"/>
        <v>7882000</v>
      </c>
      <c r="G3149" s="384">
        <f t="shared" si="198"/>
        <v>90.834883720930236</v>
      </c>
      <c r="H3149" s="384">
        <f t="shared" si="199"/>
        <v>90.834883720930236</v>
      </c>
      <c r="I3149" s="384">
        <f t="shared" si="196"/>
        <v>90.834883720930236</v>
      </c>
    </row>
    <row r="3150" spans="1:9" x14ac:dyDescent="0.2">
      <c r="A3150" s="383" t="s">
        <v>130</v>
      </c>
      <c r="B3150" s="302">
        <v>112800000</v>
      </c>
      <c r="C3150" s="302">
        <v>0</v>
      </c>
      <c r="D3150" s="302">
        <v>0</v>
      </c>
      <c r="E3150" s="302">
        <v>0</v>
      </c>
      <c r="F3150" s="305">
        <f t="shared" si="197"/>
        <v>112800000</v>
      </c>
      <c r="G3150" s="385">
        <f t="shared" si="198"/>
        <v>0</v>
      </c>
      <c r="H3150" s="385">
        <f t="shared" si="199"/>
        <v>0</v>
      </c>
      <c r="I3150" s="385">
        <f t="shared" si="196"/>
        <v>0</v>
      </c>
    </row>
    <row r="3151" spans="1:9" hidden="1" x14ac:dyDescent="0.2">
      <c r="A3151" s="381" t="s">
        <v>131</v>
      </c>
      <c r="B3151" s="370">
        <v>14770701334</v>
      </c>
      <c r="C3151" s="370">
        <v>12800305158.77</v>
      </c>
      <c r="D3151" s="370">
        <v>5884437024.6300001</v>
      </c>
      <c r="E3151" s="370">
        <v>5884437024.6300001</v>
      </c>
      <c r="F3151" s="142">
        <f t="shared" si="197"/>
        <v>1970396175.2299995</v>
      </c>
      <c r="G3151" s="379">
        <f t="shared" si="198"/>
        <v>86.660104143501741</v>
      </c>
      <c r="H3151" s="379">
        <f t="shared" si="199"/>
        <v>39.838575647622662</v>
      </c>
      <c r="I3151" s="379">
        <f t="shared" si="196"/>
        <v>39.838575647622662</v>
      </c>
    </row>
    <row r="3152" spans="1:9" hidden="1" x14ac:dyDescent="0.2">
      <c r="A3152" s="382" t="s">
        <v>1651</v>
      </c>
      <c r="B3152" s="370">
        <v>14770701334</v>
      </c>
      <c r="C3152" s="370">
        <v>12800305158.77</v>
      </c>
      <c r="D3152" s="370">
        <v>5884437024.6300001</v>
      </c>
      <c r="E3152" s="370">
        <v>5884437024.6300001</v>
      </c>
      <c r="F3152" s="142">
        <f t="shared" si="197"/>
        <v>1970396175.2299995</v>
      </c>
      <c r="G3152" s="379">
        <f t="shared" si="198"/>
        <v>86.660104143501741</v>
      </c>
      <c r="H3152" s="379">
        <f t="shared" si="199"/>
        <v>39.838575647622662</v>
      </c>
      <c r="I3152" s="379">
        <f t="shared" si="196"/>
        <v>39.838575647622662</v>
      </c>
    </row>
    <row r="3153" spans="1:9" x14ac:dyDescent="0.2">
      <c r="A3153" s="383" t="s">
        <v>942</v>
      </c>
      <c r="B3153" s="302">
        <v>9576701334</v>
      </c>
      <c r="C3153" s="302">
        <v>9036281507.5</v>
      </c>
      <c r="D3153" s="302">
        <v>3946404588.4499998</v>
      </c>
      <c r="E3153" s="302">
        <v>3946404588.4499998</v>
      </c>
      <c r="F3153" s="303">
        <f t="shared" si="197"/>
        <v>540419826.5</v>
      </c>
      <c r="G3153" s="384">
        <f t="shared" si="198"/>
        <v>94.356931393679815</v>
      </c>
      <c r="H3153" s="384">
        <f t="shared" si="199"/>
        <v>41.208391603893361</v>
      </c>
      <c r="I3153" s="384">
        <f t="shared" si="196"/>
        <v>41.208391603893361</v>
      </c>
    </row>
    <row r="3154" spans="1:9" x14ac:dyDescent="0.2">
      <c r="A3154" s="383" t="s">
        <v>943</v>
      </c>
      <c r="B3154" s="302">
        <v>4700000000</v>
      </c>
      <c r="C3154" s="302">
        <v>3533237773.27</v>
      </c>
      <c r="D3154" s="302">
        <v>1847097497.3299999</v>
      </c>
      <c r="E3154" s="302">
        <v>1847097497.3299999</v>
      </c>
      <c r="F3154" s="303">
        <f t="shared" si="197"/>
        <v>1166762226.73</v>
      </c>
      <c r="G3154" s="384">
        <f t="shared" si="198"/>
        <v>75.175271771702128</v>
      </c>
      <c r="H3154" s="384">
        <f t="shared" si="199"/>
        <v>39.299946751702123</v>
      </c>
      <c r="I3154" s="384">
        <f t="shared" si="196"/>
        <v>39.299946751702123</v>
      </c>
    </row>
    <row r="3155" spans="1:9" x14ac:dyDescent="0.2">
      <c r="A3155" s="383" t="s">
        <v>944</v>
      </c>
      <c r="B3155" s="302">
        <v>494000000</v>
      </c>
      <c r="C3155" s="302">
        <v>230785878</v>
      </c>
      <c r="D3155" s="302">
        <v>90934938.849999994</v>
      </c>
      <c r="E3155" s="302">
        <v>90934938.849999994</v>
      </c>
      <c r="F3155" s="303">
        <f t="shared" si="197"/>
        <v>263214122</v>
      </c>
      <c r="G3155" s="384">
        <f t="shared" si="198"/>
        <v>46.717789068825908</v>
      </c>
      <c r="H3155" s="384">
        <f t="shared" si="199"/>
        <v>18.407882358299592</v>
      </c>
      <c r="I3155" s="384">
        <f t="shared" si="196"/>
        <v>18.407882358299592</v>
      </c>
    </row>
    <row r="3156" spans="1:9" hidden="1" x14ac:dyDescent="0.2">
      <c r="A3156" s="380" t="s">
        <v>945</v>
      </c>
      <c r="B3156" s="370">
        <v>135930954034</v>
      </c>
      <c r="C3156" s="370">
        <v>99853987162.610001</v>
      </c>
      <c r="D3156" s="370">
        <v>73576530322.960007</v>
      </c>
      <c r="E3156" s="370">
        <v>72709715980.899994</v>
      </c>
      <c r="F3156" s="142">
        <f t="shared" si="197"/>
        <v>36076966871.389999</v>
      </c>
      <c r="G3156" s="379">
        <f t="shared" si="198"/>
        <v>73.459344026698886</v>
      </c>
      <c r="H3156" s="379">
        <f t="shared" si="199"/>
        <v>54.127870171908398</v>
      </c>
      <c r="I3156" s="379">
        <f t="shared" si="196"/>
        <v>53.490182937076511</v>
      </c>
    </row>
    <row r="3157" spans="1:9" hidden="1" x14ac:dyDescent="0.2">
      <c r="A3157" s="381" t="s">
        <v>109</v>
      </c>
      <c r="B3157" s="370">
        <v>74509646000</v>
      </c>
      <c r="C3157" s="370">
        <v>60449401928.900002</v>
      </c>
      <c r="D3157" s="370">
        <v>52351559597.770004</v>
      </c>
      <c r="E3157" s="370">
        <v>52189604514.479996</v>
      </c>
      <c r="F3157" s="142">
        <f t="shared" si="197"/>
        <v>14060244071.099998</v>
      </c>
      <c r="G3157" s="379">
        <f t="shared" si="198"/>
        <v>81.129632435644638</v>
      </c>
      <c r="H3157" s="379">
        <f t="shared" si="199"/>
        <v>70.261452587991087</v>
      </c>
      <c r="I3157" s="379">
        <f t="shared" si="196"/>
        <v>70.044091357620999</v>
      </c>
    </row>
    <row r="3158" spans="1:9" hidden="1" x14ac:dyDescent="0.2">
      <c r="A3158" s="382" t="s">
        <v>28</v>
      </c>
      <c r="B3158" s="370">
        <v>38608834000</v>
      </c>
      <c r="C3158" s="370">
        <v>27636449352</v>
      </c>
      <c r="D3158" s="370">
        <v>27633672570</v>
      </c>
      <c r="E3158" s="370">
        <v>27633672570</v>
      </c>
      <c r="F3158" s="142">
        <f t="shared" si="197"/>
        <v>10972384648</v>
      </c>
      <c r="G3158" s="379">
        <f t="shared" si="198"/>
        <v>71.580637094608974</v>
      </c>
      <c r="H3158" s="379">
        <f t="shared" si="199"/>
        <v>71.573445004840082</v>
      </c>
      <c r="I3158" s="379">
        <f t="shared" si="196"/>
        <v>71.573445004840082</v>
      </c>
    </row>
    <row r="3159" spans="1:9" x14ac:dyDescent="0.2">
      <c r="A3159" s="383" t="s">
        <v>110</v>
      </c>
      <c r="B3159" s="302">
        <v>25017000000</v>
      </c>
      <c r="C3159" s="302">
        <v>18855413265</v>
      </c>
      <c r="D3159" s="302">
        <v>18853280843</v>
      </c>
      <c r="E3159" s="302">
        <v>18853280843</v>
      </c>
      <c r="F3159" s="305">
        <f t="shared" si="197"/>
        <v>6161586735</v>
      </c>
      <c r="G3159" s="385">
        <f t="shared" si="198"/>
        <v>75.370401187192698</v>
      </c>
      <c r="H3159" s="385">
        <f t="shared" si="199"/>
        <v>75.361877295439101</v>
      </c>
      <c r="I3159" s="385">
        <f t="shared" si="196"/>
        <v>75.361877295439101</v>
      </c>
    </row>
    <row r="3160" spans="1:9" x14ac:dyDescent="0.2">
      <c r="A3160" s="383" t="s">
        <v>111</v>
      </c>
      <c r="B3160" s="302">
        <v>10574634000</v>
      </c>
      <c r="C3160" s="302">
        <v>6882983632</v>
      </c>
      <c r="D3160" s="302">
        <v>6882983632</v>
      </c>
      <c r="E3160" s="302">
        <v>6882983632</v>
      </c>
      <c r="F3160" s="303">
        <f t="shared" si="197"/>
        <v>3691650368</v>
      </c>
      <c r="G3160" s="384">
        <f t="shared" si="198"/>
        <v>65.089568414377268</v>
      </c>
      <c r="H3160" s="384">
        <f t="shared" si="199"/>
        <v>65.089568414377268</v>
      </c>
      <c r="I3160" s="384">
        <f t="shared" si="196"/>
        <v>65.089568414377268</v>
      </c>
    </row>
    <row r="3161" spans="1:9" x14ac:dyDescent="0.2">
      <c r="A3161" s="383" t="s">
        <v>112</v>
      </c>
      <c r="B3161" s="302">
        <v>3017200000</v>
      </c>
      <c r="C3161" s="302">
        <v>1898052455</v>
      </c>
      <c r="D3161" s="302">
        <v>1897408095</v>
      </c>
      <c r="E3161" s="302">
        <v>1897408095</v>
      </c>
      <c r="F3161" s="303">
        <f t="shared" si="197"/>
        <v>1119147545</v>
      </c>
      <c r="G3161" s="384">
        <f t="shared" si="198"/>
        <v>62.907744100490525</v>
      </c>
      <c r="H3161" s="384">
        <f t="shared" si="199"/>
        <v>62.886387876176585</v>
      </c>
      <c r="I3161" s="384">
        <f t="shared" si="196"/>
        <v>62.886387876176585</v>
      </c>
    </row>
    <row r="3162" spans="1:9" hidden="1" x14ac:dyDescent="0.2">
      <c r="A3162" s="382" t="s">
        <v>29</v>
      </c>
      <c r="B3162" s="370">
        <v>18139913000</v>
      </c>
      <c r="C3162" s="370">
        <v>16948619356.83</v>
      </c>
      <c r="D3162" s="370">
        <v>12943119747</v>
      </c>
      <c r="E3162" s="370">
        <v>12906163427.709999</v>
      </c>
      <c r="F3162" s="142">
        <f t="shared" si="197"/>
        <v>1191293643.1700001</v>
      </c>
      <c r="G3162" s="379">
        <f t="shared" si="198"/>
        <v>93.432748860647791</v>
      </c>
      <c r="H3162" s="379">
        <f t="shared" si="199"/>
        <v>71.351608726017588</v>
      </c>
      <c r="I3162" s="379">
        <f t="shared" si="196"/>
        <v>71.147879417668648</v>
      </c>
    </row>
    <row r="3163" spans="1:9" x14ac:dyDescent="0.2">
      <c r="A3163" s="383" t="s">
        <v>113</v>
      </c>
      <c r="B3163" s="302">
        <v>18139913000</v>
      </c>
      <c r="C3163" s="302">
        <v>16948619356.83</v>
      </c>
      <c r="D3163" s="302">
        <v>12943119747</v>
      </c>
      <c r="E3163" s="302">
        <v>12906163427.709999</v>
      </c>
      <c r="F3163" s="303">
        <f t="shared" si="197"/>
        <v>1191293643.1700001</v>
      </c>
      <c r="G3163" s="384">
        <f t="shared" si="198"/>
        <v>93.432748860647791</v>
      </c>
      <c r="H3163" s="384">
        <f t="shared" si="199"/>
        <v>71.351608726017588</v>
      </c>
      <c r="I3163" s="384">
        <f t="shared" si="196"/>
        <v>71.147879417668648</v>
      </c>
    </row>
    <row r="3164" spans="1:9" hidden="1" x14ac:dyDescent="0.2">
      <c r="A3164" s="382" t="s">
        <v>30</v>
      </c>
      <c r="B3164" s="370">
        <v>171978000</v>
      </c>
      <c r="C3164" s="370">
        <v>82680107</v>
      </c>
      <c r="D3164" s="370">
        <v>77281796</v>
      </c>
      <c r="E3164" s="370">
        <v>77281796</v>
      </c>
      <c r="F3164" s="142">
        <f t="shared" si="197"/>
        <v>89297893</v>
      </c>
      <c r="G3164" s="379">
        <f t="shared" si="198"/>
        <v>48.075978904278458</v>
      </c>
      <c r="H3164" s="379">
        <f t="shared" si="199"/>
        <v>44.937024503134118</v>
      </c>
      <c r="I3164" s="379">
        <f t="shared" si="196"/>
        <v>44.937024503134118</v>
      </c>
    </row>
    <row r="3165" spans="1:9" x14ac:dyDescent="0.2">
      <c r="A3165" s="383" t="s">
        <v>118</v>
      </c>
      <c r="B3165" s="302">
        <v>145000000</v>
      </c>
      <c r="C3165" s="302">
        <v>82281907</v>
      </c>
      <c r="D3165" s="302">
        <v>76883596</v>
      </c>
      <c r="E3165" s="302">
        <v>76883596</v>
      </c>
      <c r="F3165" s="303">
        <f t="shared" si="197"/>
        <v>62718093</v>
      </c>
      <c r="G3165" s="384">
        <f t="shared" si="198"/>
        <v>56.746142758620685</v>
      </c>
      <c r="H3165" s="384">
        <f t="shared" si="199"/>
        <v>53.02316965517241</v>
      </c>
      <c r="I3165" s="384">
        <f t="shared" si="196"/>
        <v>53.02316965517241</v>
      </c>
    </row>
    <row r="3166" spans="1:9" x14ac:dyDescent="0.2">
      <c r="A3166" s="383" t="s">
        <v>124</v>
      </c>
      <c r="B3166" s="302">
        <v>26978000</v>
      </c>
      <c r="C3166" s="302">
        <v>398200</v>
      </c>
      <c r="D3166" s="302">
        <v>398200</v>
      </c>
      <c r="E3166" s="302">
        <v>398200</v>
      </c>
      <c r="F3166" s="305">
        <f t="shared" si="197"/>
        <v>26579800</v>
      </c>
      <c r="G3166" s="385">
        <f t="shared" si="198"/>
        <v>1.4760174957372674</v>
      </c>
      <c r="H3166" s="385">
        <f t="shared" si="199"/>
        <v>1.4760174957372674</v>
      </c>
      <c r="I3166" s="385">
        <f t="shared" si="196"/>
        <v>1.4760174957372674</v>
      </c>
    </row>
    <row r="3167" spans="1:9" hidden="1" x14ac:dyDescent="0.2">
      <c r="A3167" s="382" t="s">
        <v>31</v>
      </c>
      <c r="B3167" s="370">
        <v>16464693000</v>
      </c>
      <c r="C3167" s="370">
        <v>15290511145.07</v>
      </c>
      <c r="D3167" s="370">
        <v>11206343516.77</v>
      </c>
      <c r="E3167" s="370">
        <v>11084144052.77</v>
      </c>
      <c r="F3167" s="142">
        <f t="shared" si="197"/>
        <v>1174181854.9300003</v>
      </c>
      <c r="G3167" s="379">
        <f t="shared" si="198"/>
        <v>92.868486190844862</v>
      </c>
      <c r="H3167" s="379">
        <f t="shared" si="199"/>
        <v>68.062875613714752</v>
      </c>
      <c r="I3167" s="379">
        <f t="shared" si="196"/>
        <v>67.320684647870451</v>
      </c>
    </row>
    <row r="3168" spans="1:9" x14ac:dyDescent="0.2">
      <c r="A3168" s="383" t="s">
        <v>427</v>
      </c>
      <c r="B3168" s="302">
        <v>16464693000</v>
      </c>
      <c r="C3168" s="302">
        <v>15290511145.07</v>
      </c>
      <c r="D3168" s="302">
        <v>11206343516.77</v>
      </c>
      <c r="E3168" s="302">
        <v>11084144052.77</v>
      </c>
      <c r="F3168" s="303">
        <f t="shared" si="197"/>
        <v>1174181854.9300003</v>
      </c>
      <c r="G3168" s="384">
        <f t="shared" si="198"/>
        <v>92.868486190844862</v>
      </c>
      <c r="H3168" s="384">
        <f t="shared" si="199"/>
        <v>68.062875613714752</v>
      </c>
      <c r="I3168" s="384">
        <f t="shared" si="196"/>
        <v>67.320684647870451</v>
      </c>
    </row>
    <row r="3169" spans="1:9" hidden="1" x14ac:dyDescent="0.2">
      <c r="A3169" s="382" t="s">
        <v>127</v>
      </c>
      <c r="B3169" s="370">
        <v>1124228000</v>
      </c>
      <c r="C3169" s="370">
        <v>491141968</v>
      </c>
      <c r="D3169" s="370">
        <v>491141968</v>
      </c>
      <c r="E3169" s="370">
        <v>488342668</v>
      </c>
      <c r="F3169" s="142">
        <f t="shared" si="197"/>
        <v>633086032</v>
      </c>
      <c r="G3169" s="379">
        <f t="shared" si="198"/>
        <v>43.687042841843471</v>
      </c>
      <c r="H3169" s="379">
        <f t="shared" si="199"/>
        <v>43.687042841843471</v>
      </c>
      <c r="I3169" s="379">
        <f t="shared" si="196"/>
        <v>43.438045307535482</v>
      </c>
    </row>
    <row r="3170" spans="1:9" x14ac:dyDescent="0.2">
      <c r="A3170" s="383" t="s">
        <v>128</v>
      </c>
      <c r="B3170" s="302">
        <v>526119000</v>
      </c>
      <c r="C3170" s="302">
        <v>488123820</v>
      </c>
      <c r="D3170" s="302">
        <v>488123820</v>
      </c>
      <c r="E3170" s="302">
        <v>488123820</v>
      </c>
      <c r="F3170" s="306">
        <f t="shared" si="197"/>
        <v>37995180</v>
      </c>
      <c r="G3170" s="385">
        <f t="shared" si="198"/>
        <v>92.778215574803426</v>
      </c>
      <c r="H3170" s="385">
        <f t="shared" si="199"/>
        <v>92.778215574803426</v>
      </c>
      <c r="I3170" s="385">
        <f t="shared" si="196"/>
        <v>92.778215574803426</v>
      </c>
    </row>
    <row r="3171" spans="1:9" x14ac:dyDescent="0.2">
      <c r="A3171" s="383" t="s">
        <v>129</v>
      </c>
      <c r="B3171" s="302">
        <v>3109000</v>
      </c>
      <c r="C3171" s="302">
        <v>3018148</v>
      </c>
      <c r="D3171" s="302">
        <v>3018148</v>
      </c>
      <c r="E3171" s="302">
        <v>218848</v>
      </c>
      <c r="F3171" s="303">
        <f t="shared" si="197"/>
        <v>90852</v>
      </c>
      <c r="G3171" s="384">
        <f t="shared" si="198"/>
        <v>97.077774203924093</v>
      </c>
      <c r="H3171" s="384">
        <f t="shared" si="199"/>
        <v>97.077774203924093</v>
      </c>
      <c r="I3171" s="384">
        <f t="shared" si="196"/>
        <v>7.0391765841106473</v>
      </c>
    </row>
    <row r="3172" spans="1:9" x14ac:dyDescent="0.2">
      <c r="A3172" s="383" t="s">
        <v>130</v>
      </c>
      <c r="B3172" s="302">
        <v>595000000</v>
      </c>
      <c r="C3172" s="302">
        <v>0</v>
      </c>
      <c r="D3172" s="302">
        <v>0</v>
      </c>
      <c r="E3172" s="302">
        <v>0</v>
      </c>
      <c r="F3172" s="303">
        <f t="shared" si="197"/>
        <v>595000000</v>
      </c>
      <c r="G3172" s="384">
        <f t="shared" si="198"/>
        <v>0</v>
      </c>
      <c r="H3172" s="384">
        <f t="shared" si="199"/>
        <v>0</v>
      </c>
      <c r="I3172" s="384">
        <f t="shared" si="196"/>
        <v>0</v>
      </c>
    </row>
    <row r="3173" spans="1:9" hidden="1" x14ac:dyDescent="0.2">
      <c r="A3173" s="381" t="s">
        <v>131</v>
      </c>
      <c r="B3173" s="370">
        <v>61421308034</v>
      </c>
      <c r="C3173" s="370">
        <v>39404585233.709999</v>
      </c>
      <c r="D3173" s="370">
        <v>21224970725.189999</v>
      </c>
      <c r="E3173" s="370">
        <v>20520111466.419998</v>
      </c>
      <c r="F3173" s="142">
        <f t="shared" si="197"/>
        <v>22016722800.290001</v>
      </c>
      <c r="G3173" s="379">
        <f t="shared" si="198"/>
        <v>64.154584939639264</v>
      </c>
      <c r="H3173" s="379">
        <f t="shared" si="199"/>
        <v>34.556363914361505</v>
      </c>
      <c r="I3173" s="379">
        <f t="shared" si="196"/>
        <v>33.408782917910202</v>
      </c>
    </row>
    <row r="3174" spans="1:9" hidden="1" x14ac:dyDescent="0.2">
      <c r="A3174" s="382" t="s">
        <v>1651</v>
      </c>
      <c r="B3174" s="370">
        <v>61421308034</v>
      </c>
      <c r="C3174" s="370">
        <v>39404585233.709999</v>
      </c>
      <c r="D3174" s="370">
        <v>21224970725.189999</v>
      </c>
      <c r="E3174" s="370">
        <v>20520111466.419998</v>
      </c>
      <c r="F3174" s="142">
        <f t="shared" si="197"/>
        <v>22016722800.290001</v>
      </c>
      <c r="G3174" s="379">
        <f t="shared" si="198"/>
        <v>64.154584939639264</v>
      </c>
      <c r="H3174" s="379">
        <f t="shared" si="199"/>
        <v>34.556363914361505</v>
      </c>
      <c r="I3174" s="379">
        <f t="shared" si="196"/>
        <v>33.408782917910202</v>
      </c>
    </row>
    <row r="3175" spans="1:9" x14ac:dyDescent="0.2">
      <c r="A3175" s="383" t="s">
        <v>944</v>
      </c>
      <c r="B3175" s="302">
        <v>3000000000</v>
      </c>
      <c r="C3175" s="302">
        <v>3000000000</v>
      </c>
      <c r="D3175" s="302">
        <v>0</v>
      </c>
      <c r="E3175" s="302">
        <v>0</v>
      </c>
      <c r="F3175" s="303">
        <f t="shared" si="197"/>
        <v>0</v>
      </c>
      <c r="G3175" s="384">
        <f t="shared" si="198"/>
        <v>100</v>
      </c>
      <c r="H3175" s="384">
        <f t="shared" si="199"/>
        <v>0</v>
      </c>
      <c r="I3175" s="384">
        <f t="shared" si="196"/>
        <v>0</v>
      </c>
    </row>
    <row r="3176" spans="1:9" x14ac:dyDescent="0.2">
      <c r="A3176" s="383" t="s">
        <v>946</v>
      </c>
      <c r="B3176" s="302">
        <v>500000000</v>
      </c>
      <c r="C3176" s="302">
        <v>487584072</v>
      </c>
      <c r="D3176" s="302">
        <v>359964252</v>
      </c>
      <c r="E3176" s="302">
        <v>359964252</v>
      </c>
      <c r="F3176" s="305">
        <f t="shared" si="197"/>
        <v>12415928</v>
      </c>
      <c r="G3176" s="385">
        <f t="shared" si="198"/>
        <v>97.516814400000001</v>
      </c>
      <c r="H3176" s="385">
        <f t="shared" si="199"/>
        <v>71.992850399999995</v>
      </c>
      <c r="I3176" s="385">
        <f t="shared" si="196"/>
        <v>71.992850399999995</v>
      </c>
    </row>
    <row r="3177" spans="1:9" x14ac:dyDescent="0.2">
      <c r="A3177" s="383" t="s">
        <v>947</v>
      </c>
      <c r="B3177" s="302">
        <v>6481004096</v>
      </c>
      <c r="C3177" s="302">
        <v>223367774</v>
      </c>
      <c r="D3177" s="302">
        <v>17017000</v>
      </c>
      <c r="E3177" s="302">
        <v>17017000</v>
      </c>
      <c r="F3177" s="305">
        <f t="shared" si="197"/>
        <v>6257636322</v>
      </c>
      <c r="G3177" s="385">
        <f t="shared" si="198"/>
        <v>3.4464995036472814</v>
      </c>
      <c r="H3177" s="385">
        <f t="shared" si="199"/>
        <v>0.26256733907177582</v>
      </c>
      <c r="I3177" s="385">
        <f t="shared" si="196"/>
        <v>0.26256733907177582</v>
      </c>
    </row>
    <row r="3178" spans="1:9" x14ac:dyDescent="0.2">
      <c r="A3178" s="383" t="s">
        <v>948</v>
      </c>
      <c r="B3178" s="302">
        <v>9309800000</v>
      </c>
      <c r="C3178" s="302">
        <v>4749892877.46</v>
      </c>
      <c r="D3178" s="302">
        <v>3656838794.0900002</v>
      </c>
      <c r="E3178" s="302">
        <v>3651963460.0900002</v>
      </c>
      <c r="F3178" s="305">
        <f t="shared" si="197"/>
        <v>4559907122.54</v>
      </c>
      <c r="G3178" s="385">
        <f t="shared" si="198"/>
        <v>51.020353578594602</v>
      </c>
      <c r="H3178" s="385">
        <f t="shared" si="199"/>
        <v>39.279455993576661</v>
      </c>
      <c r="I3178" s="385">
        <f t="shared" si="196"/>
        <v>39.227088230574239</v>
      </c>
    </row>
    <row r="3179" spans="1:9" x14ac:dyDescent="0.2">
      <c r="A3179" s="383" t="s">
        <v>949</v>
      </c>
      <c r="B3179" s="302">
        <v>3491503938</v>
      </c>
      <c r="C3179" s="302">
        <v>2855331842</v>
      </c>
      <c r="D3179" s="302">
        <v>1882118346</v>
      </c>
      <c r="E3179" s="302">
        <v>1864525686</v>
      </c>
      <c r="F3179" s="303">
        <f t="shared" si="197"/>
        <v>636172096</v>
      </c>
      <c r="G3179" s="384">
        <f t="shared" si="198"/>
        <v>81.77942493272937</v>
      </c>
      <c r="H3179" s="384">
        <f t="shared" si="199"/>
        <v>53.905662987111313</v>
      </c>
      <c r="I3179" s="384">
        <f t="shared" si="196"/>
        <v>53.401792439851462</v>
      </c>
    </row>
    <row r="3180" spans="1:9" x14ac:dyDescent="0.2">
      <c r="A3180" s="383" t="s">
        <v>950</v>
      </c>
      <c r="B3180" s="302">
        <v>9000000000</v>
      </c>
      <c r="C3180" s="302">
        <v>8214704260</v>
      </c>
      <c r="D3180" s="302">
        <v>5583826638</v>
      </c>
      <c r="E3180" s="302">
        <v>5578625358</v>
      </c>
      <c r="F3180" s="303">
        <f t="shared" si="197"/>
        <v>785295740</v>
      </c>
      <c r="G3180" s="384">
        <f t="shared" si="198"/>
        <v>91.274491777777783</v>
      </c>
      <c r="H3180" s="384">
        <f t="shared" si="199"/>
        <v>62.042518199999996</v>
      </c>
      <c r="I3180" s="384">
        <f t="shared" si="196"/>
        <v>61.984726199999997</v>
      </c>
    </row>
    <row r="3181" spans="1:9" x14ac:dyDescent="0.2">
      <c r="A3181" s="383" t="s">
        <v>951</v>
      </c>
      <c r="B3181" s="302">
        <v>5400000000</v>
      </c>
      <c r="C3181" s="302">
        <v>3579727565.0900002</v>
      </c>
      <c r="D3181" s="302">
        <v>2007748186.8900001</v>
      </c>
      <c r="E3181" s="302">
        <v>1713897818.1199999</v>
      </c>
      <c r="F3181" s="303">
        <f t="shared" si="197"/>
        <v>1820272434.9099998</v>
      </c>
      <c r="G3181" s="384">
        <f t="shared" si="198"/>
        <v>66.291251205370372</v>
      </c>
      <c r="H3181" s="384">
        <f t="shared" si="199"/>
        <v>37.18052197944445</v>
      </c>
      <c r="I3181" s="384">
        <f t="shared" si="196"/>
        <v>31.738848483703702</v>
      </c>
    </row>
    <row r="3182" spans="1:9" x14ac:dyDescent="0.2">
      <c r="A3182" s="383" t="s">
        <v>952</v>
      </c>
      <c r="B3182" s="302">
        <v>4000000000</v>
      </c>
      <c r="C3182" s="302">
        <v>3799932791</v>
      </c>
      <c r="D3182" s="302">
        <v>2390712258.75</v>
      </c>
      <c r="E3182" s="302">
        <v>2368756758.75</v>
      </c>
      <c r="F3182" s="303">
        <f t="shared" si="197"/>
        <v>200067209</v>
      </c>
      <c r="G3182" s="384">
        <f t="shared" si="198"/>
        <v>94.998319774999999</v>
      </c>
      <c r="H3182" s="384">
        <f t="shared" si="199"/>
        <v>59.767806468749995</v>
      </c>
      <c r="I3182" s="384">
        <f t="shared" si="196"/>
        <v>59.218918968750003</v>
      </c>
    </row>
    <row r="3183" spans="1:9" x14ac:dyDescent="0.2">
      <c r="A3183" s="383" t="s">
        <v>953</v>
      </c>
      <c r="B3183" s="302">
        <v>9000000000</v>
      </c>
      <c r="C3183" s="302">
        <v>6852487312.1999998</v>
      </c>
      <c r="D3183" s="302">
        <v>3412240976.8000002</v>
      </c>
      <c r="E3183" s="302">
        <v>3412240976.8000002</v>
      </c>
      <c r="F3183" s="305">
        <f t="shared" si="197"/>
        <v>2147512687.8000002</v>
      </c>
      <c r="G3183" s="385">
        <f t="shared" si="198"/>
        <v>76.138747913333333</v>
      </c>
      <c r="H3183" s="385">
        <f t="shared" si="199"/>
        <v>37.91378863111111</v>
      </c>
      <c r="I3183" s="385">
        <f t="shared" si="196"/>
        <v>37.91378863111111</v>
      </c>
    </row>
    <row r="3184" spans="1:9" x14ac:dyDescent="0.2">
      <c r="A3184" s="383" t="s">
        <v>954</v>
      </c>
      <c r="B3184" s="302">
        <v>180000000</v>
      </c>
      <c r="C3184" s="302">
        <v>73775429</v>
      </c>
      <c r="D3184" s="302">
        <v>73775429</v>
      </c>
      <c r="E3184" s="302">
        <v>73775429</v>
      </c>
      <c r="F3184" s="303">
        <f t="shared" si="197"/>
        <v>106224571</v>
      </c>
      <c r="G3184" s="384">
        <f t="shared" si="198"/>
        <v>40.986349444444443</v>
      </c>
      <c r="H3184" s="384">
        <f t="shared" si="199"/>
        <v>40.986349444444443</v>
      </c>
      <c r="I3184" s="384">
        <f t="shared" si="196"/>
        <v>40.986349444444443</v>
      </c>
    </row>
    <row r="3185" spans="1:9" x14ac:dyDescent="0.2">
      <c r="A3185" s="383" t="s">
        <v>955</v>
      </c>
      <c r="B3185" s="302">
        <v>1000000000</v>
      </c>
      <c r="C3185" s="302">
        <v>0</v>
      </c>
      <c r="D3185" s="302">
        <v>0</v>
      </c>
      <c r="E3185" s="302">
        <v>0</v>
      </c>
      <c r="F3185" s="305">
        <f t="shared" si="197"/>
        <v>1000000000</v>
      </c>
      <c r="G3185" s="385">
        <f t="shared" si="198"/>
        <v>0</v>
      </c>
      <c r="H3185" s="385">
        <f t="shared" si="199"/>
        <v>0</v>
      </c>
      <c r="I3185" s="385">
        <f t="shared" si="196"/>
        <v>0</v>
      </c>
    </row>
    <row r="3186" spans="1:9" x14ac:dyDescent="0.2">
      <c r="A3186" s="383" t="s">
        <v>956</v>
      </c>
      <c r="B3186" s="302">
        <v>10059000000</v>
      </c>
      <c r="C3186" s="302">
        <v>5567781310.96</v>
      </c>
      <c r="D3186" s="302">
        <v>1840728843.6600001</v>
      </c>
      <c r="E3186" s="302">
        <v>1479344727.6600001</v>
      </c>
      <c r="F3186" s="303">
        <f t="shared" si="197"/>
        <v>4491218689.04</v>
      </c>
      <c r="G3186" s="384">
        <f t="shared" si="198"/>
        <v>55.351240788945219</v>
      </c>
      <c r="H3186" s="384">
        <f t="shared" si="199"/>
        <v>18.299322434237997</v>
      </c>
      <c r="I3186" s="384">
        <f t="shared" si="196"/>
        <v>14.706677877124964</v>
      </c>
    </row>
    <row r="3187" spans="1:9" hidden="1" x14ac:dyDescent="0.2">
      <c r="A3187" s="380" t="s">
        <v>957</v>
      </c>
      <c r="B3187" s="370">
        <v>60217858898</v>
      </c>
      <c r="C3187" s="370">
        <v>45388648502.799995</v>
      </c>
      <c r="D3187" s="370">
        <v>33980244002.739998</v>
      </c>
      <c r="E3187" s="370">
        <v>33980244002.739998</v>
      </c>
      <c r="F3187" s="142">
        <f t="shared" si="197"/>
        <v>14829210395.200005</v>
      </c>
      <c r="G3187" s="379">
        <f t="shared" si="198"/>
        <v>75.37406565663774</v>
      </c>
      <c r="H3187" s="379">
        <f t="shared" si="199"/>
        <v>56.428847894272408</v>
      </c>
      <c r="I3187" s="379">
        <f t="shared" si="196"/>
        <v>56.428847894272408</v>
      </c>
    </row>
    <row r="3188" spans="1:9" hidden="1" x14ac:dyDescent="0.2">
      <c r="A3188" s="381" t="s">
        <v>109</v>
      </c>
      <c r="B3188" s="370">
        <v>33049617730</v>
      </c>
      <c r="C3188" s="370">
        <v>21110507576.669998</v>
      </c>
      <c r="D3188" s="370">
        <v>19368280099.32</v>
      </c>
      <c r="E3188" s="370">
        <v>19368280099.32</v>
      </c>
      <c r="F3188" s="142">
        <f t="shared" si="197"/>
        <v>11939110153.330002</v>
      </c>
      <c r="G3188" s="379">
        <f t="shared" si="198"/>
        <v>63.875194409608682</v>
      </c>
      <c r="H3188" s="379">
        <f t="shared" si="199"/>
        <v>58.603643338781822</v>
      </c>
      <c r="I3188" s="379">
        <f t="shared" si="196"/>
        <v>58.603643338781822</v>
      </c>
    </row>
    <row r="3189" spans="1:9" hidden="1" x14ac:dyDescent="0.2">
      <c r="A3189" s="382" t="s">
        <v>28</v>
      </c>
      <c r="B3189" s="370">
        <v>25056404518</v>
      </c>
      <c r="C3189" s="370">
        <v>16031204390</v>
      </c>
      <c r="D3189" s="370">
        <v>15894124558.18</v>
      </c>
      <c r="E3189" s="370">
        <v>15894124558.18</v>
      </c>
      <c r="F3189" s="142">
        <f t="shared" si="197"/>
        <v>9025200128</v>
      </c>
      <c r="G3189" s="379">
        <f t="shared" si="198"/>
        <v>63.980466066005256</v>
      </c>
      <c r="H3189" s="379">
        <f t="shared" si="199"/>
        <v>63.433381061364933</v>
      </c>
      <c r="I3189" s="379">
        <f t="shared" si="196"/>
        <v>63.433381061364933</v>
      </c>
    </row>
    <row r="3190" spans="1:9" x14ac:dyDescent="0.2">
      <c r="A3190" s="383" t="s">
        <v>110</v>
      </c>
      <c r="B3190" s="302">
        <v>15326539838</v>
      </c>
      <c r="C3190" s="302">
        <v>11122290150</v>
      </c>
      <c r="D3190" s="302">
        <v>11114546745.780001</v>
      </c>
      <c r="E3190" s="302">
        <v>11114546745.780001</v>
      </c>
      <c r="F3190" s="303">
        <f t="shared" si="197"/>
        <v>4204249688</v>
      </c>
      <c r="G3190" s="384">
        <f t="shared" si="198"/>
        <v>72.568826803450094</v>
      </c>
      <c r="H3190" s="384">
        <f t="shared" si="199"/>
        <v>72.518303956794256</v>
      </c>
      <c r="I3190" s="384">
        <f t="shared" si="196"/>
        <v>72.518303956794256</v>
      </c>
    </row>
    <row r="3191" spans="1:9" x14ac:dyDescent="0.2">
      <c r="A3191" s="383" t="s">
        <v>111</v>
      </c>
      <c r="B3191" s="302">
        <v>5590161901</v>
      </c>
      <c r="C3191" s="302">
        <v>3830665400</v>
      </c>
      <c r="D3191" s="302">
        <v>3705924607.4000001</v>
      </c>
      <c r="E3191" s="302">
        <v>3705924607.4000001</v>
      </c>
      <c r="F3191" s="303">
        <f t="shared" si="197"/>
        <v>1759496501</v>
      </c>
      <c r="G3191" s="384">
        <f t="shared" si="198"/>
        <v>68.525124456856048</v>
      </c>
      <c r="H3191" s="384">
        <f t="shared" si="199"/>
        <v>66.293690111856378</v>
      </c>
      <c r="I3191" s="384">
        <f t="shared" si="196"/>
        <v>66.293690111856378</v>
      </c>
    </row>
    <row r="3192" spans="1:9" x14ac:dyDescent="0.2">
      <c r="A3192" s="383" t="s">
        <v>112</v>
      </c>
      <c r="B3192" s="302">
        <v>2099702779</v>
      </c>
      <c r="C3192" s="302">
        <v>1078248840</v>
      </c>
      <c r="D3192" s="302">
        <v>1073653205</v>
      </c>
      <c r="E3192" s="302">
        <v>1073653205</v>
      </c>
      <c r="F3192" s="303">
        <f t="shared" si="197"/>
        <v>1021453939</v>
      </c>
      <c r="G3192" s="384">
        <f t="shared" si="198"/>
        <v>51.352450965156336</v>
      </c>
      <c r="H3192" s="384">
        <f t="shared" si="199"/>
        <v>51.133580225642014</v>
      </c>
      <c r="I3192" s="384">
        <f t="shared" si="196"/>
        <v>51.133580225642014</v>
      </c>
    </row>
    <row r="3193" spans="1:9" x14ac:dyDescent="0.2">
      <c r="A3193" s="383" t="s">
        <v>216</v>
      </c>
      <c r="B3193" s="302">
        <v>2040000000</v>
      </c>
      <c r="C3193" s="302">
        <v>0</v>
      </c>
      <c r="D3193" s="302">
        <v>0</v>
      </c>
      <c r="E3193" s="302">
        <v>0</v>
      </c>
      <c r="F3193" s="305">
        <f t="shared" si="197"/>
        <v>2040000000</v>
      </c>
      <c r="G3193" s="385">
        <f t="shared" si="198"/>
        <v>0</v>
      </c>
      <c r="H3193" s="385">
        <f t="shared" si="199"/>
        <v>0</v>
      </c>
      <c r="I3193" s="385">
        <f t="shared" si="196"/>
        <v>0</v>
      </c>
    </row>
    <row r="3194" spans="1:9" hidden="1" x14ac:dyDescent="0.2">
      <c r="A3194" s="382" t="s">
        <v>29</v>
      </c>
      <c r="B3194" s="370">
        <v>2387227985</v>
      </c>
      <c r="C3194" s="370">
        <v>2081287210</v>
      </c>
      <c r="D3194" s="370">
        <v>1318020231.47</v>
      </c>
      <c r="E3194" s="370">
        <v>1318020231.47</v>
      </c>
      <c r="F3194" s="142">
        <f t="shared" si="197"/>
        <v>305940775</v>
      </c>
      <c r="G3194" s="379">
        <f t="shared" si="198"/>
        <v>87.184266566814728</v>
      </c>
      <c r="H3194" s="379">
        <f t="shared" si="199"/>
        <v>55.211326264257075</v>
      </c>
      <c r="I3194" s="379">
        <f t="shared" si="196"/>
        <v>55.211326264257075</v>
      </c>
    </row>
    <row r="3195" spans="1:9" x14ac:dyDescent="0.2">
      <c r="A3195" s="383" t="s">
        <v>113</v>
      </c>
      <c r="B3195" s="302">
        <v>2387227985</v>
      </c>
      <c r="C3195" s="302">
        <v>2081287210</v>
      </c>
      <c r="D3195" s="302">
        <v>1318020231.47</v>
      </c>
      <c r="E3195" s="302">
        <v>1318020231.47</v>
      </c>
      <c r="F3195" s="303">
        <f t="shared" si="197"/>
        <v>305940775</v>
      </c>
      <c r="G3195" s="384">
        <f t="shared" si="198"/>
        <v>87.184266566814728</v>
      </c>
      <c r="H3195" s="384">
        <f t="shared" si="199"/>
        <v>55.211326264257075</v>
      </c>
      <c r="I3195" s="384">
        <f t="shared" si="196"/>
        <v>55.211326264257075</v>
      </c>
    </row>
    <row r="3196" spans="1:9" hidden="1" x14ac:dyDescent="0.2">
      <c r="A3196" s="382" t="s">
        <v>30</v>
      </c>
      <c r="B3196" s="370">
        <v>2356341227</v>
      </c>
      <c r="C3196" s="370">
        <v>62848345</v>
      </c>
      <c r="D3196" s="370">
        <v>16554691</v>
      </c>
      <c r="E3196" s="370">
        <v>16554691</v>
      </c>
      <c r="F3196" s="142">
        <f t="shared" si="197"/>
        <v>2293492882</v>
      </c>
      <c r="G3196" s="379">
        <f t="shared" si="198"/>
        <v>2.6672005004986485</v>
      </c>
      <c r="H3196" s="379">
        <f t="shared" si="199"/>
        <v>0.70255915443438444</v>
      </c>
      <c r="I3196" s="379">
        <f t="shared" si="196"/>
        <v>0.70255915443438444</v>
      </c>
    </row>
    <row r="3197" spans="1:9" x14ac:dyDescent="0.2">
      <c r="A3197" s="383" t="s">
        <v>115</v>
      </c>
      <c r="B3197" s="302">
        <v>2073341227</v>
      </c>
      <c r="C3197" s="302">
        <v>0</v>
      </c>
      <c r="D3197" s="302">
        <v>0</v>
      </c>
      <c r="E3197" s="302">
        <v>0</v>
      </c>
      <c r="F3197" s="303">
        <f t="shared" si="197"/>
        <v>2073341227</v>
      </c>
      <c r="G3197" s="384">
        <f t="shared" si="198"/>
        <v>0</v>
      </c>
      <c r="H3197" s="384">
        <f t="shared" si="199"/>
        <v>0</v>
      </c>
      <c r="I3197" s="384">
        <f t="shared" si="196"/>
        <v>0</v>
      </c>
    </row>
    <row r="3198" spans="1:9" x14ac:dyDescent="0.2">
      <c r="A3198" s="383" t="s">
        <v>118</v>
      </c>
      <c r="B3198" s="302">
        <v>183000000</v>
      </c>
      <c r="C3198" s="302">
        <v>62848345</v>
      </c>
      <c r="D3198" s="302">
        <v>16554691</v>
      </c>
      <c r="E3198" s="302">
        <v>16554691</v>
      </c>
      <c r="F3198" s="303">
        <f t="shared" si="197"/>
        <v>120151655</v>
      </c>
      <c r="G3198" s="384">
        <f t="shared" si="198"/>
        <v>34.343357923497273</v>
      </c>
      <c r="H3198" s="384">
        <f t="shared" si="199"/>
        <v>9.0462792349726779</v>
      </c>
      <c r="I3198" s="384">
        <f t="shared" si="196"/>
        <v>9.0462792349726779</v>
      </c>
    </row>
    <row r="3199" spans="1:9" x14ac:dyDescent="0.2">
      <c r="A3199" s="383" t="s">
        <v>124</v>
      </c>
      <c r="B3199" s="302">
        <v>100000000</v>
      </c>
      <c r="C3199" s="302">
        <v>0</v>
      </c>
      <c r="D3199" s="302">
        <v>0</v>
      </c>
      <c r="E3199" s="302">
        <v>0</v>
      </c>
      <c r="F3199" s="303">
        <f t="shared" si="197"/>
        <v>100000000</v>
      </c>
      <c r="G3199" s="384">
        <f t="shared" si="198"/>
        <v>0</v>
      </c>
      <c r="H3199" s="384">
        <f t="shared" si="199"/>
        <v>0</v>
      </c>
      <c r="I3199" s="384">
        <f t="shared" si="196"/>
        <v>0</v>
      </c>
    </row>
    <row r="3200" spans="1:9" hidden="1" x14ac:dyDescent="0.2">
      <c r="A3200" s="382" t="s">
        <v>31</v>
      </c>
      <c r="B3200" s="370">
        <v>2995644000</v>
      </c>
      <c r="C3200" s="370">
        <v>2839603631.6700001</v>
      </c>
      <c r="D3200" s="370">
        <v>2044623498.6700001</v>
      </c>
      <c r="E3200" s="370">
        <v>2044623498.6700001</v>
      </c>
      <c r="F3200" s="142">
        <f t="shared" si="197"/>
        <v>156040368.32999992</v>
      </c>
      <c r="G3200" s="379">
        <f t="shared" si="198"/>
        <v>94.791091053209271</v>
      </c>
      <c r="H3200" s="379">
        <f t="shared" si="199"/>
        <v>68.25322029820633</v>
      </c>
      <c r="I3200" s="379">
        <f t="shared" si="196"/>
        <v>68.25322029820633</v>
      </c>
    </row>
    <row r="3201" spans="1:9" x14ac:dyDescent="0.2">
      <c r="A3201" s="383" t="s">
        <v>427</v>
      </c>
      <c r="B3201" s="302">
        <v>2995644000</v>
      </c>
      <c r="C3201" s="302">
        <v>2839603631.6700001</v>
      </c>
      <c r="D3201" s="302">
        <v>2044623498.6700001</v>
      </c>
      <c r="E3201" s="302">
        <v>2044623498.6700001</v>
      </c>
      <c r="F3201" s="303">
        <f t="shared" si="197"/>
        <v>156040368.32999992</v>
      </c>
      <c r="G3201" s="384">
        <f t="shared" si="198"/>
        <v>94.791091053209271</v>
      </c>
      <c r="H3201" s="384">
        <f t="shared" si="199"/>
        <v>68.25322029820633</v>
      </c>
      <c r="I3201" s="384">
        <f t="shared" si="196"/>
        <v>68.25322029820633</v>
      </c>
    </row>
    <row r="3202" spans="1:9" hidden="1" x14ac:dyDescent="0.2">
      <c r="A3202" s="382" t="s">
        <v>127</v>
      </c>
      <c r="B3202" s="370">
        <v>254000000</v>
      </c>
      <c r="C3202" s="370">
        <v>95564000</v>
      </c>
      <c r="D3202" s="370">
        <v>94957120</v>
      </c>
      <c r="E3202" s="370">
        <v>94957120</v>
      </c>
      <c r="F3202" s="142">
        <f t="shared" si="197"/>
        <v>158436000</v>
      </c>
      <c r="G3202" s="379">
        <f t="shared" si="198"/>
        <v>37.623622047244091</v>
      </c>
      <c r="H3202" s="379">
        <f t="shared" si="199"/>
        <v>37.384692913385827</v>
      </c>
      <c r="I3202" s="379">
        <f t="shared" si="196"/>
        <v>37.384692913385827</v>
      </c>
    </row>
    <row r="3203" spans="1:9" x14ac:dyDescent="0.2">
      <c r="A3203" s="383" t="s">
        <v>128</v>
      </c>
      <c r="B3203" s="302">
        <v>156000000</v>
      </c>
      <c r="C3203" s="302">
        <v>95564000</v>
      </c>
      <c r="D3203" s="302">
        <v>94957120</v>
      </c>
      <c r="E3203" s="302">
        <v>94957120</v>
      </c>
      <c r="F3203" s="303">
        <f t="shared" si="197"/>
        <v>60436000</v>
      </c>
      <c r="G3203" s="384">
        <f t="shared" si="198"/>
        <v>61.258974358974363</v>
      </c>
      <c r="H3203" s="384">
        <f t="shared" si="199"/>
        <v>60.869948717948716</v>
      </c>
      <c r="I3203" s="384">
        <f t="shared" si="196"/>
        <v>60.869948717948716</v>
      </c>
    </row>
    <row r="3204" spans="1:9" x14ac:dyDescent="0.2">
      <c r="A3204" s="383" t="s">
        <v>130</v>
      </c>
      <c r="B3204" s="302">
        <v>98000000</v>
      </c>
      <c r="C3204" s="302">
        <v>0</v>
      </c>
      <c r="D3204" s="302">
        <v>0</v>
      </c>
      <c r="E3204" s="302">
        <v>0</v>
      </c>
      <c r="F3204" s="305">
        <f t="shared" si="197"/>
        <v>98000000</v>
      </c>
      <c r="G3204" s="385">
        <f t="shared" si="198"/>
        <v>0</v>
      </c>
      <c r="H3204" s="385">
        <f t="shared" si="199"/>
        <v>0</v>
      </c>
      <c r="I3204" s="385">
        <f t="shared" si="196"/>
        <v>0</v>
      </c>
    </row>
    <row r="3205" spans="1:9" hidden="1" x14ac:dyDescent="0.2">
      <c r="A3205" s="381" t="s">
        <v>131</v>
      </c>
      <c r="B3205" s="370">
        <v>27168241168</v>
      </c>
      <c r="C3205" s="370">
        <v>24278140926.130001</v>
      </c>
      <c r="D3205" s="370">
        <v>14611963903.42</v>
      </c>
      <c r="E3205" s="370">
        <v>14611963903.42</v>
      </c>
      <c r="F3205" s="142">
        <f t="shared" si="197"/>
        <v>2890100241.8699989</v>
      </c>
      <c r="G3205" s="379">
        <f t="shared" si="198"/>
        <v>89.362210737167288</v>
      </c>
      <c r="H3205" s="379">
        <f t="shared" si="199"/>
        <v>53.783253075030267</v>
      </c>
      <c r="I3205" s="379">
        <f t="shared" si="196"/>
        <v>53.783253075030267</v>
      </c>
    </row>
    <row r="3206" spans="1:9" hidden="1" x14ac:dyDescent="0.2">
      <c r="A3206" s="382" t="s">
        <v>1651</v>
      </c>
      <c r="B3206" s="370">
        <v>27168241168</v>
      </c>
      <c r="C3206" s="370">
        <v>24278140926.130001</v>
      </c>
      <c r="D3206" s="370">
        <v>14611963903.42</v>
      </c>
      <c r="E3206" s="370">
        <v>14611963903.42</v>
      </c>
      <c r="F3206" s="142">
        <f t="shared" si="197"/>
        <v>2890100241.8699989</v>
      </c>
      <c r="G3206" s="379">
        <f t="shared" si="198"/>
        <v>89.362210737167288</v>
      </c>
      <c r="H3206" s="379">
        <f t="shared" si="199"/>
        <v>53.783253075030267</v>
      </c>
      <c r="I3206" s="379">
        <f t="shared" si="196"/>
        <v>53.783253075030267</v>
      </c>
    </row>
    <row r="3207" spans="1:9" x14ac:dyDescent="0.2">
      <c r="A3207" s="383" t="s">
        <v>926</v>
      </c>
      <c r="B3207" s="302">
        <v>1900000000</v>
      </c>
      <c r="C3207" s="302">
        <v>1685962016.53</v>
      </c>
      <c r="D3207" s="302">
        <v>1095609841.8299999</v>
      </c>
      <c r="E3207" s="302">
        <v>1095609841.8299999</v>
      </c>
      <c r="F3207" s="305">
        <f t="shared" si="197"/>
        <v>214037983.47000003</v>
      </c>
      <c r="G3207" s="385">
        <f t="shared" si="198"/>
        <v>88.734842975263163</v>
      </c>
      <c r="H3207" s="385">
        <f t="shared" si="199"/>
        <v>57.663675885789466</v>
      </c>
      <c r="I3207" s="385">
        <f t="shared" ref="I3207:I3270" si="200">IFERROR(IF(E3207&gt;0,+E3207/B3207*100,0),0)</f>
        <v>57.663675885789466</v>
      </c>
    </row>
    <row r="3208" spans="1:9" x14ac:dyDescent="0.2">
      <c r="A3208" s="383" t="s">
        <v>943</v>
      </c>
      <c r="B3208" s="302">
        <v>3896327879</v>
      </c>
      <c r="C3208" s="302">
        <v>3292852937.6900001</v>
      </c>
      <c r="D3208" s="302">
        <v>1702108618.5</v>
      </c>
      <c r="E3208" s="302">
        <v>1702108618.5</v>
      </c>
      <c r="F3208" s="303">
        <f t="shared" si="197"/>
        <v>603474941.30999994</v>
      </c>
      <c r="G3208" s="384">
        <f t="shared" si="198"/>
        <v>84.511700245696915</v>
      </c>
      <c r="H3208" s="384">
        <f t="shared" si="199"/>
        <v>43.684943140279287</v>
      </c>
      <c r="I3208" s="384">
        <f t="shared" si="200"/>
        <v>43.684943140279287</v>
      </c>
    </row>
    <row r="3209" spans="1:9" x14ac:dyDescent="0.2">
      <c r="A3209" s="383" t="s">
        <v>958</v>
      </c>
      <c r="B3209" s="302">
        <v>1500000000</v>
      </c>
      <c r="C3209" s="302">
        <v>1402157571</v>
      </c>
      <c r="D3209" s="302">
        <v>932840959</v>
      </c>
      <c r="E3209" s="302">
        <v>932840959</v>
      </c>
      <c r="F3209" s="303">
        <f t="shared" ref="F3209:F3272" si="201">+B3209-C3209</f>
        <v>97842429</v>
      </c>
      <c r="G3209" s="384">
        <f t="shared" ref="G3209:G3272" si="202">IFERROR(IF(C3209&gt;0,+C3209/B3209*100,0),0)</f>
        <v>93.477171400000003</v>
      </c>
      <c r="H3209" s="384">
        <f t="shared" ref="H3209:H3272" si="203">IFERROR(IF(D3209&gt;0,+D3209/B3209*100,0),0)</f>
        <v>62.189397266666667</v>
      </c>
      <c r="I3209" s="384">
        <f t="shared" si="200"/>
        <v>62.189397266666667</v>
      </c>
    </row>
    <row r="3210" spans="1:9" x14ac:dyDescent="0.2">
      <c r="A3210" s="383" t="s">
        <v>959</v>
      </c>
      <c r="B3210" s="302">
        <v>5500000000</v>
      </c>
      <c r="C3210" s="302">
        <v>5312100662.5</v>
      </c>
      <c r="D3210" s="302">
        <v>3035985741.4899998</v>
      </c>
      <c r="E3210" s="302">
        <v>3035985741.4899998</v>
      </c>
      <c r="F3210" s="303">
        <f t="shared" si="201"/>
        <v>187899337.5</v>
      </c>
      <c r="G3210" s="384">
        <f t="shared" si="202"/>
        <v>96.583648409090898</v>
      </c>
      <c r="H3210" s="384">
        <f t="shared" si="203"/>
        <v>55.199740754363638</v>
      </c>
      <c r="I3210" s="384">
        <f t="shared" si="200"/>
        <v>55.199740754363638</v>
      </c>
    </row>
    <row r="3211" spans="1:9" x14ac:dyDescent="0.2">
      <c r="A3211" s="383" t="s">
        <v>960</v>
      </c>
      <c r="B3211" s="302">
        <v>2800000000</v>
      </c>
      <c r="C3211" s="302">
        <v>1789547794</v>
      </c>
      <c r="D3211" s="302">
        <v>793716710.63999999</v>
      </c>
      <c r="E3211" s="302">
        <v>793716710.63999999</v>
      </c>
      <c r="F3211" s="305">
        <f t="shared" si="201"/>
        <v>1010452206</v>
      </c>
      <c r="G3211" s="385">
        <f t="shared" si="202"/>
        <v>63.912421214285722</v>
      </c>
      <c r="H3211" s="385">
        <f t="shared" si="203"/>
        <v>28.347025380000002</v>
      </c>
      <c r="I3211" s="385">
        <f t="shared" si="200"/>
        <v>28.347025380000002</v>
      </c>
    </row>
    <row r="3212" spans="1:9" x14ac:dyDescent="0.2">
      <c r="A3212" s="383" t="s">
        <v>961</v>
      </c>
      <c r="B3212" s="302">
        <v>3262624416</v>
      </c>
      <c r="C3212" s="302">
        <v>3057595427.96</v>
      </c>
      <c r="D3212" s="302">
        <v>1909954990.9400001</v>
      </c>
      <c r="E3212" s="302">
        <v>1909954990.9400001</v>
      </c>
      <c r="F3212" s="303">
        <f t="shared" si="201"/>
        <v>205028988.03999996</v>
      </c>
      <c r="G3212" s="384">
        <f t="shared" si="202"/>
        <v>93.715826221537114</v>
      </c>
      <c r="H3212" s="384">
        <f t="shared" si="203"/>
        <v>58.54044926451013</v>
      </c>
      <c r="I3212" s="384">
        <f t="shared" si="200"/>
        <v>58.54044926451013</v>
      </c>
    </row>
    <row r="3213" spans="1:9" x14ac:dyDescent="0.2">
      <c r="A3213" s="383" t="s">
        <v>962</v>
      </c>
      <c r="B3213" s="302">
        <v>2000000000</v>
      </c>
      <c r="C3213" s="302">
        <v>1583992515</v>
      </c>
      <c r="D3213" s="302">
        <v>1083171616.2</v>
      </c>
      <c r="E3213" s="302">
        <v>1083171616.2</v>
      </c>
      <c r="F3213" s="305">
        <f t="shared" si="201"/>
        <v>416007485</v>
      </c>
      <c r="G3213" s="385">
        <f t="shared" si="202"/>
        <v>79.199625749999996</v>
      </c>
      <c r="H3213" s="385">
        <f t="shared" si="203"/>
        <v>54.158580810000004</v>
      </c>
      <c r="I3213" s="385">
        <f t="shared" si="200"/>
        <v>54.158580810000004</v>
      </c>
    </row>
    <row r="3214" spans="1:9" x14ac:dyDescent="0.2">
      <c r="A3214" s="383" t="s">
        <v>963</v>
      </c>
      <c r="B3214" s="302">
        <v>4037375584</v>
      </c>
      <c r="C3214" s="302">
        <v>3906640380.4499998</v>
      </c>
      <c r="D3214" s="302">
        <v>2629006624.8200002</v>
      </c>
      <c r="E3214" s="302">
        <v>2629006624.8200002</v>
      </c>
      <c r="F3214" s="303">
        <f t="shared" si="201"/>
        <v>130735203.55000019</v>
      </c>
      <c r="G3214" s="384">
        <f t="shared" si="202"/>
        <v>96.761876599539065</v>
      </c>
      <c r="H3214" s="384">
        <f t="shared" si="203"/>
        <v>65.116721744656985</v>
      </c>
      <c r="I3214" s="384">
        <f t="shared" si="200"/>
        <v>65.116721744656985</v>
      </c>
    </row>
    <row r="3215" spans="1:9" x14ac:dyDescent="0.2">
      <c r="A3215" s="383" t="s">
        <v>964</v>
      </c>
      <c r="B3215" s="302">
        <v>2271913289</v>
      </c>
      <c r="C3215" s="302">
        <v>2247291621</v>
      </c>
      <c r="D3215" s="302">
        <v>1429568800</v>
      </c>
      <c r="E3215" s="302">
        <v>1429568800</v>
      </c>
      <c r="F3215" s="303">
        <f t="shared" si="201"/>
        <v>24621668</v>
      </c>
      <c r="G3215" s="384">
        <f t="shared" si="202"/>
        <v>98.916258462890667</v>
      </c>
      <c r="H3215" s="384">
        <f t="shared" si="203"/>
        <v>62.923563452953587</v>
      </c>
      <c r="I3215" s="384">
        <f t="shared" si="200"/>
        <v>62.923563452953587</v>
      </c>
    </row>
    <row r="3216" spans="1:9" hidden="1" x14ac:dyDescent="0.2">
      <c r="A3216" s="380" t="s">
        <v>965</v>
      </c>
      <c r="B3216" s="370">
        <v>283096193750</v>
      </c>
      <c r="C3216" s="370">
        <v>214586906398.97</v>
      </c>
      <c r="D3216" s="370">
        <v>21860664291.400002</v>
      </c>
      <c r="E3216" s="370">
        <v>21860664291.400002</v>
      </c>
      <c r="F3216" s="142">
        <f t="shared" si="201"/>
        <v>68509287351.029999</v>
      </c>
      <c r="G3216" s="379">
        <f t="shared" si="202"/>
        <v>75.799997010369552</v>
      </c>
      <c r="H3216" s="379">
        <f t="shared" si="203"/>
        <v>7.7219915965048198</v>
      </c>
      <c r="I3216" s="379">
        <f t="shared" si="200"/>
        <v>7.7219915965048198</v>
      </c>
    </row>
    <row r="3217" spans="1:9" s="388" customFormat="1" hidden="1" x14ac:dyDescent="0.2">
      <c r="A3217" s="381" t="s">
        <v>109</v>
      </c>
      <c r="B3217" s="370">
        <v>26460076000</v>
      </c>
      <c r="C3217" s="370">
        <v>16876363759.34</v>
      </c>
      <c r="D3217" s="370">
        <v>12160511121.559999</v>
      </c>
      <c r="E3217" s="370">
        <v>12160511121.559999</v>
      </c>
      <c r="F3217" s="142">
        <f t="shared" si="201"/>
        <v>9583712240.6599998</v>
      </c>
      <c r="G3217" s="379">
        <f t="shared" si="202"/>
        <v>63.780481051301599</v>
      </c>
      <c r="H3217" s="379">
        <f t="shared" si="203"/>
        <v>45.957959915005532</v>
      </c>
      <c r="I3217" s="379">
        <f t="shared" si="200"/>
        <v>45.957959915005532</v>
      </c>
    </row>
    <row r="3218" spans="1:9" hidden="1" x14ac:dyDescent="0.2">
      <c r="A3218" s="382" t="s">
        <v>28</v>
      </c>
      <c r="B3218" s="370">
        <v>10559876000</v>
      </c>
      <c r="C3218" s="370">
        <v>8217847201</v>
      </c>
      <c r="D3218" s="370">
        <v>8211426328</v>
      </c>
      <c r="E3218" s="370">
        <v>8211426328</v>
      </c>
      <c r="F3218" s="142">
        <f t="shared" si="201"/>
        <v>2342028799</v>
      </c>
      <c r="G3218" s="379">
        <f t="shared" si="202"/>
        <v>77.821436549065538</v>
      </c>
      <c r="H3218" s="379">
        <f t="shared" si="203"/>
        <v>77.760632113483155</v>
      </c>
      <c r="I3218" s="379">
        <f t="shared" si="200"/>
        <v>77.760632113483155</v>
      </c>
    </row>
    <row r="3219" spans="1:9" x14ac:dyDescent="0.2">
      <c r="A3219" s="383" t="s">
        <v>110</v>
      </c>
      <c r="B3219" s="302">
        <v>6903742000</v>
      </c>
      <c r="C3219" s="302">
        <v>5264479316</v>
      </c>
      <c r="D3219" s="302">
        <v>5258058443</v>
      </c>
      <c r="E3219" s="302">
        <v>5258058443</v>
      </c>
      <c r="F3219" s="305">
        <f t="shared" si="201"/>
        <v>1639262684</v>
      </c>
      <c r="G3219" s="385">
        <f t="shared" si="202"/>
        <v>76.25544691560026</v>
      </c>
      <c r="H3219" s="385">
        <f t="shared" si="203"/>
        <v>76.162441223904366</v>
      </c>
      <c r="I3219" s="385">
        <f t="shared" si="200"/>
        <v>76.162441223904366</v>
      </c>
    </row>
    <row r="3220" spans="1:9" x14ac:dyDescent="0.2">
      <c r="A3220" s="383" t="s">
        <v>111</v>
      </c>
      <c r="B3220" s="302">
        <v>2477233000</v>
      </c>
      <c r="C3220" s="302">
        <v>2119515946</v>
      </c>
      <c r="D3220" s="302">
        <v>2119515946</v>
      </c>
      <c r="E3220" s="302">
        <v>2119515946</v>
      </c>
      <c r="F3220" s="303">
        <f t="shared" si="201"/>
        <v>357717054</v>
      </c>
      <c r="G3220" s="384">
        <f t="shared" si="202"/>
        <v>85.559813953713686</v>
      </c>
      <c r="H3220" s="384">
        <f t="shared" si="203"/>
        <v>85.559813953713686</v>
      </c>
      <c r="I3220" s="384">
        <f t="shared" si="200"/>
        <v>85.559813953713686</v>
      </c>
    </row>
    <row r="3221" spans="1:9" x14ac:dyDescent="0.2">
      <c r="A3221" s="383" t="s">
        <v>112</v>
      </c>
      <c r="B3221" s="302">
        <v>1006998000</v>
      </c>
      <c r="C3221" s="302">
        <v>799953807</v>
      </c>
      <c r="D3221" s="302">
        <v>799953807</v>
      </c>
      <c r="E3221" s="302">
        <v>799953807</v>
      </c>
      <c r="F3221" s="305">
        <f t="shared" si="201"/>
        <v>207044193</v>
      </c>
      <c r="G3221" s="385">
        <f t="shared" si="202"/>
        <v>79.439463335577628</v>
      </c>
      <c r="H3221" s="385">
        <f t="shared" si="203"/>
        <v>79.439463335577628</v>
      </c>
      <c r="I3221" s="385">
        <f t="shared" si="200"/>
        <v>79.439463335577628</v>
      </c>
    </row>
    <row r="3222" spans="1:9" x14ac:dyDescent="0.2">
      <c r="A3222" s="383" t="s">
        <v>150</v>
      </c>
      <c r="B3222" s="302">
        <v>151491000</v>
      </c>
      <c r="C3222" s="302">
        <v>30203332</v>
      </c>
      <c r="D3222" s="302">
        <v>30203332</v>
      </c>
      <c r="E3222" s="302">
        <v>30203332</v>
      </c>
      <c r="F3222" s="303">
        <f t="shared" si="201"/>
        <v>121287668</v>
      </c>
      <c r="G3222" s="384">
        <f t="shared" si="202"/>
        <v>19.937377137915785</v>
      </c>
      <c r="H3222" s="384">
        <f t="shared" si="203"/>
        <v>19.937377137915785</v>
      </c>
      <c r="I3222" s="384">
        <f t="shared" si="200"/>
        <v>19.937377137915785</v>
      </c>
    </row>
    <row r="3223" spans="1:9" x14ac:dyDescent="0.2">
      <c r="A3223" s="383" t="s">
        <v>151</v>
      </c>
      <c r="B3223" s="302">
        <v>20412000</v>
      </c>
      <c r="C3223" s="302">
        <v>3694800</v>
      </c>
      <c r="D3223" s="302">
        <v>3694800</v>
      </c>
      <c r="E3223" s="302">
        <v>3694800</v>
      </c>
      <c r="F3223" s="303">
        <f t="shared" si="201"/>
        <v>16717200</v>
      </c>
      <c r="G3223" s="384">
        <f t="shared" si="202"/>
        <v>18.101116990005877</v>
      </c>
      <c r="H3223" s="384">
        <f t="shared" si="203"/>
        <v>18.101116990005877</v>
      </c>
      <c r="I3223" s="384">
        <f t="shared" si="200"/>
        <v>18.101116990005877</v>
      </c>
    </row>
    <row r="3224" spans="1:9" hidden="1" x14ac:dyDescent="0.2">
      <c r="A3224" s="382" t="s">
        <v>29</v>
      </c>
      <c r="B3224" s="370">
        <v>9634700000</v>
      </c>
      <c r="C3224" s="370">
        <v>5827746444.3400002</v>
      </c>
      <c r="D3224" s="370">
        <v>3200733195.5599999</v>
      </c>
      <c r="E3224" s="370">
        <v>3200733195.5599999</v>
      </c>
      <c r="F3224" s="142">
        <f t="shared" si="201"/>
        <v>3806953555.6599998</v>
      </c>
      <c r="G3224" s="379">
        <f t="shared" si="202"/>
        <v>60.487056621794146</v>
      </c>
      <c r="H3224" s="379">
        <f t="shared" si="203"/>
        <v>33.220891107766718</v>
      </c>
      <c r="I3224" s="379">
        <f t="shared" si="200"/>
        <v>33.220891107766718</v>
      </c>
    </row>
    <row r="3225" spans="1:9" x14ac:dyDescent="0.2">
      <c r="A3225" s="383" t="s">
        <v>113</v>
      </c>
      <c r="B3225" s="302">
        <v>9634700000</v>
      </c>
      <c r="C3225" s="302">
        <v>5827746444.3400002</v>
      </c>
      <c r="D3225" s="302">
        <v>3200733195.5599999</v>
      </c>
      <c r="E3225" s="302">
        <v>3200733195.5599999</v>
      </c>
      <c r="F3225" s="303">
        <f t="shared" si="201"/>
        <v>3806953555.6599998</v>
      </c>
      <c r="G3225" s="384">
        <f t="shared" si="202"/>
        <v>60.487056621794146</v>
      </c>
      <c r="H3225" s="384">
        <f t="shared" si="203"/>
        <v>33.220891107766718</v>
      </c>
      <c r="I3225" s="384">
        <f t="shared" si="200"/>
        <v>33.220891107766718</v>
      </c>
    </row>
    <row r="3226" spans="1:9" hidden="1" x14ac:dyDescent="0.2">
      <c r="A3226" s="382" t="s">
        <v>30</v>
      </c>
      <c r="B3226" s="370">
        <v>3622300000</v>
      </c>
      <c r="C3226" s="370">
        <v>535829046</v>
      </c>
      <c r="D3226" s="370">
        <v>535610530</v>
      </c>
      <c r="E3226" s="370">
        <v>535610530</v>
      </c>
      <c r="F3226" s="142">
        <f t="shared" si="201"/>
        <v>3086470954</v>
      </c>
      <c r="G3226" s="379">
        <f t="shared" si="202"/>
        <v>14.792508792755985</v>
      </c>
      <c r="H3226" s="379">
        <f t="shared" si="203"/>
        <v>14.786476271981892</v>
      </c>
      <c r="I3226" s="379">
        <f t="shared" si="200"/>
        <v>14.786476271981892</v>
      </c>
    </row>
    <row r="3227" spans="1:9" x14ac:dyDescent="0.2">
      <c r="A3227" s="383" t="s">
        <v>152</v>
      </c>
      <c r="B3227" s="302">
        <v>500800000</v>
      </c>
      <c r="C3227" s="302">
        <v>388282023</v>
      </c>
      <c r="D3227" s="302">
        <v>388282023</v>
      </c>
      <c r="E3227" s="302">
        <v>388282023</v>
      </c>
      <c r="F3227" s="305">
        <f t="shared" si="201"/>
        <v>112517977</v>
      </c>
      <c r="G3227" s="385">
        <f t="shared" si="202"/>
        <v>77.532352835463257</v>
      </c>
      <c r="H3227" s="385">
        <f t="shared" si="203"/>
        <v>77.532352835463257</v>
      </c>
      <c r="I3227" s="385">
        <f t="shared" si="200"/>
        <v>77.532352835463257</v>
      </c>
    </row>
    <row r="3228" spans="1:9" x14ac:dyDescent="0.2">
      <c r="A3228" s="383" t="s">
        <v>153</v>
      </c>
      <c r="B3228" s="302">
        <v>171800000</v>
      </c>
      <c r="C3228" s="302">
        <v>130689643</v>
      </c>
      <c r="D3228" s="302">
        <v>130471127</v>
      </c>
      <c r="E3228" s="302">
        <v>130471127</v>
      </c>
      <c r="F3228" s="305">
        <f t="shared" si="201"/>
        <v>41110357</v>
      </c>
      <c r="G3228" s="385">
        <f t="shared" si="202"/>
        <v>76.070805005820716</v>
      </c>
      <c r="H3228" s="385">
        <f t="shared" si="203"/>
        <v>75.94361292200233</v>
      </c>
      <c r="I3228" s="385">
        <f t="shared" si="200"/>
        <v>75.94361292200233</v>
      </c>
    </row>
    <row r="3229" spans="1:9" x14ac:dyDescent="0.2">
      <c r="A3229" s="383" t="s">
        <v>118</v>
      </c>
      <c r="B3229" s="302">
        <v>35600000</v>
      </c>
      <c r="C3229" s="302">
        <v>16857380</v>
      </c>
      <c r="D3229" s="302">
        <v>16857380</v>
      </c>
      <c r="E3229" s="302">
        <v>16857380</v>
      </c>
      <c r="F3229" s="303">
        <f t="shared" si="201"/>
        <v>18742620</v>
      </c>
      <c r="G3229" s="384">
        <f t="shared" si="202"/>
        <v>47.352191011235959</v>
      </c>
      <c r="H3229" s="384">
        <f t="shared" si="203"/>
        <v>47.352191011235959</v>
      </c>
      <c r="I3229" s="384">
        <f t="shared" si="200"/>
        <v>47.352191011235959</v>
      </c>
    </row>
    <row r="3230" spans="1:9" x14ac:dyDescent="0.2">
      <c r="A3230" s="383" t="s">
        <v>124</v>
      </c>
      <c r="B3230" s="302">
        <v>2914100000</v>
      </c>
      <c r="C3230" s="302">
        <v>0</v>
      </c>
      <c r="D3230" s="302">
        <v>0</v>
      </c>
      <c r="E3230" s="302">
        <v>0</v>
      </c>
      <c r="F3230" s="303">
        <f t="shared" si="201"/>
        <v>2914100000</v>
      </c>
      <c r="G3230" s="384">
        <f t="shared" si="202"/>
        <v>0</v>
      </c>
      <c r="H3230" s="384">
        <f t="shared" si="203"/>
        <v>0</v>
      </c>
      <c r="I3230" s="384">
        <f t="shared" si="200"/>
        <v>0</v>
      </c>
    </row>
    <row r="3231" spans="1:9" s="387" customFormat="1" hidden="1" x14ac:dyDescent="0.2">
      <c r="A3231" s="382" t="s">
        <v>31</v>
      </c>
      <c r="B3231" s="370">
        <v>2082200000</v>
      </c>
      <c r="C3231" s="370">
        <v>2082200000</v>
      </c>
      <c r="D3231" s="370">
        <v>0</v>
      </c>
      <c r="E3231" s="370">
        <v>0</v>
      </c>
      <c r="F3231" s="142">
        <f t="shared" si="201"/>
        <v>0</v>
      </c>
      <c r="G3231" s="379">
        <f t="shared" si="202"/>
        <v>100</v>
      </c>
      <c r="H3231" s="379">
        <f t="shared" si="203"/>
        <v>0</v>
      </c>
      <c r="I3231" s="379">
        <f t="shared" si="200"/>
        <v>0</v>
      </c>
    </row>
    <row r="3232" spans="1:9" x14ac:dyDescent="0.2">
      <c r="A3232" s="383" t="s">
        <v>427</v>
      </c>
      <c r="B3232" s="302">
        <v>2082200000</v>
      </c>
      <c r="C3232" s="302">
        <v>2082200000</v>
      </c>
      <c r="D3232" s="302">
        <v>0</v>
      </c>
      <c r="E3232" s="302">
        <v>0</v>
      </c>
      <c r="F3232" s="305">
        <f t="shared" si="201"/>
        <v>0</v>
      </c>
      <c r="G3232" s="385">
        <f t="shared" si="202"/>
        <v>100</v>
      </c>
      <c r="H3232" s="385">
        <f t="shared" si="203"/>
        <v>0</v>
      </c>
      <c r="I3232" s="385">
        <f t="shared" si="200"/>
        <v>0</v>
      </c>
    </row>
    <row r="3233" spans="1:9" hidden="1" x14ac:dyDescent="0.2">
      <c r="A3233" s="382" t="s">
        <v>127</v>
      </c>
      <c r="B3233" s="370">
        <v>561000000</v>
      </c>
      <c r="C3233" s="370">
        <v>212741068</v>
      </c>
      <c r="D3233" s="370">
        <v>212741068</v>
      </c>
      <c r="E3233" s="370">
        <v>212741068</v>
      </c>
      <c r="F3233" s="142">
        <f t="shared" si="201"/>
        <v>348258932</v>
      </c>
      <c r="G3233" s="379">
        <f t="shared" si="202"/>
        <v>37.921759001782526</v>
      </c>
      <c r="H3233" s="379">
        <f t="shared" si="203"/>
        <v>37.921759001782526</v>
      </c>
      <c r="I3233" s="379">
        <f t="shared" si="200"/>
        <v>37.921759001782526</v>
      </c>
    </row>
    <row r="3234" spans="1:9" x14ac:dyDescent="0.2">
      <c r="A3234" s="383" t="s">
        <v>128</v>
      </c>
      <c r="B3234" s="302">
        <v>303100000</v>
      </c>
      <c r="C3234" s="302">
        <v>212741068</v>
      </c>
      <c r="D3234" s="302">
        <v>212741068</v>
      </c>
      <c r="E3234" s="302">
        <v>212741068</v>
      </c>
      <c r="F3234" s="305">
        <f t="shared" si="201"/>
        <v>90358932</v>
      </c>
      <c r="G3234" s="385">
        <f t="shared" si="202"/>
        <v>70.188409105905649</v>
      </c>
      <c r="H3234" s="385">
        <f t="shared" si="203"/>
        <v>70.188409105905649</v>
      </c>
      <c r="I3234" s="385">
        <f t="shared" si="200"/>
        <v>70.188409105905649</v>
      </c>
    </row>
    <row r="3235" spans="1:9" x14ac:dyDescent="0.2">
      <c r="A3235" s="383" t="s">
        <v>129</v>
      </c>
      <c r="B3235" s="302">
        <v>24900000</v>
      </c>
      <c r="C3235" s="302">
        <v>0</v>
      </c>
      <c r="D3235" s="302">
        <v>0</v>
      </c>
      <c r="E3235" s="302">
        <v>0</v>
      </c>
      <c r="F3235" s="303">
        <f t="shared" si="201"/>
        <v>24900000</v>
      </c>
      <c r="G3235" s="384">
        <f t="shared" si="202"/>
        <v>0</v>
      </c>
      <c r="H3235" s="384">
        <f t="shared" si="203"/>
        <v>0</v>
      </c>
      <c r="I3235" s="384">
        <f t="shared" si="200"/>
        <v>0</v>
      </c>
    </row>
    <row r="3236" spans="1:9" x14ac:dyDescent="0.2">
      <c r="A3236" s="383" t="s">
        <v>130</v>
      </c>
      <c r="B3236" s="302">
        <v>233000000</v>
      </c>
      <c r="C3236" s="302">
        <v>0</v>
      </c>
      <c r="D3236" s="302">
        <v>0</v>
      </c>
      <c r="E3236" s="302">
        <v>0</v>
      </c>
      <c r="F3236" s="305">
        <f t="shared" si="201"/>
        <v>233000000</v>
      </c>
      <c r="G3236" s="385">
        <f t="shared" si="202"/>
        <v>0</v>
      </c>
      <c r="H3236" s="385">
        <f t="shared" si="203"/>
        <v>0</v>
      </c>
      <c r="I3236" s="385">
        <f t="shared" si="200"/>
        <v>0</v>
      </c>
    </row>
    <row r="3237" spans="1:9" hidden="1" x14ac:dyDescent="0.2">
      <c r="A3237" s="381" t="s">
        <v>131</v>
      </c>
      <c r="B3237" s="370">
        <v>256636117750</v>
      </c>
      <c r="C3237" s="370">
        <v>197710542639.63</v>
      </c>
      <c r="D3237" s="370">
        <v>9700153169.8400002</v>
      </c>
      <c r="E3237" s="370">
        <v>9700153169.8400002</v>
      </c>
      <c r="F3237" s="142">
        <f t="shared" si="201"/>
        <v>58925575110.369995</v>
      </c>
      <c r="G3237" s="379">
        <f t="shared" si="202"/>
        <v>77.039250894618078</v>
      </c>
      <c r="H3237" s="379">
        <f t="shared" si="203"/>
        <v>3.7797303259120083</v>
      </c>
      <c r="I3237" s="379">
        <f t="shared" si="200"/>
        <v>3.7797303259120083</v>
      </c>
    </row>
    <row r="3238" spans="1:9" hidden="1" x14ac:dyDescent="0.2">
      <c r="A3238" s="382" t="s">
        <v>1651</v>
      </c>
      <c r="B3238" s="370">
        <v>256636117750</v>
      </c>
      <c r="C3238" s="370">
        <v>197710542639.63</v>
      </c>
      <c r="D3238" s="370">
        <v>9700153169.8400002</v>
      </c>
      <c r="E3238" s="370">
        <v>9700153169.8400002</v>
      </c>
      <c r="F3238" s="142">
        <f t="shared" si="201"/>
        <v>58925575110.369995</v>
      </c>
      <c r="G3238" s="379">
        <f t="shared" si="202"/>
        <v>77.039250894618078</v>
      </c>
      <c r="H3238" s="379">
        <f t="shared" si="203"/>
        <v>3.7797303259120083</v>
      </c>
      <c r="I3238" s="379">
        <f t="shared" si="200"/>
        <v>3.7797303259120083</v>
      </c>
    </row>
    <row r="3239" spans="1:9" x14ac:dyDescent="0.2">
      <c r="A3239" s="383" t="s">
        <v>943</v>
      </c>
      <c r="B3239" s="302">
        <v>2436321021</v>
      </c>
      <c r="C3239" s="302">
        <v>709964976</v>
      </c>
      <c r="D3239" s="302">
        <v>460301345.39999998</v>
      </c>
      <c r="E3239" s="302">
        <v>460301345.39999998</v>
      </c>
      <c r="F3239" s="305">
        <f t="shared" si="201"/>
        <v>1726356045</v>
      </c>
      <c r="G3239" s="385">
        <f t="shared" si="202"/>
        <v>29.140863206466584</v>
      </c>
      <c r="H3239" s="385">
        <f t="shared" si="203"/>
        <v>18.893296139236487</v>
      </c>
      <c r="I3239" s="385">
        <f t="shared" si="200"/>
        <v>18.893296139236487</v>
      </c>
    </row>
    <row r="3240" spans="1:9" x14ac:dyDescent="0.2">
      <c r="A3240" s="383" t="s">
        <v>954</v>
      </c>
      <c r="B3240" s="302">
        <v>2579123689</v>
      </c>
      <c r="C3240" s="302">
        <v>351583505</v>
      </c>
      <c r="D3240" s="302">
        <v>164414700</v>
      </c>
      <c r="E3240" s="302">
        <v>164414700</v>
      </c>
      <c r="F3240" s="303">
        <f t="shared" si="201"/>
        <v>2227540184</v>
      </c>
      <c r="G3240" s="384">
        <f t="shared" si="202"/>
        <v>13.63189778371269</v>
      </c>
      <c r="H3240" s="384">
        <f t="shared" si="203"/>
        <v>6.374828035632067</v>
      </c>
      <c r="I3240" s="384">
        <f t="shared" si="200"/>
        <v>6.374828035632067</v>
      </c>
    </row>
    <row r="3241" spans="1:9" x14ac:dyDescent="0.2">
      <c r="A3241" s="383" t="s">
        <v>966</v>
      </c>
      <c r="B3241" s="302">
        <v>250370673040</v>
      </c>
      <c r="C3241" s="302">
        <v>195588828728.97</v>
      </c>
      <c r="D3241" s="302">
        <v>8548565921.9700003</v>
      </c>
      <c r="E3241" s="302">
        <v>8548565921.9700003</v>
      </c>
      <c r="F3241" s="303">
        <f t="shared" si="201"/>
        <v>54781844311.029999</v>
      </c>
      <c r="G3241" s="384">
        <f t="shared" si="202"/>
        <v>78.119704018897664</v>
      </c>
      <c r="H3241" s="384">
        <f t="shared" si="203"/>
        <v>3.4143639181751348</v>
      </c>
      <c r="I3241" s="384">
        <f t="shared" si="200"/>
        <v>3.4143639181751348</v>
      </c>
    </row>
    <row r="3242" spans="1:9" x14ac:dyDescent="0.2">
      <c r="A3242" s="383" t="s">
        <v>967</v>
      </c>
      <c r="B3242" s="302">
        <v>1250000000</v>
      </c>
      <c r="C3242" s="302">
        <v>1060165429.66</v>
      </c>
      <c r="D3242" s="302">
        <v>526871202.47000003</v>
      </c>
      <c r="E3242" s="302">
        <v>526871202.47000003</v>
      </c>
      <c r="F3242" s="303">
        <f t="shared" si="201"/>
        <v>189834570.34000003</v>
      </c>
      <c r="G3242" s="384">
        <f t="shared" si="202"/>
        <v>84.813234372799997</v>
      </c>
      <c r="H3242" s="384">
        <f t="shared" si="203"/>
        <v>42.149696197600001</v>
      </c>
      <c r="I3242" s="384">
        <f t="shared" si="200"/>
        <v>42.149696197600001</v>
      </c>
    </row>
    <row r="3243" spans="1:9" s="388" customFormat="1" hidden="1" x14ac:dyDescent="0.2">
      <c r="A3243" s="380" t="s">
        <v>968</v>
      </c>
      <c r="B3243" s="370">
        <v>4444901542926</v>
      </c>
      <c r="C3243" s="370">
        <v>4278091610164.7397</v>
      </c>
      <c r="D3243" s="370">
        <v>4026441124728.0093</v>
      </c>
      <c r="E3243" s="370">
        <v>4025377346520.0093</v>
      </c>
      <c r="F3243" s="142">
        <f t="shared" si="201"/>
        <v>166809932761.26025</v>
      </c>
      <c r="G3243" s="379">
        <f t="shared" si="202"/>
        <v>96.247162481546169</v>
      </c>
      <c r="H3243" s="379">
        <f t="shared" si="203"/>
        <v>90.58560883392424</v>
      </c>
      <c r="I3243" s="379">
        <f t="shared" si="200"/>
        <v>90.561676285638811</v>
      </c>
    </row>
    <row r="3244" spans="1:9" hidden="1" x14ac:dyDescent="0.2">
      <c r="A3244" s="381" t="s">
        <v>109</v>
      </c>
      <c r="B3244" s="370">
        <v>4062376545369</v>
      </c>
      <c r="C3244" s="370">
        <v>4028866205701.7397</v>
      </c>
      <c r="D3244" s="370">
        <v>4009826512008.9995</v>
      </c>
      <c r="E3244" s="370">
        <v>4009744522988.9995</v>
      </c>
      <c r="F3244" s="142">
        <f t="shared" si="201"/>
        <v>33510339667.260254</v>
      </c>
      <c r="G3244" s="379">
        <f t="shared" si="202"/>
        <v>99.175105032903431</v>
      </c>
      <c r="H3244" s="379">
        <f t="shared" si="203"/>
        <v>98.706421406949431</v>
      </c>
      <c r="I3244" s="379">
        <f t="shared" si="200"/>
        <v>98.70440315435556</v>
      </c>
    </row>
    <row r="3245" spans="1:9" hidden="1" x14ac:dyDescent="0.2">
      <c r="A3245" s="382" t="s">
        <v>28</v>
      </c>
      <c r="B3245" s="370">
        <v>41341100000</v>
      </c>
      <c r="C3245" s="370">
        <v>27968942575.869999</v>
      </c>
      <c r="D3245" s="370">
        <v>27966240575.869999</v>
      </c>
      <c r="E3245" s="370">
        <v>27963440575.869999</v>
      </c>
      <c r="F3245" s="142">
        <f t="shared" si="201"/>
        <v>13372157424.130001</v>
      </c>
      <c r="G3245" s="379">
        <f t="shared" si="202"/>
        <v>67.654084133876452</v>
      </c>
      <c r="H3245" s="379">
        <f t="shared" si="203"/>
        <v>67.647548265213061</v>
      </c>
      <c r="I3245" s="379">
        <f t="shared" si="200"/>
        <v>67.640775344318357</v>
      </c>
    </row>
    <row r="3246" spans="1:9" x14ac:dyDescent="0.2">
      <c r="A3246" s="383" t="s">
        <v>110</v>
      </c>
      <c r="B3246" s="302">
        <v>24154800000</v>
      </c>
      <c r="C3246" s="302">
        <v>18520732533.869999</v>
      </c>
      <c r="D3246" s="302">
        <v>18518030533.869999</v>
      </c>
      <c r="E3246" s="302">
        <v>18515230533.869999</v>
      </c>
      <c r="F3246" s="303">
        <f t="shared" si="201"/>
        <v>5634067466.1300011</v>
      </c>
      <c r="G3246" s="384">
        <f t="shared" si="202"/>
        <v>76.675164082790985</v>
      </c>
      <c r="H3246" s="384">
        <f t="shared" si="203"/>
        <v>76.663977900334501</v>
      </c>
      <c r="I3246" s="384">
        <f t="shared" si="200"/>
        <v>76.652386001415863</v>
      </c>
    </row>
    <row r="3247" spans="1:9" x14ac:dyDescent="0.2">
      <c r="A3247" s="383" t="s">
        <v>111</v>
      </c>
      <c r="B3247" s="302">
        <v>8819200000</v>
      </c>
      <c r="C3247" s="302">
        <v>7267165478</v>
      </c>
      <c r="D3247" s="302">
        <v>7267165478</v>
      </c>
      <c r="E3247" s="302">
        <v>7267165478</v>
      </c>
      <c r="F3247" s="303">
        <f t="shared" si="201"/>
        <v>1552034522</v>
      </c>
      <c r="G3247" s="384">
        <f t="shared" si="202"/>
        <v>82.401640488933239</v>
      </c>
      <c r="H3247" s="384">
        <f t="shared" si="203"/>
        <v>82.401640488933239</v>
      </c>
      <c r="I3247" s="384">
        <f t="shared" si="200"/>
        <v>82.401640488933239</v>
      </c>
    </row>
    <row r="3248" spans="1:9" x14ac:dyDescent="0.2">
      <c r="A3248" s="383" t="s">
        <v>112</v>
      </c>
      <c r="B3248" s="302">
        <v>4438700000</v>
      </c>
      <c r="C3248" s="302">
        <v>2181044564</v>
      </c>
      <c r="D3248" s="302">
        <v>2181044564</v>
      </c>
      <c r="E3248" s="302">
        <v>2181044564</v>
      </c>
      <c r="F3248" s="303">
        <f t="shared" si="201"/>
        <v>2257655436</v>
      </c>
      <c r="G3248" s="384">
        <f t="shared" si="202"/>
        <v>49.137012278369788</v>
      </c>
      <c r="H3248" s="384">
        <f t="shared" si="203"/>
        <v>49.137012278369788</v>
      </c>
      <c r="I3248" s="384">
        <f t="shared" si="200"/>
        <v>49.137012278369788</v>
      </c>
    </row>
    <row r="3249" spans="1:9" x14ac:dyDescent="0.2">
      <c r="A3249" s="383" t="s">
        <v>216</v>
      </c>
      <c r="B3249" s="302">
        <v>3928400000</v>
      </c>
      <c r="C3249" s="302">
        <v>0</v>
      </c>
      <c r="D3249" s="302">
        <v>0</v>
      </c>
      <c r="E3249" s="302">
        <v>0</v>
      </c>
      <c r="F3249" s="305">
        <f t="shared" si="201"/>
        <v>3928400000</v>
      </c>
      <c r="G3249" s="385">
        <f t="shared" si="202"/>
        <v>0</v>
      </c>
      <c r="H3249" s="385">
        <f t="shared" si="203"/>
        <v>0</v>
      </c>
      <c r="I3249" s="385">
        <f t="shared" si="200"/>
        <v>0</v>
      </c>
    </row>
    <row r="3250" spans="1:9" hidden="1" x14ac:dyDescent="0.2">
      <c r="A3250" s="382" t="s">
        <v>29</v>
      </c>
      <c r="B3250" s="370">
        <v>11758900000</v>
      </c>
      <c r="C3250" s="370">
        <v>11003910796.91</v>
      </c>
      <c r="D3250" s="370">
        <v>8050901857.6800003</v>
      </c>
      <c r="E3250" s="370">
        <v>8048212837.6800003</v>
      </c>
      <c r="F3250" s="142">
        <f t="shared" si="201"/>
        <v>754989203.09000015</v>
      </c>
      <c r="G3250" s="379">
        <f t="shared" si="202"/>
        <v>93.579423219093613</v>
      </c>
      <c r="H3250" s="379">
        <f t="shared" si="203"/>
        <v>68.466453985321763</v>
      </c>
      <c r="I3250" s="379">
        <f t="shared" si="200"/>
        <v>68.443586029985809</v>
      </c>
    </row>
    <row r="3251" spans="1:9" x14ac:dyDescent="0.2">
      <c r="A3251" s="383" t="s">
        <v>113</v>
      </c>
      <c r="B3251" s="302">
        <v>11758900000</v>
      </c>
      <c r="C3251" s="302">
        <v>11003910796.91</v>
      </c>
      <c r="D3251" s="302">
        <v>8050901857.6800003</v>
      </c>
      <c r="E3251" s="302">
        <v>8048212837.6800003</v>
      </c>
      <c r="F3251" s="305">
        <f t="shared" si="201"/>
        <v>754989203.09000015</v>
      </c>
      <c r="G3251" s="385">
        <f t="shared" si="202"/>
        <v>93.579423219093613</v>
      </c>
      <c r="H3251" s="385">
        <f t="shared" si="203"/>
        <v>68.466453985321763</v>
      </c>
      <c r="I3251" s="385">
        <f t="shared" si="200"/>
        <v>68.443586029985809</v>
      </c>
    </row>
    <row r="3252" spans="1:9" hidden="1" x14ac:dyDescent="0.2">
      <c r="A3252" s="382" t="s">
        <v>30</v>
      </c>
      <c r="B3252" s="370">
        <v>3953770545369</v>
      </c>
      <c r="C3252" s="370">
        <v>3951743818526.1299</v>
      </c>
      <c r="D3252" s="370">
        <v>3951743818526.1299</v>
      </c>
      <c r="E3252" s="370">
        <v>3951743818526.1299</v>
      </c>
      <c r="F3252" s="142">
        <f t="shared" si="201"/>
        <v>2026726842.8701172</v>
      </c>
      <c r="G3252" s="379">
        <f t="shared" si="202"/>
        <v>99.948739391433733</v>
      </c>
      <c r="H3252" s="379">
        <f t="shared" si="203"/>
        <v>99.948739391433733</v>
      </c>
      <c r="I3252" s="379">
        <f t="shared" si="200"/>
        <v>99.948739391433733</v>
      </c>
    </row>
    <row r="3253" spans="1:9" x14ac:dyDescent="0.2">
      <c r="A3253" s="383" t="s">
        <v>896</v>
      </c>
      <c r="B3253" s="302">
        <v>11327300000</v>
      </c>
      <c r="C3253" s="302">
        <v>11327300000</v>
      </c>
      <c r="D3253" s="302">
        <v>11327300000</v>
      </c>
      <c r="E3253" s="302">
        <v>11327300000</v>
      </c>
      <c r="F3253" s="303">
        <f t="shared" si="201"/>
        <v>0</v>
      </c>
      <c r="G3253" s="384">
        <f t="shared" si="202"/>
        <v>100</v>
      </c>
      <c r="H3253" s="384">
        <f t="shared" si="203"/>
        <v>100</v>
      </c>
      <c r="I3253" s="384">
        <f t="shared" si="200"/>
        <v>100</v>
      </c>
    </row>
    <row r="3254" spans="1:9" x14ac:dyDescent="0.2">
      <c r="A3254" s="383" t="s">
        <v>969</v>
      </c>
      <c r="B3254" s="302">
        <v>3940340245369</v>
      </c>
      <c r="C3254" s="302">
        <v>3940340245369</v>
      </c>
      <c r="D3254" s="302">
        <v>3940340245369</v>
      </c>
      <c r="E3254" s="302">
        <v>3940340245369</v>
      </c>
      <c r="F3254" s="303">
        <f t="shared" si="201"/>
        <v>0</v>
      </c>
      <c r="G3254" s="384">
        <f t="shared" si="202"/>
        <v>100</v>
      </c>
      <c r="H3254" s="384">
        <f t="shared" si="203"/>
        <v>100</v>
      </c>
      <c r="I3254" s="384">
        <f t="shared" si="200"/>
        <v>100</v>
      </c>
    </row>
    <row r="3255" spans="1:9" x14ac:dyDescent="0.2">
      <c r="A3255" s="383" t="s">
        <v>118</v>
      </c>
      <c r="B3255" s="302">
        <v>103000000</v>
      </c>
      <c r="C3255" s="302">
        <v>75988778.129999995</v>
      </c>
      <c r="D3255" s="302">
        <v>75988778.129999995</v>
      </c>
      <c r="E3255" s="302">
        <v>75988778.129999995</v>
      </c>
      <c r="F3255" s="303">
        <f t="shared" si="201"/>
        <v>27011221.870000005</v>
      </c>
      <c r="G3255" s="384">
        <f t="shared" si="202"/>
        <v>73.775512747572819</v>
      </c>
      <c r="H3255" s="384">
        <f t="shared" si="203"/>
        <v>73.775512747572819</v>
      </c>
      <c r="I3255" s="384">
        <f t="shared" si="200"/>
        <v>73.775512747572819</v>
      </c>
    </row>
    <row r="3256" spans="1:9" x14ac:dyDescent="0.2">
      <c r="A3256" s="383" t="s">
        <v>124</v>
      </c>
      <c r="B3256" s="302">
        <v>2000000000</v>
      </c>
      <c r="C3256" s="302">
        <v>284379</v>
      </c>
      <c r="D3256" s="302">
        <v>284379</v>
      </c>
      <c r="E3256" s="302">
        <v>284379</v>
      </c>
      <c r="F3256" s="303">
        <f t="shared" si="201"/>
        <v>1999715621</v>
      </c>
      <c r="G3256" s="384">
        <f t="shared" si="202"/>
        <v>1.4218950000000001E-2</v>
      </c>
      <c r="H3256" s="384">
        <f t="shared" si="203"/>
        <v>1.4218950000000001E-2</v>
      </c>
      <c r="I3256" s="384">
        <f t="shared" si="200"/>
        <v>1.4218950000000001E-2</v>
      </c>
    </row>
    <row r="3257" spans="1:9" hidden="1" x14ac:dyDescent="0.2">
      <c r="A3257" s="382" t="s">
        <v>31</v>
      </c>
      <c r="B3257" s="370">
        <v>47106000000</v>
      </c>
      <c r="C3257" s="370">
        <v>37841654698.830002</v>
      </c>
      <c r="D3257" s="370">
        <v>21757671945.32</v>
      </c>
      <c r="E3257" s="370">
        <v>21681171945.32</v>
      </c>
      <c r="F3257" s="142">
        <f t="shared" si="201"/>
        <v>9264345301.1699982</v>
      </c>
      <c r="G3257" s="379">
        <f t="shared" si="202"/>
        <v>80.332982420137569</v>
      </c>
      <c r="H3257" s="379">
        <f t="shared" si="203"/>
        <v>46.188748663270069</v>
      </c>
      <c r="I3257" s="379">
        <f t="shared" si="200"/>
        <v>46.026348968963617</v>
      </c>
    </row>
    <row r="3258" spans="1:9" x14ac:dyDescent="0.2">
      <c r="A3258" s="383" t="s">
        <v>427</v>
      </c>
      <c r="B3258" s="302">
        <v>47106000000</v>
      </c>
      <c r="C3258" s="302">
        <v>37841654698.830002</v>
      </c>
      <c r="D3258" s="302">
        <v>21757671945.32</v>
      </c>
      <c r="E3258" s="302">
        <v>21681171945.32</v>
      </c>
      <c r="F3258" s="305">
        <f t="shared" si="201"/>
        <v>9264345301.1699982</v>
      </c>
      <c r="G3258" s="385">
        <f t="shared" si="202"/>
        <v>80.332982420137569</v>
      </c>
      <c r="H3258" s="385">
        <f t="shared" si="203"/>
        <v>46.188748663270069</v>
      </c>
      <c r="I3258" s="385">
        <f t="shared" si="200"/>
        <v>46.026348968963617</v>
      </c>
    </row>
    <row r="3259" spans="1:9" hidden="1" x14ac:dyDescent="0.2">
      <c r="A3259" s="382" t="s">
        <v>127</v>
      </c>
      <c r="B3259" s="370">
        <v>8400000000</v>
      </c>
      <c r="C3259" s="370">
        <v>307879104</v>
      </c>
      <c r="D3259" s="370">
        <v>307879104</v>
      </c>
      <c r="E3259" s="370">
        <v>307879104</v>
      </c>
      <c r="F3259" s="142">
        <f t="shared" si="201"/>
        <v>8092120896</v>
      </c>
      <c r="G3259" s="379">
        <f t="shared" si="202"/>
        <v>3.6652274285714284</v>
      </c>
      <c r="H3259" s="379">
        <f t="shared" si="203"/>
        <v>3.6652274285714284</v>
      </c>
      <c r="I3259" s="379">
        <f t="shared" si="200"/>
        <v>3.6652274285714284</v>
      </c>
    </row>
    <row r="3260" spans="1:9" x14ac:dyDescent="0.2">
      <c r="A3260" s="383" t="s">
        <v>128</v>
      </c>
      <c r="B3260" s="302">
        <v>400000000</v>
      </c>
      <c r="C3260" s="302">
        <v>307879104</v>
      </c>
      <c r="D3260" s="302">
        <v>307879104</v>
      </c>
      <c r="E3260" s="302">
        <v>307879104</v>
      </c>
      <c r="F3260" s="303">
        <f t="shared" si="201"/>
        <v>92120896</v>
      </c>
      <c r="G3260" s="384">
        <f t="shared" si="202"/>
        <v>76.969775999999996</v>
      </c>
      <c r="H3260" s="384">
        <f t="shared" si="203"/>
        <v>76.969775999999996</v>
      </c>
      <c r="I3260" s="384">
        <f t="shared" si="200"/>
        <v>76.969775999999996</v>
      </c>
    </row>
    <row r="3261" spans="1:9" x14ac:dyDescent="0.2">
      <c r="A3261" s="383" t="s">
        <v>130</v>
      </c>
      <c r="B3261" s="302">
        <v>8000000000</v>
      </c>
      <c r="C3261" s="302">
        <v>0</v>
      </c>
      <c r="D3261" s="302">
        <v>0</v>
      </c>
      <c r="E3261" s="302">
        <v>0</v>
      </c>
      <c r="F3261" s="305">
        <f t="shared" si="201"/>
        <v>8000000000</v>
      </c>
      <c r="G3261" s="385">
        <f t="shared" si="202"/>
        <v>0</v>
      </c>
      <c r="H3261" s="385">
        <f t="shared" si="203"/>
        <v>0</v>
      </c>
      <c r="I3261" s="385">
        <f t="shared" si="200"/>
        <v>0</v>
      </c>
    </row>
    <row r="3262" spans="1:9" hidden="1" x14ac:dyDescent="0.2">
      <c r="A3262" s="381" t="s">
        <v>131</v>
      </c>
      <c r="B3262" s="370">
        <v>382524997557</v>
      </c>
      <c r="C3262" s="370">
        <v>249225404463</v>
      </c>
      <c r="D3262" s="370">
        <v>16614612719.01</v>
      </c>
      <c r="E3262" s="370">
        <v>15632823531.01</v>
      </c>
      <c r="F3262" s="142">
        <f t="shared" si="201"/>
        <v>133299593094</v>
      </c>
      <c r="G3262" s="379">
        <f t="shared" si="202"/>
        <v>65.152710556089332</v>
      </c>
      <c r="H3262" s="379">
        <f t="shared" si="203"/>
        <v>4.3434057447537819</v>
      </c>
      <c r="I3262" s="379">
        <f t="shared" si="200"/>
        <v>4.0867456063915286</v>
      </c>
    </row>
    <row r="3263" spans="1:9" hidden="1" x14ac:dyDescent="0.2">
      <c r="A3263" s="382" t="s">
        <v>1651</v>
      </c>
      <c r="B3263" s="370">
        <v>382524997557</v>
      </c>
      <c r="C3263" s="370">
        <v>249225404463</v>
      </c>
      <c r="D3263" s="370">
        <v>16614612719.01</v>
      </c>
      <c r="E3263" s="370">
        <v>15632823531.01</v>
      </c>
      <c r="F3263" s="142">
        <f t="shared" si="201"/>
        <v>133299593094</v>
      </c>
      <c r="G3263" s="379">
        <f t="shared" si="202"/>
        <v>65.152710556089332</v>
      </c>
      <c r="H3263" s="379">
        <f t="shared" si="203"/>
        <v>4.3434057447537819</v>
      </c>
      <c r="I3263" s="379">
        <f t="shared" si="200"/>
        <v>4.0867456063915286</v>
      </c>
    </row>
    <row r="3264" spans="1:9" x14ac:dyDescent="0.2">
      <c r="A3264" s="383" t="s">
        <v>970</v>
      </c>
      <c r="B3264" s="302">
        <v>41464000000</v>
      </c>
      <c r="C3264" s="302">
        <v>41460718000</v>
      </c>
      <c r="D3264" s="302">
        <v>9847043600</v>
      </c>
      <c r="E3264" s="302">
        <v>9847043600</v>
      </c>
      <c r="F3264" s="303">
        <f t="shared" si="201"/>
        <v>3282000</v>
      </c>
      <c r="G3264" s="384">
        <f t="shared" si="202"/>
        <v>99.992084699980708</v>
      </c>
      <c r="H3264" s="384">
        <f t="shared" si="203"/>
        <v>23.74841693999614</v>
      </c>
      <c r="I3264" s="384">
        <f t="shared" si="200"/>
        <v>23.74841693999614</v>
      </c>
    </row>
    <row r="3265" spans="1:9" x14ac:dyDescent="0.2">
      <c r="A3265" s="383" t="s">
        <v>971</v>
      </c>
      <c r="B3265" s="302">
        <v>11100000000</v>
      </c>
      <c r="C3265" s="302">
        <v>3762024946</v>
      </c>
      <c r="D3265" s="302">
        <v>882105319</v>
      </c>
      <c r="E3265" s="302">
        <v>882105319</v>
      </c>
      <c r="F3265" s="303">
        <f t="shared" si="201"/>
        <v>7337975054</v>
      </c>
      <c r="G3265" s="384">
        <f t="shared" si="202"/>
        <v>33.892116630630632</v>
      </c>
      <c r="H3265" s="384">
        <f t="shared" si="203"/>
        <v>7.9468947657657658</v>
      </c>
      <c r="I3265" s="384">
        <f t="shared" si="200"/>
        <v>7.9468947657657658</v>
      </c>
    </row>
    <row r="3266" spans="1:9" x14ac:dyDescent="0.2">
      <c r="A3266" s="383" t="s">
        <v>972</v>
      </c>
      <c r="B3266" s="302">
        <v>184049047597</v>
      </c>
      <c r="C3266" s="302">
        <v>122962606086</v>
      </c>
      <c r="D3266" s="302">
        <v>2341091489</v>
      </c>
      <c r="E3266" s="302">
        <v>2341091489</v>
      </c>
      <c r="F3266" s="303">
        <f t="shared" si="201"/>
        <v>61086441511</v>
      </c>
      <c r="G3266" s="384">
        <f t="shared" si="202"/>
        <v>66.809694313247988</v>
      </c>
      <c r="H3266" s="384">
        <f t="shared" si="203"/>
        <v>1.2719932646031034</v>
      </c>
      <c r="I3266" s="384">
        <f t="shared" si="200"/>
        <v>1.2719932646031034</v>
      </c>
    </row>
    <row r="3267" spans="1:9" x14ac:dyDescent="0.2">
      <c r="A3267" s="383" t="s">
        <v>973</v>
      </c>
      <c r="B3267" s="302">
        <v>129899832004</v>
      </c>
      <c r="C3267" s="302">
        <v>75616177500</v>
      </c>
      <c r="D3267" s="302">
        <v>3305803156</v>
      </c>
      <c r="E3267" s="302">
        <v>2324013968</v>
      </c>
      <c r="F3267" s="303">
        <f t="shared" si="201"/>
        <v>54283654504</v>
      </c>
      <c r="G3267" s="384">
        <f t="shared" si="202"/>
        <v>58.211143412157419</v>
      </c>
      <c r="H3267" s="384">
        <f t="shared" si="203"/>
        <v>2.544886398235068</v>
      </c>
      <c r="I3267" s="384">
        <f t="shared" si="200"/>
        <v>1.7890815808972231</v>
      </c>
    </row>
    <row r="3268" spans="1:9" x14ac:dyDescent="0.2">
      <c r="A3268" s="383" t="s">
        <v>974</v>
      </c>
      <c r="B3268" s="302">
        <v>16012117956</v>
      </c>
      <c r="C3268" s="302">
        <v>5423877931</v>
      </c>
      <c r="D3268" s="302">
        <v>238569155.00999999</v>
      </c>
      <c r="E3268" s="302">
        <v>238569155.00999999</v>
      </c>
      <c r="F3268" s="303">
        <f t="shared" si="201"/>
        <v>10588240025</v>
      </c>
      <c r="G3268" s="384">
        <f t="shared" si="202"/>
        <v>33.873582157615729</v>
      </c>
      <c r="H3268" s="384">
        <f t="shared" si="203"/>
        <v>1.4899287880939214</v>
      </c>
      <c r="I3268" s="384">
        <f t="shared" si="200"/>
        <v>1.4899287880939214</v>
      </c>
    </row>
    <row r="3269" spans="1:9" hidden="1" x14ac:dyDescent="0.2">
      <c r="A3269" s="380" t="s">
        <v>975</v>
      </c>
      <c r="B3269" s="370">
        <v>260228800000</v>
      </c>
      <c r="C3269" s="370">
        <v>203036482462.98001</v>
      </c>
      <c r="D3269" s="370">
        <v>161129922113.83002</v>
      </c>
      <c r="E3269" s="370">
        <v>155950938799.82001</v>
      </c>
      <c r="F3269" s="142">
        <f t="shared" si="201"/>
        <v>57192317537.019989</v>
      </c>
      <c r="G3269" s="379">
        <f t="shared" si="202"/>
        <v>78.022295173700996</v>
      </c>
      <c r="H3269" s="379">
        <f t="shared" si="203"/>
        <v>61.91855863525867</v>
      </c>
      <c r="I3269" s="379">
        <f t="shared" si="200"/>
        <v>59.92839332150016</v>
      </c>
    </row>
    <row r="3270" spans="1:9" hidden="1" x14ac:dyDescent="0.2">
      <c r="A3270" s="381" t="s">
        <v>109</v>
      </c>
      <c r="B3270" s="370">
        <v>103279100000</v>
      </c>
      <c r="C3270" s="370">
        <v>81643062614.789993</v>
      </c>
      <c r="D3270" s="370">
        <v>73512965115.669998</v>
      </c>
      <c r="E3270" s="370">
        <v>72236599097.660004</v>
      </c>
      <c r="F3270" s="142">
        <f t="shared" si="201"/>
        <v>21636037385.210007</v>
      </c>
      <c r="G3270" s="379">
        <f t="shared" si="202"/>
        <v>79.050904408336237</v>
      </c>
      <c r="H3270" s="379">
        <f t="shared" si="203"/>
        <v>71.178936605440981</v>
      </c>
      <c r="I3270" s="379">
        <f t="shared" si="200"/>
        <v>69.943095067307908</v>
      </c>
    </row>
    <row r="3271" spans="1:9" hidden="1" x14ac:dyDescent="0.2">
      <c r="A3271" s="382" t="s">
        <v>28</v>
      </c>
      <c r="B3271" s="370">
        <v>57985000000</v>
      </c>
      <c r="C3271" s="370">
        <v>42060253218</v>
      </c>
      <c r="D3271" s="370">
        <v>42060253218</v>
      </c>
      <c r="E3271" s="370">
        <v>42060143818</v>
      </c>
      <c r="F3271" s="142">
        <f t="shared" si="201"/>
        <v>15924746782</v>
      </c>
      <c r="G3271" s="379">
        <f t="shared" si="202"/>
        <v>72.536437385530732</v>
      </c>
      <c r="H3271" s="379">
        <f t="shared" si="203"/>
        <v>72.536437385530732</v>
      </c>
      <c r="I3271" s="379">
        <f t="shared" ref="I3271:I3334" si="204">IFERROR(IF(E3271&gt;0,+E3271/B3271*100,0),0)</f>
        <v>72.536248716047254</v>
      </c>
    </row>
    <row r="3272" spans="1:9" x14ac:dyDescent="0.2">
      <c r="A3272" s="383" t="s">
        <v>110</v>
      </c>
      <c r="B3272" s="302">
        <v>37293200000</v>
      </c>
      <c r="C3272" s="302">
        <v>27787190511</v>
      </c>
      <c r="D3272" s="302">
        <v>27787190511</v>
      </c>
      <c r="E3272" s="302">
        <v>27787190511</v>
      </c>
      <c r="F3272" s="305">
        <f t="shared" si="201"/>
        <v>9506009489</v>
      </c>
      <c r="G3272" s="385">
        <f t="shared" si="202"/>
        <v>74.510072911415477</v>
      </c>
      <c r="H3272" s="385">
        <f t="shared" si="203"/>
        <v>74.510072911415477</v>
      </c>
      <c r="I3272" s="385">
        <f t="shared" si="204"/>
        <v>74.510072911415477</v>
      </c>
    </row>
    <row r="3273" spans="1:9" x14ac:dyDescent="0.2">
      <c r="A3273" s="383" t="s">
        <v>111</v>
      </c>
      <c r="B3273" s="302">
        <v>13584200000</v>
      </c>
      <c r="C3273" s="302">
        <v>11170913937</v>
      </c>
      <c r="D3273" s="302">
        <v>11170913937</v>
      </c>
      <c r="E3273" s="302">
        <v>11170804537</v>
      </c>
      <c r="F3273" s="303">
        <f t="shared" ref="F3273:F3336" si="205">+B3273-C3273</f>
        <v>2413286063</v>
      </c>
      <c r="G3273" s="384">
        <f t="shared" ref="G3273:G3336" si="206">IFERROR(IF(C3273&gt;0,+C3273/B3273*100,0),0)</f>
        <v>82.23461033406457</v>
      </c>
      <c r="H3273" s="384">
        <f t="shared" ref="H3273:H3336" si="207">IFERROR(IF(D3273&gt;0,+D3273/B3273*100,0),0)</f>
        <v>82.23461033406457</v>
      </c>
      <c r="I3273" s="384">
        <f t="shared" si="204"/>
        <v>82.233804986675693</v>
      </c>
    </row>
    <row r="3274" spans="1:9" x14ac:dyDescent="0.2">
      <c r="A3274" s="383" t="s">
        <v>112</v>
      </c>
      <c r="B3274" s="302">
        <v>3431700000</v>
      </c>
      <c r="C3274" s="302">
        <v>3102148770</v>
      </c>
      <c r="D3274" s="302">
        <v>3102148770</v>
      </c>
      <c r="E3274" s="302">
        <v>3102148770</v>
      </c>
      <c r="F3274" s="303">
        <f t="shared" si="205"/>
        <v>329551230</v>
      </c>
      <c r="G3274" s="384">
        <f t="shared" si="206"/>
        <v>90.396851997552233</v>
      </c>
      <c r="H3274" s="384">
        <f t="shared" si="207"/>
        <v>90.396851997552233</v>
      </c>
      <c r="I3274" s="384">
        <f t="shared" si="204"/>
        <v>90.396851997552233</v>
      </c>
    </row>
    <row r="3275" spans="1:9" x14ac:dyDescent="0.2">
      <c r="A3275" s="383" t="s">
        <v>216</v>
      </c>
      <c r="B3275" s="302">
        <v>3675900000</v>
      </c>
      <c r="C3275" s="302">
        <v>0</v>
      </c>
      <c r="D3275" s="302">
        <v>0</v>
      </c>
      <c r="E3275" s="302">
        <v>0</v>
      </c>
      <c r="F3275" s="303">
        <f t="shared" si="205"/>
        <v>3675900000</v>
      </c>
      <c r="G3275" s="384">
        <f t="shared" si="206"/>
        <v>0</v>
      </c>
      <c r="H3275" s="384">
        <f t="shared" si="207"/>
        <v>0</v>
      </c>
      <c r="I3275" s="384">
        <f t="shared" si="204"/>
        <v>0</v>
      </c>
    </row>
    <row r="3276" spans="1:9" hidden="1" x14ac:dyDescent="0.2">
      <c r="A3276" s="382" t="s">
        <v>29</v>
      </c>
      <c r="B3276" s="370">
        <v>30615000000</v>
      </c>
      <c r="C3276" s="370">
        <v>26026241633.73</v>
      </c>
      <c r="D3276" s="370">
        <v>18114728859.610001</v>
      </c>
      <c r="E3276" s="370">
        <v>16838472241.599998</v>
      </c>
      <c r="F3276" s="144">
        <f t="shared" si="205"/>
        <v>4588758366.2700005</v>
      </c>
      <c r="G3276" s="379">
        <f t="shared" si="206"/>
        <v>85.011404977070057</v>
      </c>
      <c r="H3276" s="379">
        <f t="shared" si="207"/>
        <v>59.169455690380538</v>
      </c>
      <c r="I3276" s="379">
        <f t="shared" si="204"/>
        <v>55.000725923893512</v>
      </c>
    </row>
    <row r="3277" spans="1:9" x14ac:dyDescent="0.2">
      <c r="A3277" s="383" t="s">
        <v>113</v>
      </c>
      <c r="B3277" s="302">
        <v>30615000000</v>
      </c>
      <c r="C3277" s="302">
        <v>26026241633.73</v>
      </c>
      <c r="D3277" s="302">
        <v>18114728859.610001</v>
      </c>
      <c r="E3277" s="302">
        <v>16838472241.599998</v>
      </c>
      <c r="F3277" s="305">
        <f t="shared" si="205"/>
        <v>4588758366.2700005</v>
      </c>
      <c r="G3277" s="385">
        <f t="shared" si="206"/>
        <v>85.011404977070057</v>
      </c>
      <c r="H3277" s="385">
        <f t="shared" si="207"/>
        <v>59.169455690380538</v>
      </c>
      <c r="I3277" s="385">
        <f t="shared" si="204"/>
        <v>55.000725923893512</v>
      </c>
    </row>
    <row r="3278" spans="1:9" hidden="1" x14ac:dyDescent="0.2">
      <c r="A3278" s="382" t="s">
        <v>30</v>
      </c>
      <c r="B3278" s="370">
        <v>14063800000</v>
      </c>
      <c r="C3278" s="370">
        <v>13016996003.059999</v>
      </c>
      <c r="D3278" s="370">
        <v>12798411278.059999</v>
      </c>
      <c r="E3278" s="370">
        <v>12798411278.059999</v>
      </c>
      <c r="F3278" s="142">
        <f t="shared" si="205"/>
        <v>1046803996.9400005</v>
      </c>
      <c r="G3278" s="379">
        <f t="shared" si="206"/>
        <v>92.556748553449282</v>
      </c>
      <c r="H3278" s="379">
        <f t="shared" si="207"/>
        <v>91.002511967320359</v>
      </c>
      <c r="I3278" s="379">
        <f t="shared" si="204"/>
        <v>91.002511967320359</v>
      </c>
    </row>
    <row r="3279" spans="1:9" x14ac:dyDescent="0.2">
      <c r="A3279" s="383" t="s">
        <v>896</v>
      </c>
      <c r="B3279" s="302">
        <v>11327300000</v>
      </c>
      <c r="C3279" s="302">
        <v>11327300000</v>
      </c>
      <c r="D3279" s="302">
        <v>11327300000</v>
      </c>
      <c r="E3279" s="302">
        <v>11327300000</v>
      </c>
      <c r="F3279" s="305">
        <f t="shared" si="205"/>
        <v>0</v>
      </c>
      <c r="G3279" s="385">
        <f t="shared" si="206"/>
        <v>100</v>
      </c>
      <c r="H3279" s="385">
        <f t="shared" si="207"/>
        <v>100</v>
      </c>
      <c r="I3279" s="385">
        <f t="shared" si="204"/>
        <v>100</v>
      </c>
    </row>
    <row r="3280" spans="1:9" x14ac:dyDescent="0.2">
      <c r="A3280" s="383" t="s">
        <v>118</v>
      </c>
      <c r="B3280" s="302">
        <v>76500000</v>
      </c>
      <c r="C3280" s="302">
        <v>73944281</v>
      </c>
      <c r="D3280" s="302">
        <v>73944281</v>
      </c>
      <c r="E3280" s="302">
        <v>73944281</v>
      </c>
      <c r="F3280" s="303">
        <f t="shared" si="205"/>
        <v>2555719</v>
      </c>
      <c r="G3280" s="384">
        <f t="shared" si="206"/>
        <v>96.659190849673209</v>
      </c>
      <c r="H3280" s="384">
        <f t="shared" si="207"/>
        <v>96.659190849673209</v>
      </c>
      <c r="I3280" s="384">
        <f t="shared" si="204"/>
        <v>96.659190849673209</v>
      </c>
    </row>
    <row r="3281" spans="1:9" x14ac:dyDescent="0.2">
      <c r="A3281" s="383" t="s">
        <v>124</v>
      </c>
      <c r="B3281" s="302">
        <v>2660000000</v>
      </c>
      <c r="C3281" s="302">
        <v>1615751722.0599999</v>
      </c>
      <c r="D3281" s="302">
        <v>1397166997.0599999</v>
      </c>
      <c r="E3281" s="302">
        <v>1397166997.0599999</v>
      </c>
      <c r="F3281" s="303">
        <f t="shared" si="205"/>
        <v>1044248277.9400001</v>
      </c>
      <c r="G3281" s="384">
        <f t="shared" si="206"/>
        <v>60.742545942105266</v>
      </c>
      <c r="H3281" s="384">
        <f t="shared" si="207"/>
        <v>52.525075077443603</v>
      </c>
      <c r="I3281" s="384">
        <f t="shared" si="204"/>
        <v>52.525075077443603</v>
      </c>
    </row>
    <row r="3282" spans="1:9" hidden="1" x14ac:dyDescent="0.2">
      <c r="A3282" s="382" t="s">
        <v>127</v>
      </c>
      <c r="B3282" s="370">
        <v>615300000</v>
      </c>
      <c r="C3282" s="370">
        <v>539571760</v>
      </c>
      <c r="D3282" s="370">
        <v>539571760</v>
      </c>
      <c r="E3282" s="370">
        <v>539571760</v>
      </c>
      <c r="F3282" s="142">
        <f t="shared" si="205"/>
        <v>75728240</v>
      </c>
      <c r="G3282" s="379">
        <f t="shared" si="206"/>
        <v>87.692468714448239</v>
      </c>
      <c r="H3282" s="379">
        <f t="shared" si="207"/>
        <v>87.692468714448239</v>
      </c>
      <c r="I3282" s="379">
        <f t="shared" si="204"/>
        <v>87.692468714448239</v>
      </c>
    </row>
    <row r="3283" spans="1:9" x14ac:dyDescent="0.2">
      <c r="A3283" s="383" t="s">
        <v>128</v>
      </c>
      <c r="B3283" s="302">
        <v>105700000</v>
      </c>
      <c r="C3283" s="302">
        <v>51670566</v>
      </c>
      <c r="D3283" s="302">
        <v>51670566</v>
      </c>
      <c r="E3283" s="302">
        <v>51670566</v>
      </c>
      <c r="F3283" s="303">
        <f t="shared" si="205"/>
        <v>54029434</v>
      </c>
      <c r="G3283" s="384">
        <f t="shared" si="206"/>
        <v>48.884168401135284</v>
      </c>
      <c r="H3283" s="384">
        <f t="shared" si="207"/>
        <v>48.884168401135284</v>
      </c>
      <c r="I3283" s="384">
        <f t="shared" si="204"/>
        <v>48.884168401135284</v>
      </c>
    </row>
    <row r="3284" spans="1:9" x14ac:dyDescent="0.2">
      <c r="A3284" s="383" t="s">
        <v>129</v>
      </c>
      <c r="B3284" s="302">
        <v>2100000</v>
      </c>
      <c r="C3284" s="302">
        <v>0</v>
      </c>
      <c r="D3284" s="302">
        <v>0</v>
      </c>
      <c r="E3284" s="302">
        <v>0</v>
      </c>
      <c r="F3284" s="305">
        <f t="shared" si="205"/>
        <v>2100000</v>
      </c>
      <c r="G3284" s="385">
        <f t="shared" si="206"/>
        <v>0</v>
      </c>
      <c r="H3284" s="385">
        <f t="shared" si="207"/>
        <v>0</v>
      </c>
      <c r="I3284" s="385">
        <f t="shared" si="204"/>
        <v>0</v>
      </c>
    </row>
    <row r="3285" spans="1:9" x14ac:dyDescent="0.2">
      <c r="A3285" s="383" t="s">
        <v>130</v>
      </c>
      <c r="B3285" s="302">
        <v>507500000</v>
      </c>
      <c r="C3285" s="302">
        <v>487901194</v>
      </c>
      <c r="D3285" s="302">
        <v>487901194</v>
      </c>
      <c r="E3285" s="302">
        <v>487901194</v>
      </c>
      <c r="F3285" s="303">
        <f t="shared" si="205"/>
        <v>19598806</v>
      </c>
      <c r="G3285" s="384">
        <f t="shared" si="206"/>
        <v>96.138166305418721</v>
      </c>
      <c r="H3285" s="384">
        <f t="shared" si="207"/>
        <v>96.138166305418721</v>
      </c>
      <c r="I3285" s="384">
        <f t="shared" si="204"/>
        <v>96.138166305418721</v>
      </c>
    </row>
    <row r="3286" spans="1:9" hidden="1" x14ac:dyDescent="0.2">
      <c r="A3286" s="381" t="s">
        <v>131</v>
      </c>
      <c r="B3286" s="370">
        <v>156949700000</v>
      </c>
      <c r="C3286" s="370">
        <v>121393419848.19</v>
      </c>
      <c r="D3286" s="370">
        <v>87616956998.160004</v>
      </c>
      <c r="E3286" s="370">
        <v>83714339702.160004</v>
      </c>
      <c r="F3286" s="142">
        <f t="shared" si="205"/>
        <v>35556280151.809998</v>
      </c>
      <c r="G3286" s="379">
        <f t="shared" si="206"/>
        <v>77.345429681095283</v>
      </c>
      <c r="H3286" s="379">
        <f t="shared" si="207"/>
        <v>55.824864270629384</v>
      </c>
      <c r="I3286" s="379">
        <f t="shared" si="204"/>
        <v>53.338324126876323</v>
      </c>
    </row>
    <row r="3287" spans="1:9" hidden="1" x14ac:dyDescent="0.2">
      <c r="A3287" s="382" t="s">
        <v>1651</v>
      </c>
      <c r="B3287" s="370">
        <v>156949700000</v>
      </c>
      <c r="C3287" s="370">
        <v>121393419848.19</v>
      </c>
      <c r="D3287" s="370">
        <v>87616956998.160004</v>
      </c>
      <c r="E3287" s="370">
        <v>83714339702.160004</v>
      </c>
      <c r="F3287" s="142">
        <f t="shared" si="205"/>
        <v>35556280151.809998</v>
      </c>
      <c r="G3287" s="379">
        <f t="shared" si="206"/>
        <v>77.345429681095283</v>
      </c>
      <c r="H3287" s="379">
        <f t="shared" si="207"/>
        <v>55.824864270629384</v>
      </c>
      <c r="I3287" s="379">
        <f t="shared" si="204"/>
        <v>53.338324126876323</v>
      </c>
    </row>
    <row r="3288" spans="1:9" x14ac:dyDescent="0.2">
      <c r="A3288" s="383" t="s">
        <v>944</v>
      </c>
      <c r="B3288" s="302">
        <v>9237135238</v>
      </c>
      <c r="C3288" s="302">
        <v>8258713769.1999998</v>
      </c>
      <c r="D3288" s="302">
        <v>5426104902.0500002</v>
      </c>
      <c r="E3288" s="302">
        <v>4950113702.0500002</v>
      </c>
      <c r="F3288" s="305">
        <f t="shared" si="205"/>
        <v>978421468.80000019</v>
      </c>
      <c r="G3288" s="385">
        <f t="shared" si="206"/>
        <v>89.407739049062087</v>
      </c>
      <c r="H3288" s="385">
        <f t="shared" si="207"/>
        <v>58.742291438236492</v>
      </c>
      <c r="I3288" s="385">
        <f t="shared" si="204"/>
        <v>53.589273887493562</v>
      </c>
    </row>
    <row r="3289" spans="1:9" x14ac:dyDescent="0.2">
      <c r="A3289" s="383" t="s">
        <v>954</v>
      </c>
      <c r="B3289" s="302">
        <v>18912861157</v>
      </c>
      <c r="C3289" s="302">
        <v>10497959751.32</v>
      </c>
      <c r="D3289" s="302">
        <v>3808501317.8800001</v>
      </c>
      <c r="E3289" s="302">
        <v>3394466468.8800001</v>
      </c>
      <c r="F3289" s="305">
        <f t="shared" si="205"/>
        <v>8414901405.6800003</v>
      </c>
      <c r="G3289" s="385">
        <f t="shared" si="206"/>
        <v>55.506988943523815</v>
      </c>
      <c r="H3289" s="385">
        <f t="shared" si="207"/>
        <v>20.137097640937331</v>
      </c>
      <c r="I3289" s="385">
        <f t="shared" si="204"/>
        <v>17.94792676106357</v>
      </c>
    </row>
    <row r="3290" spans="1:9" x14ac:dyDescent="0.2">
      <c r="A3290" s="383" t="s">
        <v>976</v>
      </c>
      <c r="B3290" s="302">
        <v>12443543986</v>
      </c>
      <c r="C3290" s="302">
        <v>11510113343</v>
      </c>
      <c r="D3290" s="302">
        <v>8931500164.1199989</v>
      </c>
      <c r="E3290" s="302">
        <v>7936168390.1199999</v>
      </c>
      <c r="F3290" s="303">
        <f t="shared" si="205"/>
        <v>933430643</v>
      </c>
      <c r="G3290" s="384">
        <f t="shared" si="206"/>
        <v>92.498675264456935</v>
      </c>
      <c r="H3290" s="384">
        <f t="shared" si="207"/>
        <v>71.776177061524137</v>
      </c>
      <c r="I3290" s="384">
        <f t="shared" si="204"/>
        <v>63.777396528262656</v>
      </c>
    </row>
    <row r="3291" spans="1:9" x14ac:dyDescent="0.2">
      <c r="A3291" s="383" t="s">
        <v>977</v>
      </c>
      <c r="B3291" s="302">
        <v>16632032000</v>
      </c>
      <c r="C3291" s="302">
        <v>13628142374</v>
      </c>
      <c r="D3291" s="302">
        <v>7083301451.96</v>
      </c>
      <c r="E3291" s="302">
        <v>6916483837.96</v>
      </c>
      <c r="F3291" s="303">
        <f t="shared" si="205"/>
        <v>3003889626</v>
      </c>
      <c r="G3291" s="384">
        <f t="shared" si="206"/>
        <v>81.939130311918589</v>
      </c>
      <c r="H3291" s="384">
        <f t="shared" si="207"/>
        <v>42.588310628310481</v>
      </c>
      <c r="I3291" s="384">
        <f t="shared" si="204"/>
        <v>41.585320650898218</v>
      </c>
    </row>
    <row r="3292" spans="1:9" x14ac:dyDescent="0.2">
      <c r="A3292" s="383" t="s">
        <v>978</v>
      </c>
      <c r="B3292" s="302">
        <v>5976156725</v>
      </c>
      <c r="C3292" s="302">
        <v>5352565465</v>
      </c>
      <c r="D3292" s="302">
        <v>3618183337.9000001</v>
      </c>
      <c r="E3292" s="302">
        <v>3381847554.9000001</v>
      </c>
      <c r="F3292" s="303">
        <f t="shared" si="205"/>
        <v>623591260</v>
      </c>
      <c r="G3292" s="384">
        <f t="shared" si="206"/>
        <v>89.565346280305263</v>
      </c>
      <c r="H3292" s="384">
        <f t="shared" si="207"/>
        <v>60.543648776212443</v>
      </c>
      <c r="I3292" s="384">
        <f t="shared" si="204"/>
        <v>56.589003778176519</v>
      </c>
    </row>
    <row r="3293" spans="1:9" x14ac:dyDescent="0.2">
      <c r="A3293" s="383" t="s">
        <v>979</v>
      </c>
      <c r="B3293" s="302">
        <v>13247880694</v>
      </c>
      <c r="C3293" s="302">
        <v>8179242636.6700001</v>
      </c>
      <c r="D3293" s="302">
        <v>5125063979.3699999</v>
      </c>
      <c r="E3293" s="302">
        <v>4542678536.3699999</v>
      </c>
      <c r="F3293" s="303">
        <f t="shared" si="205"/>
        <v>5068638057.3299999</v>
      </c>
      <c r="G3293" s="384">
        <f t="shared" si="206"/>
        <v>61.740008274488765</v>
      </c>
      <c r="H3293" s="384">
        <f t="shared" si="207"/>
        <v>38.685915866461229</v>
      </c>
      <c r="I3293" s="384">
        <f t="shared" si="204"/>
        <v>34.289850892357379</v>
      </c>
    </row>
    <row r="3294" spans="1:9" x14ac:dyDescent="0.2">
      <c r="A3294" s="383" t="s">
        <v>980</v>
      </c>
      <c r="B3294" s="302">
        <v>6143278200</v>
      </c>
      <c r="C3294" s="302">
        <v>5457428494</v>
      </c>
      <c r="D3294" s="302">
        <v>3877921962</v>
      </c>
      <c r="E3294" s="302">
        <v>3567634949</v>
      </c>
      <c r="F3294" s="303">
        <f t="shared" si="205"/>
        <v>685849706</v>
      </c>
      <c r="G3294" s="384">
        <f t="shared" si="206"/>
        <v>88.835770029102704</v>
      </c>
      <c r="H3294" s="384">
        <f t="shared" si="207"/>
        <v>63.124635345343791</v>
      </c>
      <c r="I3294" s="384">
        <f t="shared" si="204"/>
        <v>58.073797618346504</v>
      </c>
    </row>
    <row r="3295" spans="1:9" x14ac:dyDescent="0.2">
      <c r="A3295" s="383" t="s">
        <v>981</v>
      </c>
      <c r="B3295" s="302">
        <v>13654968000</v>
      </c>
      <c r="C3295" s="302">
        <v>6214692366</v>
      </c>
      <c r="D3295" s="302">
        <v>4640560931.8800001</v>
      </c>
      <c r="E3295" s="302">
        <v>4016438311.8800001</v>
      </c>
      <c r="F3295" s="303">
        <f t="shared" si="205"/>
        <v>7440275634</v>
      </c>
      <c r="G3295" s="384">
        <f t="shared" si="206"/>
        <v>45.512317319235024</v>
      </c>
      <c r="H3295" s="384">
        <f t="shared" si="207"/>
        <v>33.98441455066024</v>
      </c>
      <c r="I3295" s="384">
        <f t="shared" si="204"/>
        <v>29.413751184770259</v>
      </c>
    </row>
    <row r="3296" spans="1:9" x14ac:dyDescent="0.2">
      <c r="A3296" s="383" t="s">
        <v>982</v>
      </c>
      <c r="B3296" s="302">
        <v>60701844000</v>
      </c>
      <c r="C3296" s="302">
        <v>52294561649</v>
      </c>
      <c r="D3296" s="302">
        <v>45105818951</v>
      </c>
      <c r="E3296" s="302">
        <v>45008507951</v>
      </c>
      <c r="F3296" s="303">
        <f t="shared" si="205"/>
        <v>8407282351</v>
      </c>
      <c r="G3296" s="384">
        <f t="shared" si="206"/>
        <v>86.149873221314337</v>
      </c>
      <c r="H3296" s="384">
        <f t="shared" si="207"/>
        <v>74.307164294712365</v>
      </c>
      <c r="I3296" s="384">
        <f t="shared" si="204"/>
        <v>74.14685450247606</v>
      </c>
    </row>
    <row r="3297" spans="1:9" hidden="1" x14ac:dyDescent="0.2">
      <c r="A3297" s="377" t="s">
        <v>75</v>
      </c>
      <c r="B3297" s="370">
        <v>4331481660645</v>
      </c>
      <c r="C3297" s="370">
        <v>3111999580747.1099</v>
      </c>
      <c r="D3297" s="370">
        <v>2807020022833.0605</v>
      </c>
      <c r="E3297" s="370">
        <v>2800945535242.7607</v>
      </c>
      <c r="F3297" s="378">
        <f t="shared" si="205"/>
        <v>1219482079897.8901</v>
      </c>
      <c r="G3297" s="379">
        <f t="shared" si="206"/>
        <v>71.846075420845779</v>
      </c>
      <c r="H3297" s="379">
        <f t="shared" si="207"/>
        <v>64.805076940232681</v>
      </c>
      <c r="I3297" s="379">
        <f t="shared" si="204"/>
        <v>64.664836531379251</v>
      </c>
    </row>
    <row r="3298" spans="1:9" hidden="1" x14ac:dyDescent="0.2">
      <c r="A3298" s="380" t="s">
        <v>983</v>
      </c>
      <c r="B3298" s="370">
        <v>1371918716530</v>
      </c>
      <c r="C3298" s="370">
        <v>950070955251.06006</v>
      </c>
      <c r="D3298" s="370">
        <v>884133023039.5199</v>
      </c>
      <c r="E3298" s="370">
        <v>881916443034.83008</v>
      </c>
      <c r="F3298" s="142">
        <f t="shared" si="205"/>
        <v>421847761278.93994</v>
      </c>
      <c r="G3298" s="379">
        <f t="shared" si="206"/>
        <v>69.251256929716547</v>
      </c>
      <c r="H3298" s="379">
        <f t="shared" si="207"/>
        <v>64.445000449863485</v>
      </c>
      <c r="I3298" s="379">
        <f t="shared" si="204"/>
        <v>64.283432568473529</v>
      </c>
    </row>
    <row r="3299" spans="1:9" s="387" customFormat="1" hidden="1" x14ac:dyDescent="0.2">
      <c r="A3299" s="381" t="s">
        <v>109</v>
      </c>
      <c r="B3299" s="370">
        <v>1235106000000</v>
      </c>
      <c r="C3299" s="370">
        <v>885277329877.95996</v>
      </c>
      <c r="D3299" s="370">
        <v>867265935529.88989</v>
      </c>
      <c r="E3299" s="370">
        <v>865793599111.14001</v>
      </c>
      <c r="F3299" s="142">
        <f t="shared" si="205"/>
        <v>349828670122.04004</v>
      </c>
      <c r="G3299" s="379">
        <f t="shared" si="206"/>
        <v>71.676222921592142</v>
      </c>
      <c r="H3299" s="379">
        <f t="shared" si="207"/>
        <v>70.217935588515473</v>
      </c>
      <c r="I3299" s="379">
        <f t="shared" si="204"/>
        <v>70.098728296287121</v>
      </c>
    </row>
    <row r="3300" spans="1:9" hidden="1" x14ac:dyDescent="0.2">
      <c r="A3300" s="382" t="s">
        <v>28</v>
      </c>
      <c r="B3300" s="370">
        <v>1110548000000</v>
      </c>
      <c r="C3300" s="370">
        <v>800368039090</v>
      </c>
      <c r="D3300" s="370">
        <v>799999871813</v>
      </c>
      <c r="E3300" s="370">
        <v>799952555290</v>
      </c>
      <c r="F3300" s="142">
        <f t="shared" si="205"/>
        <v>310179960910</v>
      </c>
      <c r="G3300" s="379">
        <f t="shared" si="206"/>
        <v>72.069648415917186</v>
      </c>
      <c r="H3300" s="379">
        <f t="shared" si="207"/>
        <v>72.036496559626414</v>
      </c>
      <c r="I3300" s="379">
        <f t="shared" si="204"/>
        <v>72.032235913260848</v>
      </c>
    </row>
    <row r="3301" spans="1:9" x14ac:dyDescent="0.2">
      <c r="A3301" s="383" t="s">
        <v>110</v>
      </c>
      <c r="B3301" s="302">
        <v>626610000000</v>
      </c>
      <c r="C3301" s="302">
        <v>416215226991</v>
      </c>
      <c r="D3301" s="302">
        <v>415936423011</v>
      </c>
      <c r="E3301" s="302">
        <v>415892379247</v>
      </c>
      <c r="F3301" s="305">
        <f t="shared" si="205"/>
        <v>210394773009</v>
      </c>
      <c r="G3301" s="385">
        <f t="shared" si="206"/>
        <v>66.423329820941262</v>
      </c>
      <c r="H3301" s="385">
        <f t="shared" si="207"/>
        <v>66.378835800737306</v>
      </c>
      <c r="I3301" s="385">
        <f t="shared" si="204"/>
        <v>66.371806904932896</v>
      </c>
    </row>
    <row r="3302" spans="1:9" x14ac:dyDescent="0.2">
      <c r="A3302" s="383" t="s">
        <v>111</v>
      </c>
      <c r="B3302" s="302">
        <v>265433000000</v>
      </c>
      <c r="C3302" s="302">
        <v>204764797967</v>
      </c>
      <c r="D3302" s="302">
        <v>204762054616</v>
      </c>
      <c r="E3302" s="302">
        <v>204762054616</v>
      </c>
      <c r="F3302" s="305">
        <f t="shared" si="205"/>
        <v>60668202033</v>
      </c>
      <c r="G3302" s="385">
        <f t="shared" si="206"/>
        <v>77.143685211333931</v>
      </c>
      <c r="H3302" s="385">
        <f t="shared" si="207"/>
        <v>77.142651673303618</v>
      </c>
      <c r="I3302" s="385">
        <f t="shared" si="204"/>
        <v>77.142651673303618</v>
      </c>
    </row>
    <row r="3303" spans="1:9" x14ac:dyDescent="0.2">
      <c r="A3303" s="383" t="s">
        <v>112</v>
      </c>
      <c r="B3303" s="302">
        <v>218505000000</v>
      </c>
      <c r="C3303" s="302">
        <v>179388014132</v>
      </c>
      <c r="D3303" s="302">
        <v>179301394186</v>
      </c>
      <c r="E3303" s="302">
        <v>179298121427</v>
      </c>
      <c r="F3303" s="303">
        <f t="shared" si="205"/>
        <v>39116985868</v>
      </c>
      <c r="G3303" s="384">
        <f t="shared" si="206"/>
        <v>82.097898964325751</v>
      </c>
      <c r="H3303" s="384">
        <f t="shared" si="207"/>
        <v>82.058256875586366</v>
      </c>
      <c r="I3303" s="384">
        <f t="shared" si="204"/>
        <v>82.056759079654924</v>
      </c>
    </row>
    <row r="3304" spans="1:9" hidden="1" x14ac:dyDescent="0.2">
      <c r="A3304" s="382" t="s">
        <v>29</v>
      </c>
      <c r="B3304" s="370">
        <v>75840000000</v>
      </c>
      <c r="C3304" s="370">
        <v>67995828730.660004</v>
      </c>
      <c r="D3304" s="370">
        <v>53862477511.589996</v>
      </c>
      <c r="E3304" s="370">
        <v>52516862941.150002</v>
      </c>
      <c r="F3304" s="142">
        <f t="shared" si="205"/>
        <v>7844171269.3399963</v>
      </c>
      <c r="G3304" s="379">
        <f t="shared" si="206"/>
        <v>89.656947165954648</v>
      </c>
      <c r="H3304" s="379">
        <f t="shared" si="207"/>
        <v>71.021199250514229</v>
      </c>
      <c r="I3304" s="379">
        <f t="shared" si="204"/>
        <v>69.24691843506065</v>
      </c>
    </row>
    <row r="3305" spans="1:9" x14ac:dyDescent="0.2">
      <c r="A3305" s="383" t="s">
        <v>113</v>
      </c>
      <c r="B3305" s="302">
        <v>75840000000</v>
      </c>
      <c r="C3305" s="302">
        <v>67995828730.660004</v>
      </c>
      <c r="D3305" s="302">
        <v>53862477511.589996</v>
      </c>
      <c r="E3305" s="302">
        <v>52516862941.150002</v>
      </c>
      <c r="F3305" s="303">
        <f t="shared" si="205"/>
        <v>7844171269.3399963</v>
      </c>
      <c r="G3305" s="384">
        <f t="shared" si="206"/>
        <v>89.656947165954648</v>
      </c>
      <c r="H3305" s="384">
        <f t="shared" si="207"/>
        <v>71.021199250514229</v>
      </c>
      <c r="I3305" s="384">
        <f t="shared" si="204"/>
        <v>69.24691843506065</v>
      </c>
    </row>
    <row r="3306" spans="1:9" hidden="1" x14ac:dyDescent="0.2">
      <c r="A3306" s="382" t="s">
        <v>30</v>
      </c>
      <c r="B3306" s="370">
        <v>39583000000</v>
      </c>
      <c r="C3306" s="370">
        <v>9608320607</v>
      </c>
      <c r="D3306" s="370">
        <v>8672657961</v>
      </c>
      <c r="E3306" s="370">
        <v>8672657961</v>
      </c>
      <c r="F3306" s="142">
        <f t="shared" si="205"/>
        <v>29974679393</v>
      </c>
      <c r="G3306" s="379">
        <f t="shared" si="206"/>
        <v>24.27385647121239</v>
      </c>
      <c r="H3306" s="379">
        <f t="shared" si="207"/>
        <v>21.910057249324204</v>
      </c>
      <c r="I3306" s="379">
        <f t="shared" si="204"/>
        <v>21.910057249324204</v>
      </c>
    </row>
    <row r="3307" spans="1:9" x14ac:dyDescent="0.2">
      <c r="A3307" s="383" t="s">
        <v>603</v>
      </c>
      <c r="B3307" s="302">
        <v>340000000</v>
      </c>
      <c r="C3307" s="302">
        <v>340000000</v>
      </c>
      <c r="D3307" s="302">
        <v>0</v>
      </c>
      <c r="E3307" s="302">
        <v>0</v>
      </c>
      <c r="F3307" s="303">
        <f t="shared" si="205"/>
        <v>0</v>
      </c>
      <c r="G3307" s="384">
        <f t="shared" si="206"/>
        <v>100</v>
      </c>
      <c r="H3307" s="384">
        <f t="shared" si="207"/>
        <v>0</v>
      </c>
      <c r="I3307" s="384">
        <f t="shared" si="204"/>
        <v>0</v>
      </c>
    </row>
    <row r="3308" spans="1:9" x14ac:dyDescent="0.2">
      <c r="A3308" s="383" t="s">
        <v>115</v>
      </c>
      <c r="B3308" s="302">
        <v>15061000000</v>
      </c>
      <c r="C3308" s="302">
        <v>0</v>
      </c>
      <c r="D3308" s="302">
        <v>0</v>
      </c>
      <c r="E3308" s="302">
        <v>0</v>
      </c>
      <c r="F3308" s="305">
        <f t="shared" si="205"/>
        <v>15061000000</v>
      </c>
      <c r="G3308" s="385">
        <f t="shared" si="206"/>
        <v>0</v>
      </c>
      <c r="H3308" s="385">
        <f t="shared" si="207"/>
        <v>0</v>
      </c>
      <c r="I3308" s="385">
        <f t="shared" si="204"/>
        <v>0</v>
      </c>
    </row>
    <row r="3309" spans="1:9" x14ac:dyDescent="0.2">
      <c r="A3309" s="383" t="s">
        <v>118</v>
      </c>
      <c r="B3309" s="302">
        <v>4138000000</v>
      </c>
      <c r="C3309" s="302">
        <v>1911707046</v>
      </c>
      <c r="D3309" s="302">
        <v>1788449174</v>
      </c>
      <c r="E3309" s="302">
        <v>1788449174</v>
      </c>
      <c r="F3309" s="303">
        <f t="shared" si="205"/>
        <v>2226292954</v>
      </c>
      <c r="G3309" s="384">
        <f t="shared" si="206"/>
        <v>46.198816964717253</v>
      </c>
      <c r="H3309" s="384">
        <f t="shared" si="207"/>
        <v>43.220134702754955</v>
      </c>
      <c r="I3309" s="384">
        <f t="shared" si="204"/>
        <v>43.220134702754955</v>
      </c>
    </row>
    <row r="3310" spans="1:9" x14ac:dyDescent="0.2">
      <c r="A3310" s="383" t="s">
        <v>124</v>
      </c>
      <c r="B3310" s="302">
        <v>20000000000</v>
      </c>
      <c r="C3310" s="302">
        <v>7356613561</v>
      </c>
      <c r="D3310" s="302">
        <v>6884208787</v>
      </c>
      <c r="E3310" s="302">
        <v>6884208787</v>
      </c>
      <c r="F3310" s="303">
        <f t="shared" si="205"/>
        <v>12643386439</v>
      </c>
      <c r="G3310" s="384">
        <f t="shared" si="206"/>
        <v>36.783067805000002</v>
      </c>
      <c r="H3310" s="384">
        <f t="shared" si="207"/>
        <v>34.421043935</v>
      </c>
      <c r="I3310" s="384">
        <f t="shared" si="204"/>
        <v>34.421043935</v>
      </c>
    </row>
    <row r="3311" spans="1:9" x14ac:dyDescent="0.2">
      <c r="A3311" s="383" t="s">
        <v>304</v>
      </c>
      <c r="B3311" s="302">
        <v>44000000</v>
      </c>
      <c r="C3311" s="302">
        <v>0</v>
      </c>
      <c r="D3311" s="302">
        <v>0</v>
      </c>
      <c r="E3311" s="302">
        <v>0</v>
      </c>
      <c r="F3311" s="303">
        <f t="shared" si="205"/>
        <v>44000000</v>
      </c>
      <c r="G3311" s="384">
        <f t="shared" si="206"/>
        <v>0</v>
      </c>
      <c r="H3311" s="384">
        <f t="shared" si="207"/>
        <v>0</v>
      </c>
      <c r="I3311" s="384">
        <f t="shared" si="204"/>
        <v>0</v>
      </c>
    </row>
    <row r="3312" spans="1:9" hidden="1" x14ac:dyDescent="0.2">
      <c r="A3312" s="382" t="s">
        <v>33</v>
      </c>
      <c r="B3312" s="370">
        <v>2798000000</v>
      </c>
      <c r="C3312" s="370">
        <v>2172813597</v>
      </c>
      <c r="D3312" s="370">
        <v>2172813597</v>
      </c>
      <c r="E3312" s="370">
        <v>2097312997</v>
      </c>
      <c r="F3312" s="142">
        <f t="shared" si="205"/>
        <v>625186403</v>
      </c>
      <c r="G3312" s="379">
        <f t="shared" si="206"/>
        <v>77.655954145818441</v>
      </c>
      <c r="H3312" s="379">
        <f t="shared" si="207"/>
        <v>77.655954145818441</v>
      </c>
      <c r="I3312" s="379">
        <f t="shared" si="204"/>
        <v>74.957576733380975</v>
      </c>
    </row>
    <row r="3313" spans="1:9" x14ac:dyDescent="0.2">
      <c r="A3313" s="383" t="s">
        <v>378</v>
      </c>
      <c r="B3313" s="302">
        <v>2798000000</v>
      </c>
      <c r="C3313" s="302">
        <v>2172813597</v>
      </c>
      <c r="D3313" s="302">
        <v>2172813597</v>
      </c>
      <c r="E3313" s="302">
        <v>2097312997</v>
      </c>
      <c r="F3313" s="303">
        <f t="shared" si="205"/>
        <v>625186403</v>
      </c>
      <c r="G3313" s="384">
        <f t="shared" si="206"/>
        <v>77.655954145818441</v>
      </c>
      <c r="H3313" s="384">
        <f t="shared" si="207"/>
        <v>77.655954145818441</v>
      </c>
      <c r="I3313" s="384">
        <f t="shared" si="204"/>
        <v>74.957576733380975</v>
      </c>
    </row>
    <row r="3314" spans="1:9" hidden="1" x14ac:dyDescent="0.2">
      <c r="A3314" s="382" t="s">
        <v>127</v>
      </c>
      <c r="B3314" s="370">
        <v>6337000000</v>
      </c>
      <c r="C3314" s="370">
        <v>5132327853.3000002</v>
      </c>
      <c r="D3314" s="370">
        <v>2558114647.3000002</v>
      </c>
      <c r="E3314" s="370">
        <v>2554209921.9899998</v>
      </c>
      <c r="F3314" s="142">
        <f t="shared" si="205"/>
        <v>1204672146.6999998</v>
      </c>
      <c r="G3314" s="379">
        <f t="shared" si="206"/>
        <v>80.989866708221555</v>
      </c>
      <c r="H3314" s="379">
        <f t="shared" si="207"/>
        <v>40.367913007732369</v>
      </c>
      <c r="I3314" s="379">
        <f t="shared" si="204"/>
        <v>40.306295123717845</v>
      </c>
    </row>
    <row r="3315" spans="1:9" x14ac:dyDescent="0.2">
      <c r="A3315" s="383" t="s">
        <v>128</v>
      </c>
      <c r="B3315" s="302">
        <v>1387000000</v>
      </c>
      <c r="C3315" s="302">
        <v>1296943863.0899999</v>
      </c>
      <c r="D3315" s="302">
        <v>1294931657.0899999</v>
      </c>
      <c r="E3315" s="302">
        <v>1291026931.78</v>
      </c>
      <c r="F3315" s="303">
        <f t="shared" si="205"/>
        <v>90056136.910000086</v>
      </c>
      <c r="G3315" s="384">
        <f t="shared" si="206"/>
        <v>93.507127836337418</v>
      </c>
      <c r="H3315" s="384">
        <f t="shared" si="207"/>
        <v>93.362051700793074</v>
      </c>
      <c r="I3315" s="384">
        <f t="shared" si="204"/>
        <v>93.080528607065602</v>
      </c>
    </row>
    <row r="3316" spans="1:9" x14ac:dyDescent="0.2">
      <c r="A3316" s="383" t="s">
        <v>129</v>
      </c>
      <c r="B3316" s="302">
        <v>10000000</v>
      </c>
      <c r="C3316" s="302">
        <v>4963693.21</v>
      </c>
      <c r="D3316" s="302">
        <v>4963693.21</v>
      </c>
      <c r="E3316" s="302">
        <v>4963693.21</v>
      </c>
      <c r="F3316" s="305">
        <f t="shared" si="205"/>
        <v>5036306.79</v>
      </c>
      <c r="G3316" s="385">
        <f t="shared" si="206"/>
        <v>49.636932099999996</v>
      </c>
      <c r="H3316" s="385">
        <f t="shared" si="207"/>
        <v>49.636932099999996</v>
      </c>
      <c r="I3316" s="385">
        <f t="shared" si="204"/>
        <v>49.636932099999996</v>
      </c>
    </row>
    <row r="3317" spans="1:9" x14ac:dyDescent="0.2">
      <c r="A3317" s="383" t="s">
        <v>130</v>
      </c>
      <c r="B3317" s="302">
        <v>2722000000</v>
      </c>
      <c r="C3317" s="302">
        <v>2572201000</v>
      </c>
      <c r="D3317" s="302">
        <v>0</v>
      </c>
      <c r="E3317" s="302">
        <v>0</v>
      </c>
      <c r="F3317" s="303">
        <f t="shared" si="205"/>
        <v>149799000</v>
      </c>
      <c r="G3317" s="384">
        <f t="shared" si="206"/>
        <v>94.496730345334313</v>
      </c>
      <c r="H3317" s="384">
        <f t="shared" si="207"/>
        <v>0</v>
      </c>
      <c r="I3317" s="384">
        <f t="shared" si="204"/>
        <v>0</v>
      </c>
    </row>
    <row r="3318" spans="1:9" x14ac:dyDescent="0.2">
      <c r="A3318" s="383" t="s">
        <v>393</v>
      </c>
      <c r="B3318" s="302">
        <v>33000000</v>
      </c>
      <c r="C3318" s="302">
        <v>0</v>
      </c>
      <c r="D3318" s="302">
        <v>0</v>
      </c>
      <c r="E3318" s="302">
        <v>0</v>
      </c>
      <c r="F3318" s="305">
        <f t="shared" si="205"/>
        <v>33000000</v>
      </c>
      <c r="G3318" s="385">
        <f t="shared" si="206"/>
        <v>0</v>
      </c>
      <c r="H3318" s="385">
        <f t="shared" si="207"/>
        <v>0</v>
      </c>
      <c r="I3318" s="385">
        <f t="shared" si="204"/>
        <v>0</v>
      </c>
    </row>
    <row r="3319" spans="1:9" x14ac:dyDescent="0.2">
      <c r="A3319" s="383" t="s">
        <v>188</v>
      </c>
      <c r="B3319" s="302">
        <v>2185000000</v>
      </c>
      <c r="C3319" s="302">
        <v>1258219297</v>
      </c>
      <c r="D3319" s="302">
        <v>1258219297</v>
      </c>
      <c r="E3319" s="302">
        <v>1258219297</v>
      </c>
      <c r="F3319" s="305">
        <f t="shared" si="205"/>
        <v>926780703</v>
      </c>
      <c r="G3319" s="385">
        <f t="shared" si="206"/>
        <v>57.584407185354692</v>
      </c>
      <c r="H3319" s="385">
        <f t="shared" si="207"/>
        <v>57.584407185354692</v>
      </c>
      <c r="I3319" s="385">
        <f t="shared" si="204"/>
        <v>57.584407185354692</v>
      </c>
    </row>
    <row r="3320" spans="1:9" hidden="1" x14ac:dyDescent="0.2">
      <c r="A3320" s="381" t="s">
        <v>131</v>
      </c>
      <c r="B3320" s="370">
        <v>136812716530</v>
      </c>
      <c r="C3320" s="370">
        <v>64793625373.100006</v>
      </c>
      <c r="D3320" s="370">
        <v>16867087509.630001</v>
      </c>
      <c r="E3320" s="370">
        <v>16122843923.689999</v>
      </c>
      <c r="F3320" s="142">
        <f t="shared" si="205"/>
        <v>72019091156.899994</v>
      </c>
      <c r="G3320" s="379">
        <f t="shared" si="206"/>
        <v>47.35935884943283</v>
      </c>
      <c r="H3320" s="379">
        <f t="shared" si="207"/>
        <v>12.328596301157008</v>
      </c>
      <c r="I3320" s="379">
        <f t="shared" si="204"/>
        <v>11.784609159598563</v>
      </c>
    </row>
    <row r="3321" spans="1:9" hidden="1" x14ac:dyDescent="0.2">
      <c r="A3321" s="382" t="s">
        <v>1651</v>
      </c>
      <c r="B3321" s="370">
        <v>136812716530</v>
      </c>
      <c r="C3321" s="370">
        <v>64793625373.100006</v>
      </c>
      <c r="D3321" s="370">
        <v>16867087509.630001</v>
      </c>
      <c r="E3321" s="370">
        <v>16122843923.689999</v>
      </c>
      <c r="F3321" s="142">
        <f t="shared" si="205"/>
        <v>72019091156.899994</v>
      </c>
      <c r="G3321" s="379">
        <f t="shared" si="206"/>
        <v>47.35935884943283</v>
      </c>
      <c r="H3321" s="379">
        <f t="shared" si="207"/>
        <v>12.328596301157008</v>
      </c>
      <c r="I3321" s="379">
        <f t="shared" si="204"/>
        <v>11.784609159598563</v>
      </c>
    </row>
    <row r="3322" spans="1:9" x14ac:dyDescent="0.2">
      <c r="A3322" s="383" t="s">
        <v>984</v>
      </c>
      <c r="B3322" s="302">
        <v>40620927668</v>
      </c>
      <c r="C3322" s="302">
        <v>18659985372.040001</v>
      </c>
      <c r="D3322" s="302">
        <v>9058647178.5799999</v>
      </c>
      <c r="E3322" s="302">
        <v>8363406997.6400003</v>
      </c>
      <c r="F3322" s="303">
        <f t="shared" si="205"/>
        <v>21960942295.959999</v>
      </c>
      <c r="G3322" s="384">
        <f t="shared" si="206"/>
        <v>45.936876490242739</v>
      </c>
      <c r="H3322" s="384">
        <f t="shared" si="207"/>
        <v>22.300443881088768</v>
      </c>
      <c r="I3322" s="384">
        <f t="shared" si="204"/>
        <v>20.588911868274373</v>
      </c>
    </row>
    <row r="3323" spans="1:9" x14ac:dyDescent="0.2">
      <c r="A3323" s="383" t="s">
        <v>985</v>
      </c>
      <c r="B3323" s="302">
        <v>37525447500</v>
      </c>
      <c r="C3323" s="302">
        <v>27880587921.060001</v>
      </c>
      <c r="D3323" s="302">
        <v>4807736429.25</v>
      </c>
      <c r="E3323" s="302">
        <v>4758733024.25</v>
      </c>
      <c r="F3323" s="303">
        <f t="shared" si="205"/>
        <v>9644859578.9399986</v>
      </c>
      <c r="G3323" s="384">
        <f t="shared" si="206"/>
        <v>74.297815958250737</v>
      </c>
      <c r="H3323" s="384">
        <f t="shared" si="207"/>
        <v>12.81193629802816</v>
      </c>
      <c r="I3323" s="384">
        <f t="shared" si="204"/>
        <v>12.681349167788072</v>
      </c>
    </row>
    <row r="3324" spans="1:9" x14ac:dyDescent="0.2">
      <c r="A3324" s="383" t="s">
        <v>986</v>
      </c>
      <c r="B3324" s="302">
        <v>58666341362</v>
      </c>
      <c r="C3324" s="302">
        <v>18253052080</v>
      </c>
      <c r="D3324" s="302">
        <v>3000703901.8000002</v>
      </c>
      <c r="E3324" s="302">
        <v>3000703901.8000002</v>
      </c>
      <c r="F3324" s="305">
        <f t="shared" si="205"/>
        <v>40413289282</v>
      </c>
      <c r="G3324" s="385">
        <f t="shared" si="206"/>
        <v>31.113329476896723</v>
      </c>
      <c r="H3324" s="385">
        <f t="shared" si="207"/>
        <v>5.1148645579996046</v>
      </c>
      <c r="I3324" s="385">
        <f t="shared" si="204"/>
        <v>5.1148645579996046</v>
      </c>
    </row>
    <row r="3325" spans="1:9" hidden="1" x14ac:dyDescent="0.2">
      <c r="A3325" s="380" t="s">
        <v>987</v>
      </c>
      <c r="B3325" s="370">
        <v>624000000</v>
      </c>
      <c r="C3325" s="370">
        <v>504920363</v>
      </c>
      <c r="D3325" s="370">
        <v>216896024</v>
      </c>
      <c r="E3325" s="370">
        <v>216896024</v>
      </c>
      <c r="F3325" s="142">
        <f t="shared" si="205"/>
        <v>119079637</v>
      </c>
      <c r="G3325" s="379">
        <f t="shared" si="206"/>
        <v>80.916724839743594</v>
      </c>
      <c r="H3325" s="379">
        <f t="shared" si="207"/>
        <v>34.758978205128201</v>
      </c>
      <c r="I3325" s="379">
        <f t="shared" si="204"/>
        <v>34.758978205128201</v>
      </c>
    </row>
    <row r="3326" spans="1:9" hidden="1" x14ac:dyDescent="0.2">
      <c r="A3326" s="381" t="s">
        <v>109</v>
      </c>
      <c r="B3326" s="370">
        <v>122000000</v>
      </c>
      <c r="C3326" s="370">
        <v>83185700</v>
      </c>
      <c r="D3326" s="370">
        <v>461500</v>
      </c>
      <c r="E3326" s="370">
        <v>461500</v>
      </c>
      <c r="F3326" s="142">
        <f t="shared" si="205"/>
        <v>38814300</v>
      </c>
      <c r="G3326" s="379">
        <f t="shared" si="206"/>
        <v>68.185000000000002</v>
      </c>
      <c r="H3326" s="379">
        <f t="shared" si="207"/>
        <v>0.37827868852459018</v>
      </c>
      <c r="I3326" s="379">
        <f t="shared" si="204"/>
        <v>0.37827868852459018</v>
      </c>
    </row>
    <row r="3327" spans="1:9" hidden="1" x14ac:dyDescent="0.2">
      <c r="A3327" s="382" t="s">
        <v>29</v>
      </c>
      <c r="B3327" s="370">
        <v>114000000</v>
      </c>
      <c r="C3327" s="370">
        <v>83185700</v>
      </c>
      <c r="D3327" s="370">
        <v>461500</v>
      </c>
      <c r="E3327" s="370">
        <v>461500</v>
      </c>
      <c r="F3327" s="142">
        <f t="shared" si="205"/>
        <v>30814300</v>
      </c>
      <c r="G3327" s="379">
        <f t="shared" si="206"/>
        <v>72.969912280701749</v>
      </c>
      <c r="H3327" s="379">
        <f t="shared" si="207"/>
        <v>0.40482456140350875</v>
      </c>
      <c r="I3327" s="379">
        <f t="shared" si="204"/>
        <v>0.40482456140350875</v>
      </c>
    </row>
    <row r="3328" spans="1:9" x14ac:dyDescent="0.2">
      <c r="A3328" s="383" t="s">
        <v>113</v>
      </c>
      <c r="B3328" s="302">
        <v>114000000</v>
      </c>
      <c r="C3328" s="302">
        <v>83185700</v>
      </c>
      <c r="D3328" s="302">
        <v>461500</v>
      </c>
      <c r="E3328" s="302">
        <v>461500</v>
      </c>
      <c r="F3328" s="303">
        <f t="shared" si="205"/>
        <v>30814300</v>
      </c>
      <c r="G3328" s="384">
        <f t="shared" si="206"/>
        <v>72.969912280701749</v>
      </c>
      <c r="H3328" s="384">
        <f t="shared" si="207"/>
        <v>0.40482456140350875</v>
      </c>
      <c r="I3328" s="384">
        <f t="shared" si="204"/>
        <v>0.40482456140350875</v>
      </c>
    </row>
    <row r="3329" spans="1:9" hidden="1" x14ac:dyDescent="0.2">
      <c r="A3329" s="382" t="s">
        <v>127</v>
      </c>
      <c r="B3329" s="370">
        <v>8000000</v>
      </c>
      <c r="C3329" s="370">
        <v>0</v>
      </c>
      <c r="D3329" s="370">
        <v>0</v>
      </c>
      <c r="E3329" s="370">
        <v>0</v>
      </c>
      <c r="F3329" s="142">
        <f t="shared" si="205"/>
        <v>8000000</v>
      </c>
      <c r="G3329" s="379">
        <f t="shared" si="206"/>
        <v>0</v>
      </c>
      <c r="H3329" s="379">
        <f t="shared" si="207"/>
        <v>0</v>
      </c>
      <c r="I3329" s="379">
        <f t="shared" si="204"/>
        <v>0</v>
      </c>
    </row>
    <row r="3330" spans="1:9" x14ac:dyDescent="0.2">
      <c r="A3330" s="383" t="s">
        <v>130</v>
      </c>
      <c r="B3330" s="302">
        <v>8000000</v>
      </c>
      <c r="C3330" s="302">
        <v>0</v>
      </c>
      <c r="D3330" s="302">
        <v>0</v>
      </c>
      <c r="E3330" s="302">
        <v>0</v>
      </c>
      <c r="F3330" s="303">
        <f t="shared" si="205"/>
        <v>8000000</v>
      </c>
      <c r="G3330" s="384">
        <f t="shared" si="206"/>
        <v>0</v>
      </c>
      <c r="H3330" s="384">
        <f t="shared" si="207"/>
        <v>0</v>
      </c>
      <c r="I3330" s="384">
        <f t="shared" si="204"/>
        <v>0</v>
      </c>
    </row>
    <row r="3331" spans="1:9" hidden="1" x14ac:dyDescent="0.2">
      <c r="A3331" s="381" t="s">
        <v>131</v>
      </c>
      <c r="B3331" s="370">
        <v>502000000</v>
      </c>
      <c r="C3331" s="370">
        <v>421734663</v>
      </c>
      <c r="D3331" s="370">
        <v>216434524</v>
      </c>
      <c r="E3331" s="370">
        <v>216434524</v>
      </c>
      <c r="F3331" s="142">
        <f t="shared" si="205"/>
        <v>80265337</v>
      </c>
      <c r="G3331" s="379">
        <f t="shared" si="206"/>
        <v>84.010889043824704</v>
      </c>
      <c r="H3331" s="379">
        <f t="shared" si="207"/>
        <v>43.114447011952187</v>
      </c>
      <c r="I3331" s="379">
        <f t="shared" si="204"/>
        <v>43.114447011952187</v>
      </c>
    </row>
    <row r="3332" spans="1:9" hidden="1" x14ac:dyDescent="0.2">
      <c r="A3332" s="382" t="s">
        <v>1651</v>
      </c>
      <c r="B3332" s="370">
        <v>502000000</v>
      </c>
      <c r="C3332" s="370">
        <v>421734663</v>
      </c>
      <c r="D3332" s="370">
        <v>216434524</v>
      </c>
      <c r="E3332" s="370">
        <v>216434524</v>
      </c>
      <c r="F3332" s="142">
        <f t="shared" si="205"/>
        <v>80265337</v>
      </c>
      <c r="G3332" s="379">
        <f t="shared" si="206"/>
        <v>84.010889043824704</v>
      </c>
      <c r="H3332" s="379">
        <f t="shared" si="207"/>
        <v>43.114447011952187</v>
      </c>
      <c r="I3332" s="379">
        <f t="shared" si="204"/>
        <v>43.114447011952187</v>
      </c>
    </row>
    <row r="3333" spans="1:9" x14ac:dyDescent="0.2">
      <c r="A3333" s="383" t="s">
        <v>988</v>
      </c>
      <c r="B3333" s="302">
        <v>200000000</v>
      </c>
      <c r="C3333" s="302">
        <v>145298000</v>
      </c>
      <c r="D3333" s="302">
        <v>38464000</v>
      </c>
      <c r="E3333" s="302">
        <v>38464000</v>
      </c>
      <c r="F3333" s="303">
        <f t="shared" si="205"/>
        <v>54702000</v>
      </c>
      <c r="G3333" s="384">
        <f t="shared" si="206"/>
        <v>72.649000000000001</v>
      </c>
      <c r="H3333" s="384">
        <f t="shared" si="207"/>
        <v>19.231999999999999</v>
      </c>
      <c r="I3333" s="384">
        <f t="shared" si="204"/>
        <v>19.231999999999999</v>
      </c>
    </row>
    <row r="3334" spans="1:9" x14ac:dyDescent="0.2">
      <c r="A3334" s="383" t="s">
        <v>989</v>
      </c>
      <c r="B3334" s="302">
        <v>143000000</v>
      </c>
      <c r="C3334" s="302">
        <v>117436663</v>
      </c>
      <c r="D3334" s="302">
        <v>74170524</v>
      </c>
      <c r="E3334" s="302">
        <v>74170524</v>
      </c>
      <c r="F3334" s="305">
        <f t="shared" si="205"/>
        <v>25563337</v>
      </c>
      <c r="G3334" s="385">
        <f t="shared" si="206"/>
        <v>82.123540559440556</v>
      </c>
      <c r="H3334" s="385">
        <f t="shared" si="207"/>
        <v>51.867499300699308</v>
      </c>
      <c r="I3334" s="385">
        <f t="shared" si="204"/>
        <v>51.867499300699308</v>
      </c>
    </row>
    <row r="3335" spans="1:9" x14ac:dyDescent="0.2">
      <c r="A3335" s="383" t="s">
        <v>990</v>
      </c>
      <c r="B3335" s="302">
        <v>159000000</v>
      </c>
      <c r="C3335" s="302">
        <v>159000000</v>
      </c>
      <c r="D3335" s="302">
        <v>103800000</v>
      </c>
      <c r="E3335" s="302">
        <v>103800000</v>
      </c>
      <c r="F3335" s="305">
        <f t="shared" si="205"/>
        <v>0</v>
      </c>
      <c r="G3335" s="385">
        <f t="shared" si="206"/>
        <v>100</v>
      </c>
      <c r="H3335" s="385">
        <f t="shared" si="207"/>
        <v>65.283018867924525</v>
      </c>
      <c r="I3335" s="385">
        <f t="shared" ref="I3335:I3398" si="208">IFERROR(IF(E3335&gt;0,+E3335/B3335*100,0),0)</f>
        <v>65.283018867924525</v>
      </c>
    </row>
    <row r="3336" spans="1:9" hidden="1" x14ac:dyDescent="0.2">
      <c r="A3336" s="380" t="s">
        <v>991</v>
      </c>
      <c r="B3336" s="370">
        <v>1303992505415</v>
      </c>
      <c r="C3336" s="370">
        <v>934656159307.61011</v>
      </c>
      <c r="D3336" s="370">
        <v>785035395988.18005</v>
      </c>
      <c r="E3336" s="370">
        <v>781689062040.33008</v>
      </c>
      <c r="F3336" s="142">
        <f t="shared" si="205"/>
        <v>369336346107.38989</v>
      </c>
      <c r="G3336" s="379">
        <f t="shared" si="206"/>
        <v>71.676497788624388</v>
      </c>
      <c r="H3336" s="379">
        <f t="shared" si="207"/>
        <v>60.202446925746699</v>
      </c>
      <c r="I3336" s="379">
        <f t="shared" si="208"/>
        <v>59.945824749319009</v>
      </c>
    </row>
    <row r="3337" spans="1:9" hidden="1" x14ac:dyDescent="0.2">
      <c r="A3337" s="381" t="s">
        <v>109</v>
      </c>
      <c r="B3337" s="370">
        <v>1141091000000</v>
      </c>
      <c r="C3337" s="370">
        <v>786022806907.88</v>
      </c>
      <c r="D3337" s="370">
        <v>671453579581.48999</v>
      </c>
      <c r="E3337" s="370">
        <v>668702345695.48999</v>
      </c>
      <c r="F3337" s="142">
        <f t="shared" ref="F3337:F3400" si="209">+B3337-C3337</f>
        <v>355068193092.12</v>
      </c>
      <c r="G3337" s="379">
        <f t="shared" ref="G3337:G3400" si="210">IFERROR(IF(C3337&gt;0,+C3337/B3337*100,0),0)</f>
        <v>68.883446360358633</v>
      </c>
      <c r="H3337" s="379">
        <f t="shared" ref="H3337:H3400" si="211">IFERROR(IF(D3337&gt;0,+D3337/B3337*100,0),0)</f>
        <v>58.843122904438815</v>
      </c>
      <c r="I3337" s="379">
        <f t="shared" si="208"/>
        <v>58.602017340903579</v>
      </c>
    </row>
    <row r="3338" spans="1:9" hidden="1" x14ac:dyDescent="0.2">
      <c r="A3338" s="382" t="s">
        <v>28</v>
      </c>
      <c r="B3338" s="370">
        <v>398984000000</v>
      </c>
      <c r="C3338" s="370">
        <v>289824752942</v>
      </c>
      <c r="D3338" s="370">
        <v>289780140712</v>
      </c>
      <c r="E3338" s="370">
        <v>289780140712</v>
      </c>
      <c r="F3338" s="142">
        <f t="shared" si="209"/>
        <v>109159247058</v>
      </c>
      <c r="G3338" s="379">
        <f t="shared" si="210"/>
        <v>72.640695602329913</v>
      </c>
      <c r="H3338" s="379">
        <f t="shared" si="211"/>
        <v>72.629514143925562</v>
      </c>
      <c r="I3338" s="379">
        <f t="shared" si="208"/>
        <v>72.629514143925562</v>
      </c>
    </row>
    <row r="3339" spans="1:9" x14ac:dyDescent="0.2">
      <c r="A3339" s="383" t="s">
        <v>110</v>
      </c>
      <c r="B3339" s="302">
        <v>270331000000</v>
      </c>
      <c r="C3339" s="302">
        <v>201867372654</v>
      </c>
      <c r="D3339" s="302">
        <v>201829506081</v>
      </c>
      <c r="E3339" s="302">
        <v>201829506081</v>
      </c>
      <c r="F3339" s="303">
        <f t="shared" si="209"/>
        <v>68463627346</v>
      </c>
      <c r="G3339" s="384">
        <f t="shared" si="210"/>
        <v>74.674148600789408</v>
      </c>
      <c r="H3339" s="384">
        <f t="shared" si="211"/>
        <v>74.660141116261187</v>
      </c>
      <c r="I3339" s="384">
        <f t="shared" si="208"/>
        <v>74.660141116261187</v>
      </c>
    </row>
    <row r="3340" spans="1:9" x14ac:dyDescent="0.2">
      <c r="A3340" s="383" t="s">
        <v>111</v>
      </c>
      <c r="B3340" s="302">
        <v>103010000000</v>
      </c>
      <c r="C3340" s="302">
        <v>71717855322</v>
      </c>
      <c r="D3340" s="302">
        <v>71711109665</v>
      </c>
      <c r="E3340" s="302">
        <v>71711109665</v>
      </c>
      <c r="F3340" s="305">
        <f t="shared" si="209"/>
        <v>31292144678</v>
      </c>
      <c r="G3340" s="385">
        <f t="shared" si="210"/>
        <v>69.622226310066978</v>
      </c>
      <c r="H3340" s="385">
        <f t="shared" si="211"/>
        <v>69.61567776429473</v>
      </c>
      <c r="I3340" s="385">
        <f t="shared" si="208"/>
        <v>69.61567776429473</v>
      </c>
    </row>
    <row r="3341" spans="1:9" x14ac:dyDescent="0.2">
      <c r="A3341" s="383" t="s">
        <v>112</v>
      </c>
      <c r="B3341" s="302">
        <v>25643000000</v>
      </c>
      <c r="C3341" s="302">
        <v>16239524966</v>
      </c>
      <c r="D3341" s="302">
        <v>16239524966</v>
      </c>
      <c r="E3341" s="302">
        <v>16239524966</v>
      </c>
      <c r="F3341" s="305">
        <f t="shared" si="209"/>
        <v>9403475034</v>
      </c>
      <c r="G3341" s="385">
        <f t="shared" si="210"/>
        <v>63.329271013531965</v>
      </c>
      <c r="H3341" s="385">
        <f t="shared" si="211"/>
        <v>63.329271013531965</v>
      </c>
      <c r="I3341" s="385">
        <f t="shared" si="208"/>
        <v>63.329271013531965</v>
      </c>
    </row>
    <row r="3342" spans="1:9" hidden="1" x14ac:dyDescent="0.2">
      <c r="A3342" s="382" t="s">
        <v>29</v>
      </c>
      <c r="B3342" s="370">
        <v>32456699402</v>
      </c>
      <c r="C3342" s="370">
        <v>29263844115.139999</v>
      </c>
      <c r="D3342" s="370">
        <v>24860314128.77</v>
      </c>
      <c r="E3342" s="370">
        <v>24336138723.77</v>
      </c>
      <c r="F3342" s="142">
        <f t="shared" si="209"/>
        <v>3192855286.8600006</v>
      </c>
      <c r="G3342" s="379">
        <f t="shared" si="210"/>
        <v>90.162723426328256</v>
      </c>
      <c r="H3342" s="379">
        <f t="shared" si="211"/>
        <v>76.595324191338122</v>
      </c>
      <c r="I3342" s="379">
        <f t="shared" si="208"/>
        <v>74.980325085890883</v>
      </c>
    </row>
    <row r="3343" spans="1:9" x14ac:dyDescent="0.2">
      <c r="A3343" s="383" t="s">
        <v>113</v>
      </c>
      <c r="B3343" s="302">
        <v>32456699402</v>
      </c>
      <c r="C3343" s="302">
        <v>29263844115.139999</v>
      </c>
      <c r="D3343" s="302">
        <v>24860314128.77</v>
      </c>
      <c r="E3343" s="302">
        <v>24336138723.77</v>
      </c>
      <c r="F3343" s="305">
        <f t="shared" si="209"/>
        <v>3192855286.8600006</v>
      </c>
      <c r="G3343" s="385">
        <f t="shared" si="210"/>
        <v>90.162723426328256</v>
      </c>
      <c r="H3343" s="385">
        <f t="shared" si="211"/>
        <v>76.595324191338122</v>
      </c>
      <c r="I3343" s="385">
        <f t="shared" si="208"/>
        <v>74.980325085890883</v>
      </c>
    </row>
    <row r="3344" spans="1:9" hidden="1" x14ac:dyDescent="0.2">
      <c r="A3344" s="382" t="s">
        <v>30</v>
      </c>
      <c r="B3344" s="370">
        <v>706590288325</v>
      </c>
      <c r="C3344" s="370">
        <v>466054305352.73999</v>
      </c>
      <c r="D3344" s="370">
        <v>355933391219.71997</v>
      </c>
      <c r="E3344" s="370">
        <v>353706332738.71997</v>
      </c>
      <c r="F3344" s="142">
        <f t="shared" si="209"/>
        <v>240535982972.26001</v>
      </c>
      <c r="G3344" s="379">
        <f t="shared" si="210"/>
        <v>65.958209878250656</v>
      </c>
      <c r="H3344" s="379">
        <f t="shared" si="211"/>
        <v>50.373377203283397</v>
      </c>
      <c r="I3344" s="379">
        <f t="shared" si="208"/>
        <v>50.058193352359069</v>
      </c>
    </row>
    <row r="3345" spans="1:9" x14ac:dyDescent="0.2">
      <c r="A3345" s="383" t="s">
        <v>992</v>
      </c>
      <c r="B3345" s="302">
        <v>296936000000</v>
      </c>
      <c r="C3345" s="302">
        <v>294002808453.73999</v>
      </c>
      <c r="D3345" s="302">
        <v>210809190210.28</v>
      </c>
      <c r="E3345" s="302">
        <v>210637444555.28</v>
      </c>
      <c r="F3345" s="303">
        <f t="shared" si="209"/>
        <v>2933191546.2600098</v>
      </c>
      <c r="G3345" s="384">
        <f t="shared" si="210"/>
        <v>99.012180555318324</v>
      </c>
      <c r="H3345" s="384">
        <f t="shared" si="211"/>
        <v>70.994823871231517</v>
      </c>
      <c r="I3345" s="384">
        <f t="shared" si="208"/>
        <v>70.93698458768219</v>
      </c>
    </row>
    <row r="3346" spans="1:9" x14ac:dyDescent="0.2">
      <c r="A3346" s="383" t="s">
        <v>993</v>
      </c>
      <c r="B3346" s="302">
        <v>402172000000</v>
      </c>
      <c r="C3346" s="302">
        <v>171092797852</v>
      </c>
      <c r="D3346" s="302">
        <v>144652746044.44</v>
      </c>
      <c r="E3346" s="302">
        <v>142597433218.44</v>
      </c>
      <c r="F3346" s="303">
        <f t="shared" si="209"/>
        <v>231079202148</v>
      </c>
      <c r="G3346" s="384">
        <f t="shared" si="210"/>
        <v>42.542195342291357</v>
      </c>
      <c r="H3346" s="384">
        <f t="shared" si="211"/>
        <v>35.967880917726745</v>
      </c>
      <c r="I3346" s="384">
        <f t="shared" si="208"/>
        <v>35.456827730035904</v>
      </c>
    </row>
    <row r="3347" spans="1:9" x14ac:dyDescent="0.2">
      <c r="A3347" s="383" t="s">
        <v>994</v>
      </c>
      <c r="B3347" s="302">
        <v>622000000</v>
      </c>
      <c r="C3347" s="302">
        <v>0</v>
      </c>
      <c r="D3347" s="302">
        <v>0</v>
      </c>
      <c r="E3347" s="302">
        <v>0</v>
      </c>
      <c r="F3347" s="305">
        <f t="shared" si="209"/>
        <v>622000000</v>
      </c>
      <c r="G3347" s="385">
        <f t="shared" si="210"/>
        <v>0</v>
      </c>
      <c r="H3347" s="385">
        <f t="shared" si="211"/>
        <v>0</v>
      </c>
      <c r="I3347" s="385">
        <f t="shared" si="208"/>
        <v>0</v>
      </c>
    </row>
    <row r="3348" spans="1:9" x14ac:dyDescent="0.2">
      <c r="A3348" s="383" t="s">
        <v>995</v>
      </c>
      <c r="B3348" s="302">
        <v>357000000</v>
      </c>
      <c r="C3348" s="302">
        <v>199291224</v>
      </c>
      <c r="D3348" s="302">
        <v>147913599</v>
      </c>
      <c r="E3348" s="302">
        <v>147913599</v>
      </c>
      <c r="F3348" s="303">
        <f t="shared" si="209"/>
        <v>157708776</v>
      </c>
      <c r="G3348" s="384">
        <f t="shared" si="210"/>
        <v>55.823872268907557</v>
      </c>
      <c r="H3348" s="384">
        <f t="shared" si="211"/>
        <v>41.432380672268906</v>
      </c>
      <c r="I3348" s="384">
        <f t="shared" si="208"/>
        <v>41.432380672268906</v>
      </c>
    </row>
    <row r="3349" spans="1:9" x14ac:dyDescent="0.2">
      <c r="A3349" s="383" t="s">
        <v>115</v>
      </c>
      <c r="B3349" s="302">
        <v>4501000000</v>
      </c>
      <c r="C3349" s="302">
        <v>0</v>
      </c>
      <c r="D3349" s="302">
        <v>0</v>
      </c>
      <c r="E3349" s="302">
        <v>0</v>
      </c>
      <c r="F3349" s="305">
        <f t="shared" si="209"/>
        <v>4501000000</v>
      </c>
      <c r="G3349" s="385">
        <f t="shared" si="210"/>
        <v>0</v>
      </c>
      <c r="H3349" s="385">
        <f t="shared" si="211"/>
        <v>0</v>
      </c>
      <c r="I3349" s="385">
        <f t="shared" si="208"/>
        <v>0</v>
      </c>
    </row>
    <row r="3350" spans="1:9" x14ac:dyDescent="0.2">
      <c r="A3350" s="383" t="s">
        <v>118</v>
      </c>
      <c r="B3350" s="302">
        <v>1855000000</v>
      </c>
      <c r="C3350" s="302">
        <v>616568169</v>
      </c>
      <c r="D3350" s="302">
        <v>180701712</v>
      </c>
      <c r="E3350" s="302">
        <v>180701712</v>
      </c>
      <c r="F3350" s="303">
        <f t="shared" si="209"/>
        <v>1238431831</v>
      </c>
      <c r="G3350" s="384">
        <f t="shared" si="210"/>
        <v>33.238176226415092</v>
      </c>
      <c r="H3350" s="384">
        <f t="shared" si="211"/>
        <v>9.7413321832884101</v>
      </c>
      <c r="I3350" s="384">
        <f t="shared" si="208"/>
        <v>9.7413321832884101</v>
      </c>
    </row>
    <row r="3351" spans="1:9" x14ac:dyDescent="0.2">
      <c r="A3351" s="383" t="s">
        <v>124</v>
      </c>
      <c r="B3351" s="302">
        <v>147288325</v>
      </c>
      <c r="C3351" s="302">
        <v>142839654</v>
      </c>
      <c r="D3351" s="302">
        <v>142839654</v>
      </c>
      <c r="E3351" s="302">
        <v>142839654</v>
      </c>
      <c r="F3351" s="303">
        <f t="shared" si="209"/>
        <v>4448671</v>
      </c>
      <c r="G3351" s="384">
        <f t="shared" si="210"/>
        <v>96.979617359352815</v>
      </c>
      <c r="H3351" s="384">
        <f t="shared" si="211"/>
        <v>96.979617359352815</v>
      </c>
      <c r="I3351" s="384">
        <f t="shared" si="208"/>
        <v>96.979617359352815</v>
      </c>
    </row>
    <row r="3352" spans="1:9" hidden="1" x14ac:dyDescent="0.2">
      <c r="A3352" s="382" t="s">
        <v>127</v>
      </c>
      <c r="B3352" s="370">
        <v>3060012273</v>
      </c>
      <c r="C3352" s="370">
        <v>879904498</v>
      </c>
      <c r="D3352" s="370">
        <v>879733521</v>
      </c>
      <c r="E3352" s="370">
        <v>879733521</v>
      </c>
      <c r="F3352" s="142">
        <f t="shared" si="209"/>
        <v>2180107775</v>
      </c>
      <c r="G3352" s="379">
        <f t="shared" si="210"/>
        <v>28.754933624411645</v>
      </c>
      <c r="H3352" s="379">
        <f t="shared" si="211"/>
        <v>28.749346163161615</v>
      </c>
      <c r="I3352" s="379">
        <f t="shared" si="208"/>
        <v>28.749346163161615</v>
      </c>
    </row>
    <row r="3353" spans="1:9" x14ac:dyDescent="0.2">
      <c r="A3353" s="383" t="s">
        <v>128</v>
      </c>
      <c r="B3353" s="302">
        <v>839793413</v>
      </c>
      <c r="C3353" s="302">
        <v>833558440</v>
      </c>
      <c r="D3353" s="302">
        <v>833387463</v>
      </c>
      <c r="E3353" s="302">
        <v>833387463</v>
      </c>
      <c r="F3353" s="303">
        <f t="shared" si="209"/>
        <v>6234973</v>
      </c>
      <c r="G3353" s="384">
        <f t="shared" si="210"/>
        <v>99.257558715812408</v>
      </c>
      <c r="H3353" s="384">
        <f t="shared" si="211"/>
        <v>99.237199303919766</v>
      </c>
      <c r="I3353" s="384">
        <f t="shared" si="208"/>
        <v>99.237199303919766</v>
      </c>
    </row>
    <row r="3354" spans="1:9" x14ac:dyDescent="0.2">
      <c r="A3354" s="383" t="s">
        <v>130</v>
      </c>
      <c r="B3354" s="302">
        <v>2170000000</v>
      </c>
      <c r="C3354" s="302">
        <v>0</v>
      </c>
      <c r="D3354" s="302">
        <v>0</v>
      </c>
      <c r="E3354" s="302">
        <v>0</v>
      </c>
      <c r="F3354" s="303">
        <f t="shared" si="209"/>
        <v>2170000000</v>
      </c>
      <c r="G3354" s="384">
        <f t="shared" si="210"/>
        <v>0</v>
      </c>
      <c r="H3354" s="384">
        <f t="shared" si="211"/>
        <v>0</v>
      </c>
      <c r="I3354" s="384">
        <f t="shared" si="208"/>
        <v>0</v>
      </c>
    </row>
    <row r="3355" spans="1:9" x14ac:dyDescent="0.2">
      <c r="A3355" s="383" t="s">
        <v>188</v>
      </c>
      <c r="B3355" s="302">
        <v>50218860</v>
      </c>
      <c r="C3355" s="302">
        <v>46346058</v>
      </c>
      <c r="D3355" s="302">
        <v>46346058</v>
      </c>
      <c r="E3355" s="302">
        <v>46346058</v>
      </c>
      <c r="F3355" s="303">
        <f t="shared" si="209"/>
        <v>3872802</v>
      </c>
      <c r="G3355" s="384">
        <f t="shared" si="210"/>
        <v>92.28815229975352</v>
      </c>
      <c r="H3355" s="384">
        <f t="shared" si="211"/>
        <v>92.28815229975352</v>
      </c>
      <c r="I3355" s="384">
        <f t="shared" si="208"/>
        <v>92.28815229975352</v>
      </c>
    </row>
    <row r="3356" spans="1:9" hidden="1" x14ac:dyDescent="0.2">
      <c r="A3356" s="381" t="s">
        <v>131</v>
      </c>
      <c r="B3356" s="370">
        <v>162901505415</v>
      </c>
      <c r="C3356" s="370">
        <v>148633352399.73001</v>
      </c>
      <c r="D3356" s="370">
        <v>113581816406.69</v>
      </c>
      <c r="E3356" s="370">
        <v>112986716344.84</v>
      </c>
      <c r="F3356" s="142">
        <f t="shared" si="209"/>
        <v>14268153015.269989</v>
      </c>
      <c r="G3356" s="379">
        <f t="shared" si="210"/>
        <v>91.241239312723891</v>
      </c>
      <c r="H3356" s="379">
        <f t="shared" si="211"/>
        <v>69.724227604486813</v>
      </c>
      <c r="I3356" s="379">
        <f t="shared" si="208"/>
        <v>69.358914797626028</v>
      </c>
    </row>
    <row r="3357" spans="1:9" hidden="1" x14ac:dyDescent="0.2">
      <c r="A3357" s="382" t="s">
        <v>1651</v>
      </c>
      <c r="B3357" s="370">
        <v>162901505415</v>
      </c>
      <c r="C3357" s="370">
        <v>148633352399.73001</v>
      </c>
      <c r="D3357" s="370">
        <v>113581816406.69</v>
      </c>
      <c r="E3357" s="370">
        <v>112986716344.84</v>
      </c>
      <c r="F3357" s="142">
        <f t="shared" si="209"/>
        <v>14268153015.269989</v>
      </c>
      <c r="G3357" s="379">
        <f t="shared" si="210"/>
        <v>91.241239312723891</v>
      </c>
      <c r="H3357" s="379">
        <f t="shared" si="211"/>
        <v>69.724227604486813</v>
      </c>
      <c r="I3357" s="379">
        <f t="shared" si="208"/>
        <v>69.358914797626028</v>
      </c>
    </row>
    <row r="3358" spans="1:9" x14ac:dyDescent="0.2">
      <c r="A3358" s="383" t="s">
        <v>984</v>
      </c>
      <c r="B3358" s="302">
        <v>34650000000</v>
      </c>
      <c r="C3358" s="302">
        <v>26242666574.060001</v>
      </c>
      <c r="D3358" s="302">
        <v>26242666574.060001</v>
      </c>
      <c r="E3358" s="302">
        <v>26242666574.060001</v>
      </c>
      <c r="F3358" s="303">
        <f t="shared" si="209"/>
        <v>8407333425.9399986</v>
      </c>
      <c r="G3358" s="384">
        <f t="shared" si="210"/>
        <v>75.736411469148635</v>
      </c>
      <c r="H3358" s="384">
        <f t="shared" si="211"/>
        <v>75.736411469148635</v>
      </c>
      <c r="I3358" s="384">
        <f t="shared" si="208"/>
        <v>75.736411469148635</v>
      </c>
    </row>
    <row r="3359" spans="1:9" x14ac:dyDescent="0.2">
      <c r="A3359" s="383" t="s">
        <v>996</v>
      </c>
      <c r="B3359" s="302">
        <v>25817639567</v>
      </c>
      <c r="C3359" s="302">
        <v>24860001386.66</v>
      </c>
      <c r="D3359" s="302">
        <v>21696441854.130001</v>
      </c>
      <c r="E3359" s="302">
        <v>21547380272.130001</v>
      </c>
      <c r="F3359" s="305">
        <f t="shared" si="209"/>
        <v>957638180.34000015</v>
      </c>
      <c r="G3359" s="385">
        <f t="shared" si="210"/>
        <v>96.290760129891765</v>
      </c>
      <c r="H3359" s="385">
        <f t="shared" si="211"/>
        <v>84.037279232383057</v>
      </c>
      <c r="I3359" s="385">
        <f t="shared" si="208"/>
        <v>83.45991590831477</v>
      </c>
    </row>
    <row r="3360" spans="1:9" x14ac:dyDescent="0.2">
      <c r="A3360" s="383" t="s">
        <v>997</v>
      </c>
      <c r="B3360" s="302">
        <v>49000000000</v>
      </c>
      <c r="C3360" s="302">
        <v>48463760057</v>
      </c>
      <c r="D3360" s="302">
        <v>40518310273.080002</v>
      </c>
      <c r="E3360" s="302">
        <v>40266295816.080002</v>
      </c>
      <c r="F3360" s="305">
        <f t="shared" si="209"/>
        <v>536239943</v>
      </c>
      <c r="G3360" s="385">
        <f t="shared" si="210"/>
        <v>98.905632769387751</v>
      </c>
      <c r="H3360" s="385">
        <f t="shared" si="211"/>
        <v>82.690429128734706</v>
      </c>
      <c r="I3360" s="385">
        <f t="shared" si="208"/>
        <v>82.176113910367349</v>
      </c>
    </row>
    <row r="3361" spans="1:9" x14ac:dyDescent="0.2">
      <c r="A3361" s="383" t="s">
        <v>998</v>
      </c>
      <c r="B3361" s="302">
        <v>9366503482</v>
      </c>
      <c r="C3361" s="302">
        <v>8991377178.3500004</v>
      </c>
      <c r="D3361" s="302">
        <v>7089454983.3999996</v>
      </c>
      <c r="E3361" s="302">
        <v>7089454983.3999996</v>
      </c>
      <c r="F3361" s="303">
        <f t="shared" si="209"/>
        <v>375126303.64999962</v>
      </c>
      <c r="G3361" s="384">
        <f t="shared" si="210"/>
        <v>95.99502306948483</v>
      </c>
      <c r="H3361" s="384">
        <f t="shared" si="211"/>
        <v>75.689450145661084</v>
      </c>
      <c r="I3361" s="384">
        <f t="shared" si="208"/>
        <v>75.689450145661084</v>
      </c>
    </row>
    <row r="3362" spans="1:9" x14ac:dyDescent="0.2">
      <c r="A3362" s="383" t="s">
        <v>999</v>
      </c>
      <c r="B3362" s="302">
        <v>13924057231</v>
      </c>
      <c r="C3362" s="302">
        <v>13923835965</v>
      </c>
      <c r="D3362" s="302">
        <v>0</v>
      </c>
      <c r="E3362" s="302">
        <v>0</v>
      </c>
      <c r="F3362" s="303">
        <f t="shared" si="209"/>
        <v>221266</v>
      </c>
      <c r="G3362" s="384">
        <f t="shared" si="210"/>
        <v>99.998410908571188</v>
      </c>
      <c r="H3362" s="384">
        <f t="shared" si="211"/>
        <v>0</v>
      </c>
      <c r="I3362" s="384">
        <f t="shared" si="208"/>
        <v>0</v>
      </c>
    </row>
    <row r="3363" spans="1:9" x14ac:dyDescent="0.2">
      <c r="A3363" s="383" t="s">
        <v>1000</v>
      </c>
      <c r="B3363" s="302">
        <v>4000000000</v>
      </c>
      <c r="C3363" s="302">
        <v>3412075016</v>
      </c>
      <c r="D3363" s="302">
        <v>2797946462</v>
      </c>
      <c r="E3363" s="302">
        <v>2745319796</v>
      </c>
      <c r="F3363" s="303">
        <f t="shared" si="209"/>
        <v>587924984</v>
      </c>
      <c r="G3363" s="384">
        <f t="shared" si="210"/>
        <v>85.3018754</v>
      </c>
      <c r="H3363" s="384">
        <f t="shared" si="211"/>
        <v>69.948661549999997</v>
      </c>
      <c r="I3363" s="384">
        <f t="shared" si="208"/>
        <v>68.6329949</v>
      </c>
    </row>
    <row r="3364" spans="1:9" x14ac:dyDescent="0.2">
      <c r="A3364" s="383" t="s">
        <v>1001</v>
      </c>
      <c r="B3364" s="302">
        <v>26143305135</v>
      </c>
      <c r="C3364" s="302">
        <v>22739636222.66</v>
      </c>
      <c r="D3364" s="302">
        <v>15236996260.02</v>
      </c>
      <c r="E3364" s="302">
        <v>15095598903.17</v>
      </c>
      <c r="F3364" s="303">
        <f t="shared" si="209"/>
        <v>3403668912.3400002</v>
      </c>
      <c r="G3364" s="384">
        <f t="shared" si="210"/>
        <v>86.980724530567272</v>
      </c>
      <c r="H3364" s="384">
        <f t="shared" si="211"/>
        <v>58.282593502766765</v>
      </c>
      <c r="I3364" s="384">
        <f t="shared" si="208"/>
        <v>57.741738564495392</v>
      </c>
    </row>
    <row r="3365" spans="1:9" hidden="1" x14ac:dyDescent="0.2">
      <c r="A3365" s="380" t="s">
        <v>1002</v>
      </c>
      <c r="B3365" s="370">
        <v>1463771438700</v>
      </c>
      <c r="C3365" s="370">
        <v>1067202531027.25</v>
      </c>
      <c r="D3365" s="370">
        <v>986745134801.07996</v>
      </c>
      <c r="E3365" s="370">
        <v>986377857493.59998</v>
      </c>
      <c r="F3365" s="142">
        <f t="shared" si="209"/>
        <v>396568907672.75</v>
      </c>
      <c r="G3365" s="379">
        <f t="shared" si="210"/>
        <v>72.907730183275774</v>
      </c>
      <c r="H3365" s="379">
        <f t="shared" si="211"/>
        <v>67.411148264883821</v>
      </c>
      <c r="I3365" s="379">
        <f t="shared" si="208"/>
        <v>67.386057099844678</v>
      </c>
    </row>
    <row r="3366" spans="1:9" hidden="1" x14ac:dyDescent="0.2">
      <c r="A3366" s="381" t="s">
        <v>109</v>
      </c>
      <c r="B3366" s="370">
        <v>1224929000000</v>
      </c>
      <c r="C3366" s="370">
        <v>885767754783.30994</v>
      </c>
      <c r="D3366" s="370">
        <v>853646977603.52002</v>
      </c>
      <c r="E3366" s="370">
        <v>853286200296.04004</v>
      </c>
      <c r="F3366" s="142">
        <f t="shared" si="209"/>
        <v>339161245216.69006</v>
      </c>
      <c r="G3366" s="379">
        <f t="shared" si="210"/>
        <v>72.311762949796261</v>
      </c>
      <c r="H3366" s="379">
        <f t="shared" si="211"/>
        <v>69.689506706390333</v>
      </c>
      <c r="I3366" s="379">
        <f t="shared" si="208"/>
        <v>69.660053790549497</v>
      </c>
    </row>
    <row r="3367" spans="1:9" hidden="1" x14ac:dyDescent="0.2">
      <c r="A3367" s="382" t="s">
        <v>28</v>
      </c>
      <c r="B3367" s="370">
        <v>1097984000000</v>
      </c>
      <c r="C3367" s="370">
        <v>791546623901</v>
      </c>
      <c r="D3367" s="370">
        <v>791546481001</v>
      </c>
      <c r="E3367" s="370">
        <v>791546481001</v>
      </c>
      <c r="F3367" s="142">
        <f t="shared" si="209"/>
        <v>306437376099</v>
      </c>
      <c r="G3367" s="379">
        <f t="shared" si="210"/>
        <v>72.090906962305453</v>
      </c>
      <c r="H3367" s="379">
        <f t="shared" si="211"/>
        <v>72.090893947543861</v>
      </c>
      <c r="I3367" s="379">
        <f t="shared" si="208"/>
        <v>72.090893947543861</v>
      </c>
    </row>
    <row r="3368" spans="1:9" x14ac:dyDescent="0.2">
      <c r="A3368" s="383" t="s">
        <v>110</v>
      </c>
      <c r="B3368" s="302">
        <v>741912390351</v>
      </c>
      <c r="C3368" s="302">
        <v>587065080008</v>
      </c>
      <c r="D3368" s="302">
        <v>587065080008</v>
      </c>
      <c r="E3368" s="302">
        <v>587065080008</v>
      </c>
      <c r="F3368" s="303">
        <f t="shared" si="209"/>
        <v>154847310343</v>
      </c>
      <c r="G3368" s="384">
        <f t="shared" si="210"/>
        <v>79.128625919060141</v>
      </c>
      <c r="H3368" s="384">
        <f t="shared" si="211"/>
        <v>79.128625919060141</v>
      </c>
      <c r="I3368" s="384">
        <f t="shared" si="208"/>
        <v>79.128625919060141</v>
      </c>
    </row>
    <row r="3369" spans="1:9" x14ac:dyDescent="0.2">
      <c r="A3369" s="383" t="s">
        <v>111</v>
      </c>
      <c r="B3369" s="302">
        <v>191012000000</v>
      </c>
      <c r="C3369" s="302">
        <v>151375257288</v>
      </c>
      <c r="D3369" s="302">
        <v>151375114388</v>
      </c>
      <c r="E3369" s="302">
        <v>151375114388</v>
      </c>
      <c r="F3369" s="303">
        <f t="shared" si="209"/>
        <v>39636742712</v>
      </c>
      <c r="G3369" s="384">
        <f t="shared" si="210"/>
        <v>79.249082407388016</v>
      </c>
      <c r="H3369" s="384">
        <f t="shared" si="211"/>
        <v>79.249007595334319</v>
      </c>
      <c r="I3369" s="384">
        <f t="shared" si="208"/>
        <v>79.249007595334319</v>
      </c>
    </row>
    <row r="3370" spans="1:9" x14ac:dyDescent="0.2">
      <c r="A3370" s="383" t="s">
        <v>112</v>
      </c>
      <c r="B3370" s="302">
        <v>60726609649</v>
      </c>
      <c r="C3370" s="302">
        <v>53106286605</v>
      </c>
      <c r="D3370" s="302">
        <v>53106286605</v>
      </c>
      <c r="E3370" s="302">
        <v>53106286605</v>
      </c>
      <c r="F3370" s="303">
        <f t="shared" si="209"/>
        <v>7620323044</v>
      </c>
      <c r="G3370" s="384">
        <f t="shared" si="210"/>
        <v>87.451426832412523</v>
      </c>
      <c r="H3370" s="384">
        <f t="shared" si="211"/>
        <v>87.451426832412523</v>
      </c>
      <c r="I3370" s="384">
        <f t="shared" si="208"/>
        <v>87.451426832412523</v>
      </c>
    </row>
    <row r="3371" spans="1:9" x14ac:dyDescent="0.2">
      <c r="A3371" s="383" t="s">
        <v>216</v>
      </c>
      <c r="B3371" s="302">
        <v>104333000000</v>
      </c>
      <c r="C3371" s="302">
        <v>0</v>
      </c>
      <c r="D3371" s="302">
        <v>0</v>
      </c>
      <c r="E3371" s="302">
        <v>0</v>
      </c>
      <c r="F3371" s="303">
        <f t="shared" si="209"/>
        <v>104333000000</v>
      </c>
      <c r="G3371" s="384">
        <f t="shared" si="210"/>
        <v>0</v>
      </c>
      <c r="H3371" s="384">
        <f t="shared" si="211"/>
        <v>0</v>
      </c>
      <c r="I3371" s="384">
        <f t="shared" si="208"/>
        <v>0</v>
      </c>
    </row>
    <row r="3372" spans="1:9" hidden="1" x14ac:dyDescent="0.2">
      <c r="A3372" s="382" t="s">
        <v>29</v>
      </c>
      <c r="B3372" s="370">
        <v>117517000000</v>
      </c>
      <c r="C3372" s="370">
        <v>90872612910.190002</v>
      </c>
      <c r="D3372" s="370">
        <v>59624416347.160004</v>
      </c>
      <c r="E3372" s="370">
        <v>59263639039.68</v>
      </c>
      <c r="F3372" s="142">
        <f t="shared" si="209"/>
        <v>26644387089.809998</v>
      </c>
      <c r="G3372" s="379">
        <f t="shared" si="210"/>
        <v>77.327206200115725</v>
      </c>
      <c r="H3372" s="379">
        <f t="shared" si="211"/>
        <v>50.73684347554822</v>
      </c>
      <c r="I3372" s="379">
        <f t="shared" si="208"/>
        <v>50.429843375579708</v>
      </c>
    </row>
    <row r="3373" spans="1:9" x14ac:dyDescent="0.2">
      <c r="A3373" s="383" t="s">
        <v>113</v>
      </c>
      <c r="B3373" s="302">
        <v>117517000000</v>
      </c>
      <c r="C3373" s="302">
        <v>90872612910.190002</v>
      </c>
      <c r="D3373" s="302">
        <v>59624416347.160004</v>
      </c>
      <c r="E3373" s="302">
        <v>59263639039.68</v>
      </c>
      <c r="F3373" s="304">
        <f t="shared" si="209"/>
        <v>26644387089.809998</v>
      </c>
      <c r="G3373" s="384">
        <f t="shared" si="210"/>
        <v>77.327206200115725</v>
      </c>
      <c r="H3373" s="384">
        <f t="shared" si="211"/>
        <v>50.73684347554822</v>
      </c>
      <c r="I3373" s="384">
        <f t="shared" si="208"/>
        <v>50.429843375579708</v>
      </c>
    </row>
    <row r="3374" spans="1:9" hidden="1" x14ac:dyDescent="0.2">
      <c r="A3374" s="382" t="s">
        <v>30</v>
      </c>
      <c r="B3374" s="370">
        <v>7899000000</v>
      </c>
      <c r="C3374" s="370">
        <v>2094017246.1199999</v>
      </c>
      <c r="D3374" s="370">
        <v>1221579529.3599999</v>
      </c>
      <c r="E3374" s="370">
        <v>1221579529.3599999</v>
      </c>
      <c r="F3374" s="142">
        <f t="shared" si="209"/>
        <v>5804982753.8800001</v>
      </c>
      <c r="G3374" s="379">
        <f t="shared" si="210"/>
        <v>26.509903103177617</v>
      </c>
      <c r="H3374" s="379">
        <f t="shared" si="211"/>
        <v>15.464989610836813</v>
      </c>
      <c r="I3374" s="379">
        <f t="shared" si="208"/>
        <v>15.464989610836813</v>
      </c>
    </row>
    <row r="3375" spans="1:9" x14ac:dyDescent="0.2">
      <c r="A3375" s="383" t="s">
        <v>1003</v>
      </c>
      <c r="B3375" s="302">
        <v>244000000</v>
      </c>
      <c r="C3375" s="302">
        <v>0</v>
      </c>
      <c r="D3375" s="302">
        <v>0</v>
      </c>
      <c r="E3375" s="302">
        <v>0</v>
      </c>
      <c r="F3375" s="303">
        <f t="shared" si="209"/>
        <v>244000000</v>
      </c>
      <c r="G3375" s="384">
        <f t="shared" si="210"/>
        <v>0</v>
      </c>
      <c r="H3375" s="384">
        <f t="shared" si="211"/>
        <v>0</v>
      </c>
      <c r="I3375" s="384">
        <f t="shared" si="208"/>
        <v>0</v>
      </c>
    </row>
    <row r="3376" spans="1:9" x14ac:dyDescent="0.2">
      <c r="A3376" s="383" t="s">
        <v>118</v>
      </c>
      <c r="B3376" s="302">
        <v>3489000000</v>
      </c>
      <c r="C3376" s="302">
        <v>943339260</v>
      </c>
      <c r="D3376" s="302">
        <v>75107288</v>
      </c>
      <c r="E3376" s="302">
        <v>75107288</v>
      </c>
      <c r="F3376" s="305">
        <f t="shared" si="209"/>
        <v>2545660740</v>
      </c>
      <c r="G3376" s="385">
        <f t="shared" si="210"/>
        <v>27.037525365434224</v>
      </c>
      <c r="H3376" s="385">
        <f t="shared" si="211"/>
        <v>2.1526881054743479</v>
      </c>
      <c r="I3376" s="385">
        <f t="shared" si="208"/>
        <v>2.1526881054743479</v>
      </c>
    </row>
    <row r="3377" spans="1:9" x14ac:dyDescent="0.2">
      <c r="A3377" s="383" t="s">
        <v>123</v>
      </c>
      <c r="B3377" s="302">
        <v>51000000</v>
      </c>
      <c r="C3377" s="302">
        <v>49000000</v>
      </c>
      <c r="D3377" s="302">
        <v>44794255.240000002</v>
      </c>
      <c r="E3377" s="302">
        <v>44794255.240000002</v>
      </c>
      <c r="F3377" s="305">
        <f t="shared" si="209"/>
        <v>2000000</v>
      </c>
      <c r="G3377" s="385">
        <f t="shared" si="210"/>
        <v>96.078431372549019</v>
      </c>
      <c r="H3377" s="385">
        <f t="shared" si="211"/>
        <v>87.831873019607841</v>
      </c>
      <c r="I3377" s="385">
        <f t="shared" si="208"/>
        <v>87.831873019607841</v>
      </c>
    </row>
    <row r="3378" spans="1:9" x14ac:dyDescent="0.2">
      <c r="A3378" s="383" t="s">
        <v>124</v>
      </c>
      <c r="B3378" s="302">
        <v>4115000000</v>
      </c>
      <c r="C3378" s="302">
        <v>1101677986.1199999</v>
      </c>
      <c r="D3378" s="302">
        <v>1101677986.1199999</v>
      </c>
      <c r="E3378" s="302">
        <v>1101677986.1199999</v>
      </c>
      <c r="F3378" s="305">
        <f t="shared" si="209"/>
        <v>3013322013.8800001</v>
      </c>
      <c r="G3378" s="385">
        <f t="shared" si="210"/>
        <v>26.772247536330497</v>
      </c>
      <c r="H3378" s="385">
        <f t="shared" si="211"/>
        <v>26.772247536330497</v>
      </c>
      <c r="I3378" s="385">
        <f t="shared" si="208"/>
        <v>26.772247536330497</v>
      </c>
    </row>
    <row r="3379" spans="1:9" hidden="1" x14ac:dyDescent="0.2">
      <c r="A3379" s="382" t="s">
        <v>127</v>
      </c>
      <c r="B3379" s="370">
        <v>1529000000</v>
      </c>
      <c r="C3379" s="370">
        <v>1254500726</v>
      </c>
      <c r="D3379" s="370">
        <v>1254500726</v>
      </c>
      <c r="E3379" s="370">
        <v>1254500726</v>
      </c>
      <c r="F3379" s="142">
        <f t="shared" si="209"/>
        <v>274499274</v>
      </c>
      <c r="G3379" s="379">
        <f t="shared" si="210"/>
        <v>82.047137083060832</v>
      </c>
      <c r="H3379" s="379">
        <f t="shared" si="211"/>
        <v>82.047137083060832</v>
      </c>
      <c r="I3379" s="379">
        <f t="shared" si="208"/>
        <v>82.047137083060832</v>
      </c>
    </row>
    <row r="3380" spans="1:9" x14ac:dyDescent="0.2">
      <c r="A3380" s="383" t="s">
        <v>128</v>
      </c>
      <c r="B3380" s="302">
        <v>1422000000</v>
      </c>
      <c r="C3380" s="302">
        <v>1254500726</v>
      </c>
      <c r="D3380" s="302">
        <v>1254500726</v>
      </c>
      <c r="E3380" s="302">
        <v>1254500726</v>
      </c>
      <c r="F3380" s="303">
        <f t="shared" si="209"/>
        <v>167499274</v>
      </c>
      <c r="G3380" s="384">
        <f t="shared" si="210"/>
        <v>88.220866807313641</v>
      </c>
      <c r="H3380" s="384">
        <f t="shared" si="211"/>
        <v>88.220866807313641</v>
      </c>
      <c r="I3380" s="384">
        <f t="shared" si="208"/>
        <v>88.220866807313641</v>
      </c>
    </row>
    <row r="3381" spans="1:9" x14ac:dyDescent="0.2">
      <c r="A3381" s="383" t="s">
        <v>129</v>
      </c>
      <c r="B3381" s="302">
        <v>67000000</v>
      </c>
      <c r="C3381" s="302">
        <v>0</v>
      </c>
      <c r="D3381" s="302">
        <v>0</v>
      </c>
      <c r="E3381" s="302">
        <v>0</v>
      </c>
      <c r="F3381" s="303">
        <f t="shared" si="209"/>
        <v>67000000</v>
      </c>
      <c r="G3381" s="384">
        <f t="shared" si="210"/>
        <v>0</v>
      </c>
      <c r="H3381" s="384">
        <f t="shared" si="211"/>
        <v>0</v>
      </c>
      <c r="I3381" s="384">
        <f t="shared" si="208"/>
        <v>0</v>
      </c>
    </row>
    <row r="3382" spans="1:9" x14ac:dyDescent="0.2">
      <c r="A3382" s="383" t="s">
        <v>348</v>
      </c>
      <c r="B3382" s="302">
        <v>40000000</v>
      </c>
      <c r="C3382" s="302">
        <v>0</v>
      </c>
      <c r="D3382" s="302">
        <v>0</v>
      </c>
      <c r="E3382" s="302">
        <v>0</v>
      </c>
      <c r="F3382" s="305">
        <f t="shared" si="209"/>
        <v>40000000</v>
      </c>
      <c r="G3382" s="385">
        <f t="shared" si="210"/>
        <v>0</v>
      </c>
      <c r="H3382" s="385">
        <f t="shared" si="211"/>
        <v>0</v>
      </c>
      <c r="I3382" s="385">
        <f t="shared" si="208"/>
        <v>0</v>
      </c>
    </row>
    <row r="3383" spans="1:9" hidden="1" x14ac:dyDescent="0.2">
      <c r="A3383" s="381" t="s">
        <v>131</v>
      </c>
      <c r="B3383" s="370">
        <v>238842438700</v>
      </c>
      <c r="C3383" s="370">
        <v>181434776243.94</v>
      </c>
      <c r="D3383" s="370">
        <v>133098157197.55998</v>
      </c>
      <c r="E3383" s="370">
        <v>133091657197.55998</v>
      </c>
      <c r="F3383" s="142">
        <f t="shared" si="209"/>
        <v>57407662456.059998</v>
      </c>
      <c r="G3383" s="379">
        <f t="shared" si="210"/>
        <v>75.964211901149042</v>
      </c>
      <c r="H3383" s="379">
        <f t="shared" si="211"/>
        <v>55.726343242014465</v>
      </c>
      <c r="I3383" s="379">
        <f t="shared" si="208"/>
        <v>55.723621782614117</v>
      </c>
    </row>
    <row r="3384" spans="1:9" hidden="1" x14ac:dyDescent="0.2">
      <c r="A3384" s="382" t="s">
        <v>1651</v>
      </c>
      <c r="B3384" s="370">
        <v>238842438700</v>
      </c>
      <c r="C3384" s="370">
        <v>181434776243.94</v>
      </c>
      <c r="D3384" s="370">
        <v>133098157197.55998</v>
      </c>
      <c r="E3384" s="370">
        <v>133091657197.55998</v>
      </c>
      <c r="F3384" s="142">
        <f t="shared" si="209"/>
        <v>57407662456.059998</v>
      </c>
      <c r="G3384" s="379">
        <f t="shared" si="210"/>
        <v>75.964211901149042</v>
      </c>
      <c r="H3384" s="379">
        <f t="shared" si="211"/>
        <v>55.726343242014465</v>
      </c>
      <c r="I3384" s="379">
        <f t="shared" si="208"/>
        <v>55.723621782614117</v>
      </c>
    </row>
    <row r="3385" spans="1:9" x14ac:dyDescent="0.2">
      <c r="A3385" s="383" t="s">
        <v>998</v>
      </c>
      <c r="B3385" s="302">
        <v>32445000000</v>
      </c>
      <c r="C3385" s="302">
        <v>2000000000</v>
      </c>
      <c r="D3385" s="302">
        <v>2000000000</v>
      </c>
      <c r="E3385" s="302">
        <v>2000000000</v>
      </c>
      <c r="F3385" s="303">
        <f t="shared" si="209"/>
        <v>30445000000</v>
      </c>
      <c r="G3385" s="384">
        <f t="shared" si="210"/>
        <v>6.1642780089382034</v>
      </c>
      <c r="H3385" s="384">
        <f t="shared" si="211"/>
        <v>6.1642780089382034</v>
      </c>
      <c r="I3385" s="384">
        <f t="shared" si="208"/>
        <v>6.1642780089382034</v>
      </c>
    </row>
    <row r="3386" spans="1:9" x14ac:dyDescent="0.2">
      <c r="A3386" s="383" t="s">
        <v>999</v>
      </c>
      <c r="B3386" s="302">
        <v>66781783486</v>
      </c>
      <c r="C3386" s="302">
        <v>65217571414.270004</v>
      </c>
      <c r="D3386" s="302">
        <v>48528753560.089996</v>
      </c>
      <c r="E3386" s="302">
        <v>48528753560.089996</v>
      </c>
      <c r="F3386" s="303">
        <f t="shared" si="209"/>
        <v>1564212071.7299957</v>
      </c>
      <c r="G3386" s="384">
        <f t="shared" si="210"/>
        <v>97.657726418675367</v>
      </c>
      <c r="H3386" s="384">
        <f t="shared" si="211"/>
        <v>72.667651306831999</v>
      </c>
      <c r="I3386" s="384">
        <f t="shared" si="208"/>
        <v>72.667651306831999</v>
      </c>
    </row>
    <row r="3387" spans="1:9" x14ac:dyDescent="0.2">
      <c r="A3387" s="383" t="s">
        <v>1004</v>
      </c>
      <c r="B3387" s="302">
        <v>43690583700</v>
      </c>
      <c r="C3387" s="302">
        <v>31282773626</v>
      </c>
      <c r="D3387" s="302">
        <v>11301302086.700001</v>
      </c>
      <c r="E3387" s="302">
        <v>11301302086.700001</v>
      </c>
      <c r="F3387" s="305">
        <f t="shared" si="209"/>
        <v>12407810074</v>
      </c>
      <c r="G3387" s="385">
        <f t="shared" si="210"/>
        <v>71.600722574003967</v>
      </c>
      <c r="H3387" s="385">
        <f t="shared" si="211"/>
        <v>25.866676820570838</v>
      </c>
      <c r="I3387" s="385">
        <f t="shared" si="208"/>
        <v>25.866676820570838</v>
      </c>
    </row>
    <row r="3388" spans="1:9" x14ac:dyDescent="0.2">
      <c r="A3388" s="383" t="s">
        <v>1005</v>
      </c>
      <c r="B3388" s="302">
        <v>7835234616</v>
      </c>
      <c r="C3388" s="302">
        <v>7835231196</v>
      </c>
      <c r="D3388" s="302">
        <v>4670223114</v>
      </c>
      <c r="E3388" s="302">
        <v>4670223114</v>
      </c>
      <c r="F3388" s="303">
        <f t="shared" si="209"/>
        <v>3420</v>
      </c>
      <c r="G3388" s="384">
        <f t="shared" si="210"/>
        <v>99.999956351019875</v>
      </c>
      <c r="H3388" s="384">
        <f t="shared" si="211"/>
        <v>59.605402299800133</v>
      </c>
      <c r="I3388" s="384">
        <f t="shared" si="208"/>
        <v>59.605402299800133</v>
      </c>
    </row>
    <row r="3389" spans="1:9" x14ac:dyDescent="0.2">
      <c r="A3389" s="383" t="s">
        <v>1006</v>
      </c>
      <c r="B3389" s="302">
        <v>3100000000</v>
      </c>
      <c r="C3389" s="302">
        <v>2100000000</v>
      </c>
      <c r="D3389" s="302">
        <v>369593198.13</v>
      </c>
      <c r="E3389" s="302">
        <v>369593198.13</v>
      </c>
      <c r="F3389" s="305">
        <f t="shared" si="209"/>
        <v>1000000000</v>
      </c>
      <c r="G3389" s="385">
        <f t="shared" si="210"/>
        <v>67.741935483870961</v>
      </c>
      <c r="H3389" s="385">
        <f t="shared" si="211"/>
        <v>11.92236123</v>
      </c>
      <c r="I3389" s="385">
        <f t="shared" si="208"/>
        <v>11.92236123</v>
      </c>
    </row>
    <row r="3390" spans="1:9" x14ac:dyDescent="0.2">
      <c r="A3390" s="383" t="s">
        <v>1007</v>
      </c>
      <c r="B3390" s="302">
        <v>1261515819</v>
      </c>
      <c r="C3390" s="302">
        <v>0</v>
      </c>
      <c r="D3390" s="302">
        <v>0</v>
      </c>
      <c r="E3390" s="302">
        <v>0</v>
      </c>
      <c r="F3390" s="305">
        <f t="shared" si="209"/>
        <v>1261515819</v>
      </c>
      <c r="G3390" s="385">
        <f t="shared" si="210"/>
        <v>0</v>
      </c>
      <c r="H3390" s="385">
        <f t="shared" si="211"/>
        <v>0</v>
      </c>
      <c r="I3390" s="385">
        <f t="shared" si="208"/>
        <v>0</v>
      </c>
    </row>
    <row r="3391" spans="1:9" x14ac:dyDescent="0.2">
      <c r="A3391" s="383" t="s">
        <v>1008</v>
      </c>
      <c r="B3391" s="302">
        <v>5356000000</v>
      </c>
      <c r="C3391" s="302">
        <v>3431070000</v>
      </c>
      <c r="D3391" s="302">
        <v>3428550000</v>
      </c>
      <c r="E3391" s="302">
        <v>3428550000</v>
      </c>
      <c r="F3391" s="303">
        <f t="shared" si="209"/>
        <v>1924930000</v>
      </c>
      <c r="G3391" s="384">
        <f t="shared" si="210"/>
        <v>64.060306198655709</v>
      </c>
      <c r="H3391" s="384">
        <f t="shared" si="211"/>
        <v>64.013256161314416</v>
      </c>
      <c r="I3391" s="384">
        <f t="shared" si="208"/>
        <v>64.013256161314416</v>
      </c>
    </row>
    <row r="3392" spans="1:9" x14ac:dyDescent="0.2">
      <c r="A3392" s="383" t="s">
        <v>1009</v>
      </c>
      <c r="B3392" s="302">
        <v>8392321079</v>
      </c>
      <c r="C3392" s="302">
        <v>8372094382</v>
      </c>
      <c r="D3392" s="302">
        <v>7232651056</v>
      </c>
      <c r="E3392" s="302">
        <v>7232651056</v>
      </c>
      <c r="F3392" s="303">
        <f t="shared" si="209"/>
        <v>20226697</v>
      </c>
      <c r="G3392" s="384">
        <f t="shared" si="210"/>
        <v>99.758985663088922</v>
      </c>
      <c r="H3392" s="384">
        <f t="shared" si="211"/>
        <v>86.18177245503837</v>
      </c>
      <c r="I3392" s="384">
        <f t="shared" si="208"/>
        <v>86.18177245503837</v>
      </c>
    </row>
    <row r="3393" spans="1:9" x14ac:dyDescent="0.2">
      <c r="A3393" s="383" t="s">
        <v>1010</v>
      </c>
      <c r="B3393" s="302">
        <v>49380000000</v>
      </c>
      <c r="C3393" s="302">
        <v>41432766142.669998</v>
      </c>
      <c r="D3393" s="302">
        <v>36297101700.639999</v>
      </c>
      <c r="E3393" s="302">
        <v>36290601700.639999</v>
      </c>
      <c r="F3393" s="305">
        <f t="shared" si="209"/>
        <v>7947233857.3300018</v>
      </c>
      <c r="G3393" s="385">
        <f t="shared" si="210"/>
        <v>83.90596626705144</v>
      </c>
      <c r="H3393" s="385">
        <f t="shared" si="211"/>
        <v>73.50567375585257</v>
      </c>
      <c r="I3393" s="385">
        <f t="shared" si="208"/>
        <v>73.492510531875254</v>
      </c>
    </row>
    <row r="3394" spans="1:9" x14ac:dyDescent="0.2">
      <c r="A3394" s="383" t="s">
        <v>1011</v>
      </c>
      <c r="B3394" s="302">
        <v>20600000000</v>
      </c>
      <c r="C3394" s="302">
        <v>19763269483</v>
      </c>
      <c r="D3394" s="302">
        <v>19269982482</v>
      </c>
      <c r="E3394" s="302">
        <v>19269982482</v>
      </c>
      <c r="F3394" s="305">
        <f t="shared" si="209"/>
        <v>836730517</v>
      </c>
      <c r="G3394" s="385">
        <f t="shared" si="210"/>
        <v>95.938201373786399</v>
      </c>
      <c r="H3394" s="385">
        <f t="shared" si="211"/>
        <v>93.543604281553399</v>
      </c>
      <c r="I3394" s="385">
        <f t="shared" si="208"/>
        <v>93.543604281553399</v>
      </c>
    </row>
    <row r="3395" spans="1:9" hidden="1" x14ac:dyDescent="0.2">
      <c r="A3395" s="380" t="s">
        <v>1012</v>
      </c>
      <c r="B3395" s="370">
        <v>129498000000</v>
      </c>
      <c r="C3395" s="370">
        <v>110007372575.52</v>
      </c>
      <c r="D3395" s="370">
        <v>106495307852.82001</v>
      </c>
      <c r="E3395" s="370">
        <v>106436993200.82001</v>
      </c>
      <c r="F3395" s="142">
        <f t="shared" si="209"/>
        <v>19490627424.479996</v>
      </c>
      <c r="G3395" s="379">
        <f t="shared" si="210"/>
        <v>84.949090005652607</v>
      </c>
      <c r="H3395" s="379">
        <f t="shared" si="211"/>
        <v>82.237029029652973</v>
      </c>
      <c r="I3395" s="379">
        <f t="shared" si="208"/>
        <v>82.191997714883641</v>
      </c>
    </row>
    <row r="3396" spans="1:9" hidden="1" x14ac:dyDescent="0.2">
      <c r="A3396" s="381" t="s">
        <v>109</v>
      </c>
      <c r="B3396" s="370">
        <v>129498000000</v>
      </c>
      <c r="C3396" s="370">
        <v>110007372575.52</v>
      </c>
      <c r="D3396" s="370">
        <v>106495307852.82001</v>
      </c>
      <c r="E3396" s="370">
        <v>106436993200.82001</v>
      </c>
      <c r="F3396" s="142">
        <f t="shared" si="209"/>
        <v>19490627424.479996</v>
      </c>
      <c r="G3396" s="379">
        <f t="shared" si="210"/>
        <v>84.949090005652607</v>
      </c>
      <c r="H3396" s="379">
        <f t="shared" si="211"/>
        <v>82.237029029652973</v>
      </c>
      <c r="I3396" s="379">
        <f t="shared" si="208"/>
        <v>82.191997714883641</v>
      </c>
    </row>
    <row r="3397" spans="1:9" hidden="1" x14ac:dyDescent="0.2">
      <c r="A3397" s="382" t="s">
        <v>28</v>
      </c>
      <c r="B3397" s="370">
        <v>19384000000</v>
      </c>
      <c r="C3397" s="370">
        <v>14461721953</v>
      </c>
      <c r="D3397" s="370">
        <v>14461721953</v>
      </c>
      <c r="E3397" s="370">
        <v>14461721953</v>
      </c>
      <c r="F3397" s="142">
        <f t="shared" si="209"/>
        <v>4922278047</v>
      </c>
      <c r="G3397" s="379">
        <f t="shared" si="210"/>
        <v>74.606489646099874</v>
      </c>
      <c r="H3397" s="379">
        <f t="shared" si="211"/>
        <v>74.606489646099874</v>
      </c>
      <c r="I3397" s="379">
        <f t="shared" si="208"/>
        <v>74.606489646099874</v>
      </c>
    </row>
    <row r="3398" spans="1:9" x14ac:dyDescent="0.2">
      <c r="A3398" s="383" t="s">
        <v>110</v>
      </c>
      <c r="B3398" s="302">
        <v>14053000000</v>
      </c>
      <c r="C3398" s="302">
        <v>10666265880</v>
      </c>
      <c r="D3398" s="302">
        <v>10666265880</v>
      </c>
      <c r="E3398" s="302">
        <v>10666265880</v>
      </c>
      <c r="F3398" s="303">
        <f t="shared" si="209"/>
        <v>3386734120</v>
      </c>
      <c r="G3398" s="384">
        <f t="shared" si="210"/>
        <v>75.900276666903864</v>
      </c>
      <c r="H3398" s="384">
        <f t="shared" si="211"/>
        <v>75.900276666903864</v>
      </c>
      <c r="I3398" s="384">
        <f t="shared" si="208"/>
        <v>75.900276666903864</v>
      </c>
    </row>
    <row r="3399" spans="1:9" x14ac:dyDescent="0.2">
      <c r="A3399" s="383" t="s">
        <v>111</v>
      </c>
      <c r="B3399" s="302">
        <v>3779000000</v>
      </c>
      <c r="C3399" s="302">
        <v>2788675600</v>
      </c>
      <c r="D3399" s="302">
        <v>2788675600</v>
      </c>
      <c r="E3399" s="302">
        <v>2788675600</v>
      </c>
      <c r="F3399" s="303">
        <f t="shared" si="209"/>
        <v>990324400</v>
      </c>
      <c r="G3399" s="384">
        <f t="shared" si="210"/>
        <v>73.794008997089179</v>
      </c>
      <c r="H3399" s="384">
        <f t="shared" si="211"/>
        <v>73.794008997089179</v>
      </c>
      <c r="I3399" s="384">
        <f t="shared" ref="I3399:I3462" si="212">IFERROR(IF(E3399&gt;0,+E3399/B3399*100,0),0)</f>
        <v>73.794008997089179</v>
      </c>
    </row>
    <row r="3400" spans="1:9" x14ac:dyDescent="0.2">
      <c r="A3400" s="383" t="s">
        <v>112</v>
      </c>
      <c r="B3400" s="302">
        <v>1552000000</v>
      </c>
      <c r="C3400" s="302">
        <v>1006780473</v>
      </c>
      <c r="D3400" s="302">
        <v>1006780473</v>
      </c>
      <c r="E3400" s="302">
        <v>1006780473</v>
      </c>
      <c r="F3400" s="305">
        <f t="shared" si="209"/>
        <v>545219527</v>
      </c>
      <c r="G3400" s="385">
        <f t="shared" si="210"/>
        <v>64.869875837628868</v>
      </c>
      <c r="H3400" s="385">
        <f t="shared" si="211"/>
        <v>64.869875837628868</v>
      </c>
      <c r="I3400" s="385">
        <f t="shared" si="212"/>
        <v>64.869875837628868</v>
      </c>
    </row>
    <row r="3401" spans="1:9" hidden="1" x14ac:dyDescent="0.2">
      <c r="A3401" s="382" t="s">
        <v>29</v>
      </c>
      <c r="B3401" s="370">
        <v>6322000000</v>
      </c>
      <c r="C3401" s="370">
        <v>4655609495.6199999</v>
      </c>
      <c r="D3401" s="370">
        <v>3735416526.9299998</v>
      </c>
      <c r="E3401" s="370">
        <v>3680186526.9299998</v>
      </c>
      <c r="F3401" s="142">
        <f t="shared" ref="F3401:F3464" si="213">+B3401-C3401</f>
        <v>1666390504.3800001</v>
      </c>
      <c r="G3401" s="379">
        <f t="shared" ref="G3401:G3464" si="214">IFERROR(IF(C3401&gt;0,+C3401/B3401*100,0),0)</f>
        <v>73.641402967731722</v>
      </c>
      <c r="H3401" s="379">
        <f t="shared" ref="H3401:H3464" si="215">IFERROR(IF(D3401&gt;0,+D3401/B3401*100,0),0)</f>
        <v>59.085993782505533</v>
      </c>
      <c r="I3401" s="379">
        <f t="shared" si="212"/>
        <v>58.212377838184118</v>
      </c>
    </row>
    <row r="3402" spans="1:9" x14ac:dyDescent="0.2">
      <c r="A3402" s="383" t="s">
        <v>113</v>
      </c>
      <c r="B3402" s="302">
        <v>6322000000</v>
      </c>
      <c r="C3402" s="302">
        <v>4655609495.6199999</v>
      </c>
      <c r="D3402" s="302">
        <v>3735416526.9299998</v>
      </c>
      <c r="E3402" s="302">
        <v>3680186526.9299998</v>
      </c>
      <c r="F3402" s="305">
        <f t="shared" si="213"/>
        <v>1666390504.3800001</v>
      </c>
      <c r="G3402" s="385">
        <f t="shared" si="214"/>
        <v>73.641402967731722</v>
      </c>
      <c r="H3402" s="385">
        <f t="shared" si="215"/>
        <v>59.085993782505533</v>
      </c>
      <c r="I3402" s="385">
        <f t="shared" si="212"/>
        <v>58.212377838184118</v>
      </c>
    </row>
    <row r="3403" spans="1:9" hidden="1" x14ac:dyDescent="0.2">
      <c r="A3403" s="382" t="s">
        <v>30</v>
      </c>
      <c r="B3403" s="370">
        <v>6802000000</v>
      </c>
      <c r="C3403" s="370">
        <v>5739330158.9099998</v>
      </c>
      <c r="D3403" s="370">
        <v>3147458405.3200002</v>
      </c>
      <c r="E3403" s="370">
        <v>3144373753.3200002</v>
      </c>
      <c r="F3403" s="142">
        <f t="shared" si="213"/>
        <v>1062669841.0900002</v>
      </c>
      <c r="G3403" s="379">
        <f t="shared" si="214"/>
        <v>84.377097308291681</v>
      </c>
      <c r="H3403" s="379">
        <f t="shared" si="215"/>
        <v>46.272543447809475</v>
      </c>
      <c r="I3403" s="379">
        <f t="shared" si="212"/>
        <v>46.22719425639518</v>
      </c>
    </row>
    <row r="3404" spans="1:9" x14ac:dyDescent="0.2">
      <c r="A3404" s="383" t="s">
        <v>118</v>
      </c>
      <c r="B3404" s="302">
        <v>64000000</v>
      </c>
      <c r="C3404" s="302">
        <v>21952986</v>
      </c>
      <c r="D3404" s="302">
        <v>21952986</v>
      </c>
      <c r="E3404" s="302">
        <v>21952986</v>
      </c>
      <c r="F3404" s="303">
        <f t="shared" si="213"/>
        <v>42047014</v>
      </c>
      <c r="G3404" s="384">
        <f t="shared" si="214"/>
        <v>34.301540625000001</v>
      </c>
      <c r="H3404" s="384">
        <f t="shared" si="215"/>
        <v>34.301540625000001</v>
      </c>
      <c r="I3404" s="384">
        <f t="shared" si="212"/>
        <v>34.301540625000001</v>
      </c>
    </row>
    <row r="3405" spans="1:9" x14ac:dyDescent="0.2">
      <c r="A3405" s="383" t="s">
        <v>1013</v>
      </c>
      <c r="B3405" s="302">
        <v>6172000000</v>
      </c>
      <c r="C3405" s="302">
        <v>5717377172.9099998</v>
      </c>
      <c r="D3405" s="302">
        <v>3125505419.3200002</v>
      </c>
      <c r="E3405" s="302">
        <v>3122420767.3200002</v>
      </c>
      <c r="F3405" s="303">
        <f t="shared" si="213"/>
        <v>454622827.09000015</v>
      </c>
      <c r="G3405" s="384">
        <f t="shared" si="214"/>
        <v>92.634108439889815</v>
      </c>
      <c r="H3405" s="384">
        <f t="shared" si="215"/>
        <v>50.640074843162672</v>
      </c>
      <c r="I3405" s="384">
        <f t="shared" si="212"/>
        <v>50.590096683732988</v>
      </c>
    </row>
    <row r="3406" spans="1:9" x14ac:dyDescent="0.2">
      <c r="A3406" s="383" t="s">
        <v>124</v>
      </c>
      <c r="B3406" s="302">
        <v>566000000</v>
      </c>
      <c r="C3406" s="302">
        <v>0</v>
      </c>
      <c r="D3406" s="302">
        <v>0</v>
      </c>
      <c r="E3406" s="302">
        <v>0</v>
      </c>
      <c r="F3406" s="303">
        <f t="shared" si="213"/>
        <v>566000000</v>
      </c>
      <c r="G3406" s="384">
        <f t="shared" si="214"/>
        <v>0</v>
      </c>
      <c r="H3406" s="384">
        <f t="shared" si="215"/>
        <v>0</v>
      </c>
      <c r="I3406" s="384">
        <f t="shared" si="212"/>
        <v>0</v>
      </c>
    </row>
    <row r="3407" spans="1:9" hidden="1" x14ac:dyDescent="0.2">
      <c r="A3407" s="382" t="s">
        <v>32</v>
      </c>
      <c r="B3407" s="370">
        <v>17750000000</v>
      </c>
      <c r="C3407" s="370">
        <v>11996643580.880001</v>
      </c>
      <c r="D3407" s="370">
        <v>11996643580.459999</v>
      </c>
      <c r="E3407" s="370">
        <v>11996643580.459999</v>
      </c>
      <c r="F3407" s="142">
        <f t="shared" si="213"/>
        <v>5753356419.1199989</v>
      </c>
      <c r="G3407" s="379">
        <f t="shared" si="214"/>
        <v>67.586724399323955</v>
      </c>
      <c r="H3407" s="379">
        <f t="shared" si="215"/>
        <v>67.586724396957749</v>
      </c>
      <c r="I3407" s="379">
        <f t="shared" si="212"/>
        <v>67.586724396957749</v>
      </c>
    </row>
    <row r="3408" spans="1:9" x14ac:dyDescent="0.2">
      <c r="A3408" s="383" t="s">
        <v>1014</v>
      </c>
      <c r="B3408" s="302">
        <v>17750000000</v>
      </c>
      <c r="C3408" s="302">
        <v>11996643580.880001</v>
      </c>
      <c r="D3408" s="302">
        <v>11996643580.459999</v>
      </c>
      <c r="E3408" s="302">
        <v>11996643580.459999</v>
      </c>
      <c r="F3408" s="305">
        <f t="shared" si="213"/>
        <v>5753356419.1199989</v>
      </c>
      <c r="G3408" s="385">
        <f t="shared" si="214"/>
        <v>67.586724399323955</v>
      </c>
      <c r="H3408" s="385">
        <f t="shared" si="215"/>
        <v>67.586724396957749</v>
      </c>
      <c r="I3408" s="385">
        <f t="shared" si="212"/>
        <v>67.586724396957749</v>
      </c>
    </row>
    <row r="3409" spans="1:9" hidden="1" x14ac:dyDescent="0.2">
      <c r="A3409" s="382" t="s">
        <v>33</v>
      </c>
      <c r="B3409" s="370">
        <v>79179000000</v>
      </c>
      <c r="C3409" s="370">
        <v>73099588445.110001</v>
      </c>
      <c r="D3409" s="370">
        <v>73099588445.110001</v>
      </c>
      <c r="E3409" s="370">
        <v>73099588445.110001</v>
      </c>
      <c r="F3409" s="142">
        <f t="shared" si="213"/>
        <v>6079411554.8899994</v>
      </c>
      <c r="G3409" s="379">
        <f t="shared" si="214"/>
        <v>92.321939460096743</v>
      </c>
      <c r="H3409" s="379">
        <f t="shared" si="215"/>
        <v>92.321939460096743</v>
      </c>
      <c r="I3409" s="379">
        <f t="shared" si="212"/>
        <v>92.321939460096743</v>
      </c>
    </row>
    <row r="3410" spans="1:9" x14ac:dyDescent="0.2">
      <c r="A3410" s="383" t="s">
        <v>378</v>
      </c>
      <c r="B3410" s="302">
        <v>79179000000</v>
      </c>
      <c r="C3410" s="302">
        <v>73099588445.110001</v>
      </c>
      <c r="D3410" s="302">
        <v>73099588445.110001</v>
      </c>
      <c r="E3410" s="302">
        <v>73099588445.110001</v>
      </c>
      <c r="F3410" s="303">
        <f t="shared" si="213"/>
        <v>6079411554.8899994</v>
      </c>
      <c r="G3410" s="384">
        <f t="shared" si="214"/>
        <v>92.321939460096743</v>
      </c>
      <c r="H3410" s="384">
        <f t="shared" si="215"/>
        <v>92.321939460096743</v>
      </c>
      <c r="I3410" s="384">
        <f t="shared" si="212"/>
        <v>92.321939460096743</v>
      </c>
    </row>
    <row r="3411" spans="1:9" hidden="1" x14ac:dyDescent="0.2">
      <c r="A3411" s="382" t="s">
        <v>127</v>
      </c>
      <c r="B3411" s="370">
        <v>61000000</v>
      </c>
      <c r="C3411" s="370">
        <v>54478942</v>
      </c>
      <c r="D3411" s="370">
        <v>54478942</v>
      </c>
      <c r="E3411" s="370">
        <v>54478942</v>
      </c>
      <c r="F3411" s="142">
        <f t="shared" si="213"/>
        <v>6521058</v>
      </c>
      <c r="G3411" s="379">
        <f t="shared" si="214"/>
        <v>89.309740983606559</v>
      </c>
      <c r="H3411" s="379">
        <f t="shared" si="215"/>
        <v>89.309740983606559</v>
      </c>
      <c r="I3411" s="379">
        <f t="shared" si="212"/>
        <v>89.309740983606559</v>
      </c>
    </row>
    <row r="3412" spans="1:9" x14ac:dyDescent="0.2">
      <c r="A3412" s="383" t="s">
        <v>128</v>
      </c>
      <c r="B3412" s="302">
        <v>61000000</v>
      </c>
      <c r="C3412" s="302">
        <v>54478942</v>
      </c>
      <c r="D3412" s="302">
        <v>54478942</v>
      </c>
      <c r="E3412" s="302">
        <v>54478942</v>
      </c>
      <c r="F3412" s="305">
        <f t="shared" si="213"/>
        <v>6521058</v>
      </c>
      <c r="G3412" s="385">
        <f t="shared" si="214"/>
        <v>89.309740983606559</v>
      </c>
      <c r="H3412" s="385">
        <f t="shared" si="215"/>
        <v>89.309740983606559</v>
      </c>
      <c r="I3412" s="385">
        <f t="shared" si="212"/>
        <v>89.309740983606559</v>
      </c>
    </row>
    <row r="3413" spans="1:9" hidden="1" x14ac:dyDescent="0.2">
      <c r="A3413" s="380" t="s">
        <v>1015</v>
      </c>
      <c r="B3413" s="370">
        <v>61677000000</v>
      </c>
      <c r="C3413" s="370">
        <v>49557642222.669998</v>
      </c>
      <c r="D3413" s="370">
        <v>44394265127.459999</v>
      </c>
      <c r="E3413" s="370">
        <v>44308283449.18</v>
      </c>
      <c r="F3413" s="142">
        <f t="shared" si="213"/>
        <v>12119357777.330002</v>
      </c>
      <c r="G3413" s="379">
        <f t="shared" si="214"/>
        <v>80.350280043889938</v>
      </c>
      <c r="H3413" s="379">
        <f t="shared" si="215"/>
        <v>71.978638921251033</v>
      </c>
      <c r="I3413" s="379">
        <f t="shared" si="212"/>
        <v>71.839232532678309</v>
      </c>
    </row>
    <row r="3414" spans="1:9" hidden="1" x14ac:dyDescent="0.2">
      <c r="A3414" s="381" t="s">
        <v>109</v>
      </c>
      <c r="B3414" s="370">
        <v>48574000000</v>
      </c>
      <c r="C3414" s="370">
        <v>38256399320.959999</v>
      </c>
      <c r="D3414" s="370">
        <v>36914626795.360001</v>
      </c>
      <c r="E3414" s="370">
        <v>36852796320.019997</v>
      </c>
      <c r="F3414" s="144">
        <f t="shared" si="213"/>
        <v>10317600679.040001</v>
      </c>
      <c r="G3414" s="379">
        <f t="shared" si="214"/>
        <v>78.759005478157036</v>
      </c>
      <c r="H3414" s="379">
        <f t="shared" si="215"/>
        <v>75.996678872153836</v>
      </c>
      <c r="I3414" s="379">
        <f t="shared" si="212"/>
        <v>75.869387573640211</v>
      </c>
    </row>
    <row r="3415" spans="1:9" hidden="1" x14ac:dyDescent="0.2">
      <c r="A3415" s="382" t="s">
        <v>28</v>
      </c>
      <c r="B3415" s="370">
        <v>41110000000</v>
      </c>
      <c r="C3415" s="370">
        <v>31409503023</v>
      </c>
      <c r="D3415" s="370">
        <v>31343602611</v>
      </c>
      <c r="E3415" s="370">
        <v>31281772135.66</v>
      </c>
      <c r="F3415" s="142">
        <f t="shared" si="213"/>
        <v>9700496977</v>
      </c>
      <c r="G3415" s="379">
        <f t="shared" si="214"/>
        <v>76.403558800778399</v>
      </c>
      <c r="H3415" s="379">
        <f t="shared" si="215"/>
        <v>76.243256168815378</v>
      </c>
      <c r="I3415" s="379">
        <f t="shared" si="212"/>
        <v>76.092853650352708</v>
      </c>
    </row>
    <row r="3416" spans="1:9" x14ac:dyDescent="0.2">
      <c r="A3416" s="383" t="s">
        <v>110</v>
      </c>
      <c r="B3416" s="302">
        <v>26000000000</v>
      </c>
      <c r="C3416" s="302">
        <v>20000472751</v>
      </c>
      <c r="D3416" s="302">
        <v>19998649449</v>
      </c>
      <c r="E3416" s="302">
        <v>19998649449</v>
      </c>
      <c r="F3416" s="303">
        <f t="shared" si="213"/>
        <v>5999527249</v>
      </c>
      <c r="G3416" s="384">
        <f t="shared" si="214"/>
        <v>76.924895196153841</v>
      </c>
      <c r="H3416" s="384">
        <f t="shared" si="215"/>
        <v>76.917882496153851</v>
      </c>
      <c r="I3416" s="384">
        <f t="shared" si="212"/>
        <v>76.917882496153851</v>
      </c>
    </row>
    <row r="3417" spans="1:9" x14ac:dyDescent="0.2">
      <c r="A3417" s="383" t="s">
        <v>111</v>
      </c>
      <c r="B3417" s="302">
        <v>9130000000</v>
      </c>
      <c r="C3417" s="302">
        <v>6944766472</v>
      </c>
      <c r="D3417" s="302">
        <v>6880798648</v>
      </c>
      <c r="E3417" s="302">
        <v>6818968172.6599998</v>
      </c>
      <c r="F3417" s="303">
        <f t="shared" si="213"/>
        <v>2185233528</v>
      </c>
      <c r="G3417" s="384">
        <f t="shared" si="214"/>
        <v>76.065350186199339</v>
      </c>
      <c r="H3417" s="384">
        <f t="shared" si="215"/>
        <v>75.364716845564075</v>
      </c>
      <c r="I3417" s="384">
        <f t="shared" si="212"/>
        <v>74.687493676451254</v>
      </c>
    </row>
    <row r="3418" spans="1:9" x14ac:dyDescent="0.2">
      <c r="A3418" s="383" t="s">
        <v>112</v>
      </c>
      <c r="B3418" s="302">
        <v>5980000000</v>
      </c>
      <c r="C3418" s="302">
        <v>4464263800</v>
      </c>
      <c r="D3418" s="302">
        <v>4464154514</v>
      </c>
      <c r="E3418" s="302">
        <v>4464154514</v>
      </c>
      <c r="F3418" s="303">
        <f t="shared" si="213"/>
        <v>1515736200</v>
      </c>
      <c r="G3418" s="384">
        <f t="shared" si="214"/>
        <v>74.653240802675583</v>
      </c>
      <c r="H3418" s="384">
        <f t="shared" si="215"/>
        <v>74.651413277591971</v>
      </c>
      <c r="I3418" s="384">
        <f t="shared" si="212"/>
        <v>74.651413277591971</v>
      </c>
    </row>
    <row r="3419" spans="1:9" hidden="1" x14ac:dyDescent="0.2">
      <c r="A3419" s="382" t="s">
        <v>29</v>
      </c>
      <c r="B3419" s="370">
        <v>7042100000</v>
      </c>
      <c r="C3419" s="370">
        <v>6691878957.96</v>
      </c>
      <c r="D3419" s="370">
        <v>5428857300.3599997</v>
      </c>
      <c r="E3419" s="370">
        <v>5428857300.3599997</v>
      </c>
      <c r="F3419" s="142">
        <f t="shared" si="213"/>
        <v>350221042.03999996</v>
      </c>
      <c r="G3419" s="379">
        <f t="shared" si="214"/>
        <v>95.026752786242739</v>
      </c>
      <c r="H3419" s="379">
        <f t="shared" si="215"/>
        <v>77.091454258814835</v>
      </c>
      <c r="I3419" s="379">
        <f t="shared" si="212"/>
        <v>77.091454258814835</v>
      </c>
    </row>
    <row r="3420" spans="1:9" x14ac:dyDescent="0.2">
      <c r="A3420" s="383" t="s">
        <v>113</v>
      </c>
      <c r="B3420" s="302">
        <v>7042100000</v>
      </c>
      <c r="C3420" s="302">
        <v>6691878957.96</v>
      </c>
      <c r="D3420" s="302">
        <v>5428857300.3599997</v>
      </c>
      <c r="E3420" s="302">
        <v>5428857300.3599997</v>
      </c>
      <c r="F3420" s="303">
        <f t="shared" si="213"/>
        <v>350221042.03999996</v>
      </c>
      <c r="G3420" s="384">
        <f t="shared" si="214"/>
        <v>95.026752786242739</v>
      </c>
      <c r="H3420" s="384">
        <f t="shared" si="215"/>
        <v>77.091454258814835</v>
      </c>
      <c r="I3420" s="384">
        <f t="shared" si="212"/>
        <v>77.091454258814835</v>
      </c>
    </row>
    <row r="3421" spans="1:9" hidden="1" x14ac:dyDescent="0.2">
      <c r="A3421" s="382" t="s">
        <v>30</v>
      </c>
      <c r="B3421" s="370">
        <v>261500000</v>
      </c>
      <c r="C3421" s="370">
        <v>125548144</v>
      </c>
      <c r="D3421" s="370">
        <v>112697688</v>
      </c>
      <c r="E3421" s="370">
        <v>112697688</v>
      </c>
      <c r="F3421" s="142">
        <f t="shared" si="213"/>
        <v>135951856</v>
      </c>
      <c r="G3421" s="379">
        <f t="shared" si="214"/>
        <v>48.010762523900574</v>
      </c>
      <c r="H3421" s="379">
        <f t="shared" si="215"/>
        <v>43.096630210325046</v>
      </c>
      <c r="I3421" s="379">
        <f t="shared" si="212"/>
        <v>43.096630210325046</v>
      </c>
    </row>
    <row r="3422" spans="1:9" x14ac:dyDescent="0.2">
      <c r="A3422" s="383" t="s">
        <v>115</v>
      </c>
      <c r="B3422" s="302">
        <v>0</v>
      </c>
      <c r="C3422" s="302">
        <v>0</v>
      </c>
      <c r="D3422" s="302">
        <v>0</v>
      </c>
      <c r="E3422" s="302">
        <v>0</v>
      </c>
      <c r="F3422" s="305">
        <f t="shared" si="213"/>
        <v>0</v>
      </c>
      <c r="G3422" s="385">
        <f t="shared" si="214"/>
        <v>0</v>
      </c>
      <c r="H3422" s="385">
        <f t="shared" si="215"/>
        <v>0</v>
      </c>
      <c r="I3422" s="385">
        <f t="shared" si="212"/>
        <v>0</v>
      </c>
    </row>
    <row r="3423" spans="1:9" x14ac:dyDescent="0.2">
      <c r="A3423" s="383" t="s">
        <v>118</v>
      </c>
      <c r="B3423" s="302">
        <v>113000000</v>
      </c>
      <c r="C3423" s="302">
        <v>107288144</v>
      </c>
      <c r="D3423" s="302">
        <v>95096836</v>
      </c>
      <c r="E3423" s="302">
        <v>95096836</v>
      </c>
      <c r="F3423" s="305">
        <f t="shared" si="213"/>
        <v>5711856</v>
      </c>
      <c r="G3423" s="385">
        <f t="shared" si="214"/>
        <v>94.945260176991155</v>
      </c>
      <c r="H3423" s="385">
        <f t="shared" si="215"/>
        <v>84.15649203539823</v>
      </c>
      <c r="I3423" s="385">
        <f t="shared" si="212"/>
        <v>84.15649203539823</v>
      </c>
    </row>
    <row r="3424" spans="1:9" x14ac:dyDescent="0.2">
      <c r="A3424" s="383" t="s">
        <v>123</v>
      </c>
      <c r="B3424" s="302">
        <v>23500000</v>
      </c>
      <c r="C3424" s="302">
        <v>18260000</v>
      </c>
      <c r="D3424" s="302">
        <v>17600852</v>
      </c>
      <c r="E3424" s="302">
        <v>17600852</v>
      </c>
      <c r="F3424" s="305">
        <f t="shared" si="213"/>
        <v>5240000</v>
      </c>
      <c r="G3424" s="385">
        <f t="shared" si="214"/>
        <v>77.702127659574472</v>
      </c>
      <c r="H3424" s="385">
        <f t="shared" si="215"/>
        <v>74.897242553191489</v>
      </c>
      <c r="I3424" s="385">
        <f t="shared" si="212"/>
        <v>74.897242553191489</v>
      </c>
    </row>
    <row r="3425" spans="1:9" x14ac:dyDescent="0.2">
      <c r="A3425" s="383" t="s">
        <v>124</v>
      </c>
      <c r="B3425" s="302">
        <v>125000000</v>
      </c>
      <c r="C3425" s="302">
        <v>0</v>
      </c>
      <c r="D3425" s="302">
        <v>0</v>
      </c>
      <c r="E3425" s="302">
        <v>0</v>
      </c>
      <c r="F3425" s="305">
        <f t="shared" si="213"/>
        <v>125000000</v>
      </c>
      <c r="G3425" s="385">
        <f t="shared" si="214"/>
        <v>0</v>
      </c>
      <c r="H3425" s="385">
        <f t="shared" si="215"/>
        <v>0</v>
      </c>
      <c r="I3425" s="385">
        <f t="shared" si="212"/>
        <v>0</v>
      </c>
    </row>
    <row r="3426" spans="1:9" hidden="1" x14ac:dyDescent="0.2">
      <c r="A3426" s="382" t="s">
        <v>127</v>
      </c>
      <c r="B3426" s="370">
        <v>160400000</v>
      </c>
      <c r="C3426" s="370">
        <v>29469196</v>
      </c>
      <c r="D3426" s="370">
        <v>29469196</v>
      </c>
      <c r="E3426" s="370">
        <v>29469196</v>
      </c>
      <c r="F3426" s="142">
        <f t="shared" si="213"/>
        <v>130930804</v>
      </c>
      <c r="G3426" s="379">
        <f t="shared" si="214"/>
        <v>18.372316708229427</v>
      </c>
      <c r="H3426" s="379">
        <f t="shared" si="215"/>
        <v>18.372316708229427</v>
      </c>
      <c r="I3426" s="379">
        <f t="shared" si="212"/>
        <v>18.372316708229427</v>
      </c>
    </row>
    <row r="3427" spans="1:9" x14ac:dyDescent="0.2">
      <c r="A3427" s="383" t="s">
        <v>128</v>
      </c>
      <c r="B3427" s="302">
        <v>30400000</v>
      </c>
      <c r="C3427" s="302">
        <v>29469196</v>
      </c>
      <c r="D3427" s="302">
        <v>29469196</v>
      </c>
      <c r="E3427" s="302">
        <v>29469196</v>
      </c>
      <c r="F3427" s="303">
        <f t="shared" si="213"/>
        <v>930804</v>
      </c>
      <c r="G3427" s="384">
        <f t="shared" si="214"/>
        <v>96.938144736842105</v>
      </c>
      <c r="H3427" s="384">
        <f t="shared" si="215"/>
        <v>96.938144736842105</v>
      </c>
      <c r="I3427" s="384">
        <f t="shared" si="212"/>
        <v>96.938144736842105</v>
      </c>
    </row>
    <row r="3428" spans="1:9" x14ac:dyDescent="0.2">
      <c r="A3428" s="383" t="s">
        <v>130</v>
      </c>
      <c r="B3428" s="302">
        <v>130000000</v>
      </c>
      <c r="C3428" s="302">
        <v>0</v>
      </c>
      <c r="D3428" s="302">
        <v>0</v>
      </c>
      <c r="E3428" s="302">
        <v>0</v>
      </c>
      <c r="F3428" s="303">
        <f t="shared" si="213"/>
        <v>130000000</v>
      </c>
      <c r="G3428" s="384">
        <f t="shared" si="214"/>
        <v>0</v>
      </c>
      <c r="H3428" s="384">
        <f t="shared" si="215"/>
        <v>0</v>
      </c>
      <c r="I3428" s="384">
        <f t="shared" si="212"/>
        <v>0</v>
      </c>
    </row>
    <row r="3429" spans="1:9" hidden="1" x14ac:dyDescent="0.2">
      <c r="A3429" s="381" t="s">
        <v>131</v>
      </c>
      <c r="B3429" s="370">
        <v>13103000000</v>
      </c>
      <c r="C3429" s="370">
        <v>11301242901.709999</v>
      </c>
      <c r="D3429" s="370">
        <v>7479638332.1000004</v>
      </c>
      <c r="E3429" s="370">
        <v>7455487129.1599998</v>
      </c>
      <c r="F3429" s="142">
        <f t="shared" si="213"/>
        <v>1801757098.2900009</v>
      </c>
      <c r="G3429" s="379">
        <f t="shared" si="214"/>
        <v>86.249278040982972</v>
      </c>
      <c r="H3429" s="379">
        <f t="shared" si="215"/>
        <v>57.083403282454405</v>
      </c>
      <c r="I3429" s="379">
        <f t="shared" si="212"/>
        <v>56.89908516492406</v>
      </c>
    </row>
    <row r="3430" spans="1:9" hidden="1" x14ac:dyDescent="0.2">
      <c r="A3430" s="382" t="s">
        <v>1651</v>
      </c>
      <c r="B3430" s="370">
        <v>13103000000</v>
      </c>
      <c r="C3430" s="370">
        <v>11301242901.709999</v>
      </c>
      <c r="D3430" s="370">
        <v>7479638332.1000004</v>
      </c>
      <c r="E3430" s="370">
        <v>7455487129.1599998</v>
      </c>
      <c r="F3430" s="142">
        <f t="shared" si="213"/>
        <v>1801757098.2900009</v>
      </c>
      <c r="G3430" s="379">
        <f t="shared" si="214"/>
        <v>86.249278040982972</v>
      </c>
      <c r="H3430" s="379">
        <f t="shared" si="215"/>
        <v>57.083403282454405</v>
      </c>
      <c r="I3430" s="379">
        <f t="shared" si="212"/>
        <v>56.89908516492406</v>
      </c>
    </row>
    <row r="3431" spans="1:9" x14ac:dyDescent="0.2">
      <c r="A3431" s="383" t="s">
        <v>989</v>
      </c>
      <c r="B3431" s="302">
        <v>6811243180</v>
      </c>
      <c r="C3431" s="302">
        <v>5149393396.21</v>
      </c>
      <c r="D3431" s="302">
        <v>2545611830.3299999</v>
      </c>
      <c r="E3431" s="302">
        <v>2545611830.3299999</v>
      </c>
      <c r="F3431" s="305">
        <f t="shared" si="213"/>
        <v>1661849783.79</v>
      </c>
      <c r="G3431" s="385">
        <f t="shared" si="214"/>
        <v>75.601373495667787</v>
      </c>
      <c r="H3431" s="385">
        <f t="shared" si="215"/>
        <v>37.37367413051313</v>
      </c>
      <c r="I3431" s="385">
        <f t="shared" si="212"/>
        <v>37.37367413051313</v>
      </c>
    </row>
    <row r="3432" spans="1:9" x14ac:dyDescent="0.2">
      <c r="A3432" s="383" t="s">
        <v>1016</v>
      </c>
      <c r="B3432" s="302">
        <v>2628700744</v>
      </c>
      <c r="C3432" s="302">
        <v>2617850000</v>
      </c>
      <c r="D3432" s="302">
        <v>1987101200.52</v>
      </c>
      <c r="E3432" s="302">
        <v>1964349997.5799999</v>
      </c>
      <c r="F3432" s="303">
        <f t="shared" si="213"/>
        <v>10850744</v>
      </c>
      <c r="G3432" s="384">
        <f t="shared" si="214"/>
        <v>99.587220263669536</v>
      </c>
      <c r="H3432" s="384">
        <f t="shared" si="215"/>
        <v>75.592522467821837</v>
      </c>
      <c r="I3432" s="384">
        <f t="shared" si="212"/>
        <v>74.727030152200541</v>
      </c>
    </row>
    <row r="3433" spans="1:9" x14ac:dyDescent="0.2">
      <c r="A3433" s="383" t="s">
        <v>1017</v>
      </c>
      <c r="B3433" s="302">
        <v>1080755227</v>
      </c>
      <c r="C3433" s="302">
        <v>1071332960</v>
      </c>
      <c r="D3433" s="302">
        <v>922318293</v>
      </c>
      <c r="E3433" s="302">
        <v>922318293</v>
      </c>
      <c r="F3433" s="303">
        <f t="shared" si="213"/>
        <v>9422267</v>
      </c>
      <c r="G3433" s="384">
        <f t="shared" si="214"/>
        <v>99.128177522106029</v>
      </c>
      <c r="H3433" s="384">
        <f t="shared" si="215"/>
        <v>85.340164910439981</v>
      </c>
      <c r="I3433" s="384">
        <f t="shared" si="212"/>
        <v>85.340164910439981</v>
      </c>
    </row>
    <row r="3434" spans="1:9" x14ac:dyDescent="0.2">
      <c r="A3434" s="383" t="s">
        <v>1018</v>
      </c>
      <c r="B3434" s="302">
        <v>2582300849</v>
      </c>
      <c r="C3434" s="302">
        <v>2462666545.5</v>
      </c>
      <c r="D3434" s="302">
        <v>2024607008.25</v>
      </c>
      <c r="E3434" s="302">
        <v>2023207008.25</v>
      </c>
      <c r="F3434" s="303">
        <f t="shared" si="213"/>
        <v>119634303.5</v>
      </c>
      <c r="G3434" s="384">
        <f t="shared" si="214"/>
        <v>95.367143083025027</v>
      </c>
      <c r="H3434" s="384">
        <f t="shared" si="215"/>
        <v>78.403219711368337</v>
      </c>
      <c r="I3434" s="384">
        <f t="shared" si="212"/>
        <v>78.349004494712148</v>
      </c>
    </row>
    <row r="3435" spans="1:9" hidden="1" x14ac:dyDescent="0.2">
      <c r="A3435" s="377" t="s">
        <v>81</v>
      </c>
      <c r="B3435" s="370">
        <v>1682308484360</v>
      </c>
      <c r="C3435" s="370">
        <v>1191356478142.1799</v>
      </c>
      <c r="D3435" s="370">
        <v>677500523449.60986</v>
      </c>
      <c r="E3435" s="370">
        <v>667639262755.12988</v>
      </c>
      <c r="F3435" s="378">
        <f t="shared" si="213"/>
        <v>490952006217.82007</v>
      </c>
      <c r="G3435" s="379">
        <f t="shared" si="214"/>
        <v>70.816766913911593</v>
      </c>
      <c r="H3435" s="379">
        <f t="shared" si="215"/>
        <v>40.272074340001389</v>
      </c>
      <c r="I3435" s="379">
        <f t="shared" si="212"/>
        <v>39.685899997652314</v>
      </c>
    </row>
    <row r="3436" spans="1:9" hidden="1" x14ac:dyDescent="0.2">
      <c r="A3436" s="380" t="s">
        <v>1019</v>
      </c>
      <c r="B3436" s="370">
        <v>1170661617205</v>
      </c>
      <c r="C3436" s="370">
        <v>825009145752.70996</v>
      </c>
      <c r="D3436" s="370">
        <v>350919337125.45001</v>
      </c>
      <c r="E3436" s="370">
        <v>345843414617.96997</v>
      </c>
      <c r="F3436" s="142">
        <f t="shared" si="213"/>
        <v>345652471452.29004</v>
      </c>
      <c r="G3436" s="379">
        <f t="shared" si="214"/>
        <v>70.47375036711729</v>
      </c>
      <c r="H3436" s="379">
        <f t="shared" si="215"/>
        <v>29.976154677667104</v>
      </c>
      <c r="I3436" s="379">
        <f t="shared" si="212"/>
        <v>29.542560338117564</v>
      </c>
    </row>
    <row r="3437" spans="1:9" hidden="1" x14ac:dyDescent="0.2">
      <c r="A3437" s="381" t="s">
        <v>109</v>
      </c>
      <c r="B3437" s="370">
        <v>128808300000</v>
      </c>
      <c r="C3437" s="370">
        <v>87148665412.269989</v>
      </c>
      <c r="D3437" s="370">
        <v>76599613881.049988</v>
      </c>
      <c r="E3437" s="370">
        <v>75239477927.569992</v>
      </c>
      <c r="F3437" s="143">
        <f t="shared" si="213"/>
        <v>41659634587.730011</v>
      </c>
      <c r="G3437" s="379">
        <f t="shared" si="214"/>
        <v>67.657647381628351</v>
      </c>
      <c r="H3437" s="379">
        <f t="shared" si="215"/>
        <v>59.467917735930051</v>
      </c>
      <c r="I3437" s="379">
        <f t="shared" si="212"/>
        <v>58.411979606570377</v>
      </c>
    </row>
    <row r="3438" spans="1:9" hidden="1" x14ac:dyDescent="0.2">
      <c r="A3438" s="382" t="s">
        <v>28</v>
      </c>
      <c r="B3438" s="370">
        <v>75203400000</v>
      </c>
      <c r="C3438" s="370">
        <v>52343147400.439995</v>
      </c>
      <c r="D3438" s="370">
        <v>52271317231.289993</v>
      </c>
      <c r="E3438" s="370">
        <v>51547878469.289993</v>
      </c>
      <c r="F3438" s="142">
        <f t="shared" si="213"/>
        <v>22860252599.560005</v>
      </c>
      <c r="G3438" s="379">
        <f t="shared" si="214"/>
        <v>69.602102299151355</v>
      </c>
      <c r="H3438" s="379">
        <f t="shared" si="215"/>
        <v>69.506587775672372</v>
      </c>
      <c r="I3438" s="379">
        <f t="shared" si="212"/>
        <v>68.544611638955146</v>
      </c>
    </row>
    <row r="3439" spans="1:9" x14ac:dyDescent="0.2">
      <c r="A3439" s="383" t="s">
        <v>110</v>
      </c>
      <c r="B3439" s="302">
        <v>50966500000</v>
      </c>
      <c r="C3439" s="302">
        <v>33849224378.810001</v>
      </c>
      <c r="D3439" s="302">
        <v>33814044660.73</v>
      </c>
      <c r="E3439" s="302">
        <v>33799521162.73</v>
      </c>
      <c r="F3439" s="303">
        <f t="shared" si="213"/>
        <v>17117275621.189999</v>
      </c>
      <c r="G3439" s="384">
        <f t="shared" si="214"/>
        <v>66.414653505361372</v>
      </c>
      <c r="H3439" s="384">
        <f t="shared" si="215"/>
        <v>66.345628325919975</v>
      </c>
      <c r="I3439" s="384">
        <f t="shared" si="212"/>
        <v>66.317132160791886</v>
      </c>
    </row>
    <row r="3440" spans="1:9" x14ac:dyDescent="0.2">
      <c r="A3440" s="383" t="s">
        <v>111</v>
      </c>
      <c r="B3440" s="302">
        <v>17561300000</v>
      </c>
      <c r="C3440" s="302">
        <v>13147137165</v>
      </c>
      <c r="D3440" s="302">
        <v>13143337665</v>
      </c>
      <c r="E3440" s="302">
        <v>12449405596</v>
      </c>
      <c r="F3440" s="303">
        <f t="shared" si="213"/>
        <v>4414162835</v>
      </c>
      <c r="G3440" s="384">
        <f t="shared" si="214"/>
        <v>74.864259280349415</v>
      </c>
      <c r="H3440" s="384">
        <f t="shared" si="215"/>
        <v>74.842623638341124</v>
      </c>
      <c r="I3440" s="384">
        <f t="shared" si="212"/>
        <v>70.891139015904287</v>
      </c>
    </row>
    <row r="3441" spans="1:9" x14ac:dyDescent="0.2">
      <c r="A3441" s="383" t="s">
        <v>112</v>
      </c>
      <c r="B3441" s="302">
        <v>6675600000</v>
      </c>
      <c r="C3441" s="302">
        <v>5346785856.6300001</v>
      </c>
      <c r="D3441" s="302">
        <v>5313934905.5600004</v>
      </c>
      <c r="E3441" s="302">
        <v>5298951710.5600004</v>
      </c>
      <c r="F3441" s="305">
        <f t="shared" si="213"/>
        <v>1328814143.3699999</v>
      </c>
      <c r="G3441" s="385">
        <f t="shared" si="214"/>
        <v>80.09446127134639</v>
      </c>
      <c r="H3441" s="385">
        <f t="shared" si="215"/>
        <v>79.602356425789438</v>
      </c>
      <c r="I3441" s="385">
        <f t="shared" si="212"/>
        <v>79.377909259991625</v>
      </c>
    </row>
    <row r="3442" spans="1:9" hidden="1" x14ac:dyDescent="0.2">
      <c r="A3442" s="382" t="s">
        <v>29</v>
      </c>
      <c r="B3442" s="370">
        <v>37872200000</v>
      </c>
      <c r="C3442" s="370">
        <v>32668907292.830002</v>
      </c>
      <c r="D3442" s="370">
        <v>22421037514.759998</v>
      </c>
      <c r="E3442" s="370">
        <v>21885780998.279999</v>
      </c>
      <c r="F3442" s="142">
        <f t="shared" si="213"/>
        <v>5203292707.1699982</v>
      </c>
      <c r="G3442" s="379">
        <f t="shared" si="214"/>
        <v>86.260917751886609</v>
      </c>
      <c r="H3442" s="379">
        <f t="shared" si="215"/>
        <v>59.201835422183024</v>
      </c>
      <c r="I3442" s="379">
        <f t="shared" si="212"/>
        <v>57.788512413538164</v>
      </c>
    </row>
    <row r="3443" spans="1:9" x14ac:dyDescent="0.2">
      <c r="A3443" s="383" t="s">
        <v>113</v>
      </c>
      <c r="B3443" s="302">
        <v>37872200000</v>
      </c>
      <c r="C3443" s="302">
        <v>32668907292.830002</v>
      </c>
      <c r="D3443" s="302">
        <v>22421037514.759998</v>
      </c>
      <c r="E3443" s="302">
        <v>21885780998.279999</v>
      </c>
      <c r="F3443" s="303">
        <f t="shared" si="213"/>
        <v>5203292707.1699982</v>
      </c>
      <c r="G3443" s="384">
        <f t="shared" si="214"/>
        <v>86.260917751886609</v>
      </c>
      <c r="H3443" s="384">
        <f t="shared" si="215"/>
        <v>59.201835422183024</v>
      </c>
      <c r="I3443" s="384">
        <f t="shared" si="212"/>
        <v>57.788512413538164</v>
      </c>
    </row>
    <row r="3444" spans="1:9" hidden="1" x14ac:dyDescent="0.2">
      <c r="A3444" s="382" t="s">
        <v>30</v>
      </c>
      <c r="B3444" s="370">
        <v>11214700000</v>
      </c>
      <c r="C3444" s="370">
        <v>1982765119</v>
      </c>
      <c r="D3444" s="370">
        <v>1753761535</v>
      </c>
      <c r="E3444" s="370">
        <v>1652320860</v>
      </c>
      <c r="F3444" s="142">
        <f t="shared" si="213"/>
        <v>9231934881</v>
      </c>
      <c r="G3444" s="379">
        <f t="shared" si="214"/>
        <v>17.680054918990255</v>
      </c>
      <c r="H3444" s="379">
        <f t="shared" si="215"/>
        <v>15.638060179942398</v>
      </c>
      <c r="I3444" s="379">
        <f t="shared" si="212"/>
        <v>14.733527067152933</v>
      </c>
    </row>
    <row r="3445" spans="1:9" x14ac:dyDescent="0.2">
      <c r="A3445" s="383" t="s">
        <v>115</v>
      </c>
      <c r="B3445" s="302">
        <v>8484900000</v>
      </c>
      <c r="C3445" s="302">
        <v>0</v>
      </c>
      <c r="D3445" s="302">
        <v>0</v>
      </c>
      <c r="E3445" s="302">
        <v>0</v>
      </c>
      <c r="F3445" s="303">
        <f t="shared" si="213"/>
        <v>8484900000</v>
      </c>
      <c r="G3445" s="384">
        <f t="shared" si="214"/>
        <v>0</v>
      </c>
      <c r="H3445" s="384">
        <f t="shared" si="215"/>
        <v>0</v>
      </c>
      <c r="I3445" s="384">
        <f t="shared" si="212"/>
        <v>0</v>
      </c>
    </row>
    <row r="3446" spans="1:9" x14ac:dyDescent="0.2">
      <c r="A3446" s="383" t="s">
        <v>152</v>
      </c>
      <c r="B3446" s="302">
        <v>1272500000</v>
      </c>
      <c r="C3446" s="302">
        <v>1045032153</v>
      </c>
      <c r="D3446" s="302">
        <v>1045032153</v>
      </c>
      <c r="E3446" s="302">
        <v>1045032153</v>
      </c>
      <c r="F3446" s="305">
        <f t="shared" si="213"/>
        <v>227467847</v>
      </c>
      <c r="G3446" s="385">
        <f t="shared" si="214"/>
        <v>82.12433422396856</v>
      </c>
      <c r="H3446" s="385">
        <f t="shared" si="215"/>
        <v>82.12433422396856</v>
      </c>
      <c r="I3446" s="385">
        <f t="shared" si="212"/>
        <v>82.12433422396856</v>
      </c>
    </row>
    <row r="3447" spans="1:9" x14ac:dyDescent="0.2">
      <c r="A3447" s="383" t="s">
        <v>153</v>
      </c>
      <c r="B3447" s="302">
        <v>60400000</v>
      </c>
      <c r="C3447" s="302">
        <v>56486850</v>
      </c>
      <c r="D3447" s="302">
        <v>43038234</v>
      </c>
      <c r="E3447" s="302">
        <v>43038234</v>
      </c>
      <c r="F3447" s="305">
        <f t="shared" si="213"/>
        <v>3913150</v>
      </c>
      <c r="G3447" s="385">
        <f t="shared" si="214"/>
        <v>93.521274834437079</v>
      </c>
      <c r="H3447" s="385">
        <f t="shared" si="215"/>
        <v>71.255354304635759</v>
      </c>
      <c r="I3447" s="385">
        <f t="shared" si="212"/>
        <v>71.255354304635759</v>
      </c>
    </row>
    <row r="3448" spans="1:9" x14ac:dyDescent="0.2">
      <c r="A3448" s="383" t="s">
        <v>117</v>
      </c>
      <c r="B3448" s="302">
        <v>914000000</v>
      </c>
      <c r="C3448" s="302">
        <v>540611000</v>
      </c>
      <c r="D3448" s="302">
        <v>325279000</v>
      </c>
      <c r="E3448" s="302">
        <v>325279000</v>
      </c>
      <c r="F3448" s="303">
        <f t="shared" si="213"/>
        <v>373389000</v>
      </c>
      <c r="G3448" s="384">
        <f t="shared" si="214"/>
        <v>59.147811816192565</v>
      </c>
      <c r="H3448" s="384">
        <f t="shared" si="215"/>
        <v>35.588512035010936</v>
      </c>
      <c r="I3448" s="384">
        <f t="shared" si="212"/>
        <v>35.588512035010936</v>
      </c>
    </row>
    <row r="3449" spans="1:9" x14ac:dyDescent="0.2">
      <c r="A3449" s="383" t="s">
        <v>118</v>
      </c>
      <c r="B3449" s="302">
        <v>181500000</v>
      </c>
      <c r="C3449" s="302">
        <v>71198878</v>
      </c>
      <c r="D3449" s="302">
        <v>70975910</v>
      </c>
      <c r="E3449" s="302">
        <v>70975910</v>
      </c>
      <c r="F3449" s="303">
        <f t="shared" si="213"/>
        <v>110301122</v>
      </c>
      <c r="G3449" s="384">
        <f t="shared" si="214"/>
        <v>39.228031955922866</v>
      </c>
      <c r="H3449" s="384">
        <f t="shared" si="215"/>
        <v>39.105184573002752</v>
      </c>
      <c r="I3449" s="384">
        <f t="shared" si="212"/>
        <v>39.105184573002752</v>
      </c>
    </row>
    <row r="3450" spans="1:9" x14ac:dyDescent="0.2">
      <c r="A3450" s="383" t="s">
        <v>124</v>
      </c>
      <c r="B3450" s="302">
        <v>301400000</v>
      </c>
      <c r="C3450" s="302">
        <v>269436238</v>
      </c>
      <c r="D3450" s="302">
        <v>269436238</v>
      </c>
      <c r="E3450" s="302">
        <v>167995563</v>
      </c>
      <c r="F3450" s="303">
        <f t="shared" si="213"/>
        <v>31963762</v>
      </c>
      <c r="G3450" s="384">
        <f t="shared" si="214"/>
        <v>89.394903118779041</v>
      </c>
      <c r="H3450" s="384">
        <f t="shared" si="215"/>
        <v>89.394903118779041</v>
      </c>
      <c r="I3450" s="384">
        <f t="shared" si="212"/>
        <v>55.738408427339081</v>
      </c>
    </row>
    <row r="3451" spans="1:9" hidden="1" x14ac:dyDescent="0.2">
      <c r="A3451" s="382" t="s">
        <v>127</v>
      </c>
      <c r="B3451" s="370">
        <v>4518000000</v>
      </c>
      <c r="C3451" s="370">
        <v>153845600</v>
      </c>
      <c r="D3451" s="370">
        <v>153497600</v>
      </c>
      <c r="E3451" s="370">
        <v>153497600</v>
      </c>
      <c r="F3451" s="142">
        <f t="shared" si="213"/>
        <v>4364154400</v>
      </c>
      <c r="G3451" s="379">
        <f t="shared" si="214"/>
        <v>3.4051704293935372</v>
      </c>
      <c r="H3451" s="379">
        <f t="shared" si="215"/>
        <v>3.3974679061531647</v>
      </c>
      <c r="I3451" s="379">
        <f t="shared" si="212"/>
        <v>3.3974679061531647</v>
      </c>
    </row>
    <row r="3452" spans="1:9" x14ac:dyDescent="0.2">
      <c r="A3452" s="383" t="s">
        <v>128</v>
      </c>
      <c r="B3452" s="302">
        <v>159000000</v>
      </c>
      <c r="C3452" s="302">
        <v>153845600</v>
      </c>
      <c r="D3452" s="302">
        <v>153497600</v>
      </c>
      <c r="E3452" s="302">
        <v>153497600</v>
      </c>
      <c r="F3452" s="303">
        <f t="shared" si="213"/>
        <v>5154400</v>
      </c>
      <c r="G3452" s="384">
        <f t="shared" si="214"/>
        <v>96.758238993710691</v>
      </c>
      <c r="H3452" s="384">
        <f t="shared" si="215"/>
        <v>96.539371069182394</v>
      </c>
      <c r="I3452" s="384">
        <f t="shared" si="212"/>
        <v>96.539371069182394</v>
      </c>
    </row>
    <row r="3453" spans="1:9" x14ac:dyDescent="0.2">
      <c r="A3453" s="383" t="s">
        <v>130</v>
      </c>
      <c r="B3453" s="302">
        <v>4359000000</v>
      </c>
      <c r="C3453" s="302">
        <v>0</v>
      </c>
      <c r="D3453" s="302">
        <v>0</v>
      </c>
      <c r="E3453" s="302">
        <v>0</v>
      </c>
      <c r="F3453" s="303">
        <f t="shared" si="213"/>
        <v>4359000000</v>
      </c>
      <c r="G3453" s="384">
        <f t="shared" si="214"/>
        <v>0</v>
      </c>
      <c r="H3453" s="384">
        <f t="shared" si="215"/>
        <v>0</v>
      </c>
      <c r="I3453" s="384">
        <f t="shared" si="212"/>
        <v>0</v>
      </c>
    </row>
    <row r="3454" spans="1:9" hidden="1" x14ac:dyDescent="0.2">
      <c r="A3454" s="381" t="s">
        <v>131</v>
      </c>
      <c r="B3454" s="370">
        <v>1041853317205</v>
      </c>
      <c r="C3454" s="370">
        <v>737860480340.43994</v>
      </c>
      <c r="D3454" s="370">
        <v>274319723244.39999</v>
      </c>
      <c r="E3454" s="370">
        <v>270603936690.39999</v>
      </c>
      <c r="F3454" s="142">
        <f t="shared" si="213"/>
        <v>303992836864.56006</v>
      </c>
      <c r="G3454" s="379">
        <f t="shared" si="214"/>
        <v>70.82191592189892</v>
      </c>
      <c r="H3454" s="379">
        <f t="shared" si="215"/>
        <v>26.329975507523727</v>
      </c>
      <c r="I3454" s="379">
        <f t="shared" si="212"/>
        <v>25.973323904784827</v>
      </c>
    </row>
    <row r="3455" spans="1:9" hidden="1" x14ac:dyDescent="0.2">
      <c r="A3455" s="382" t="s">
        <v>1651</v>
      </c>
      <c r="B3455" s="370">
        <v>1041853317205</v>
      </c>
      <c r="C3455" s="370">
        <v>737860480340.43994</v>
      </c>
      <c r="D3455" s="370">
        <v>274319723244.39999</v>
      </c>
      <c r="E3455" s="370">
        <v>270603936690.39999</v>
      </c>
      <c r="F3455" s="142">
        <f t="shared" si="213"/>
        <v>303992836864.56006</v>
      </c>
      <c r="G3455" s="379">
        <f t="shared" si="214"/>
        <v>70.82191592189892</v>
      </c>
      <c r="H3455" s="379">
        <f t="shared" si="215"/>
        <v>26.329975507523727</v>
      </c>
      <c r="I3455" s="379">
        <f t="shared" si="212"/>
        <v>25.973323904784827</v>
      </c>
    </row>
    <row r="3456" spans="1:9" x14ac:dyDescent="0.2">
      <c r="A3456" s="383" t="s">
        <v>1020</v>
      </c>
      <c r="B3456" s="302">
        <v>742390906700</v>
      </c>
      <c r="C3456" s="302">
        <v>585440956389</v>
      </c>
      <c r="D3456" s="302">
        <v>188797954332.73001</v>
      </c>
      <c r="E3456" s="302">
        <v>188797954332.73001</v>
      </c>
      <c r="F3456" s="303">
        <f t="shared" si="213"/>
        <v>156949950311</v>
      </c>
      <c r="G3456" s="384">
        <f t="shared" si="214"/>
        <v>78.858853348748852</v>
      </c>
      <c r="H3456" s="384">
        <f t="shared" si="215"/>
        <v>25.431070427836371</v>
      </c>
      <c r="I3456" s="384">
        <f t="shared" si="212"/>
        <v>25.431070427836371</v>
      </c>
    </row>
    <row r="3457" spans="1:9" x14ac:dyDescent="0.2">
      <c r="A3457" s="383" t="s">
        <v>1021</v>
      </c>
      <c r="B3457" s="302">
        <v>14028209000</v>
      </c>
      <c r="C3457" s="302">
        <v>3931528208</v>
      </c>
      <c r="D3457" s="302">
        <v>0</v>
      </c>
      <c r="E3457" s="302">
        <v>0</v>
      </c>
      <c r="F3457" s="303">
        <f t="shared" si="213"/>
        <v>10096680792</v>
      </c>
      <c r="G3457" s="384">
        <f t="shared" si="214"/>
        <v>28.025874208175829</v>
      </c>
      <c r="H3457" s="384">
        <f t="shared" si="215"/>
        <v>0</v>
      </c>
      <c r="I3457" s="384">
        <f t="shared" si="212"/>
        <v>0</v>
      </c>
    </row>
    <row r="3458" spans="1:9" x14ac:dyDescent="0.2">
      <c r="A3458" s="383" t="s">
        <v>1022</v>
      </c>
      <c r="B3458" s="302">
        <v>20500000000</v>
      </c>
      <c r="C3458" s="302">
        <v>5472035314</v>
      </c>
      <c r="D3458" s="302">
        <v>3728598298</v>
      </c>
      <c r="E3458" s="302">
        <v>3606598298</v>
      </c>
      <c r="F3458" s="303">
        <f t="shared" si="213"/>
        <v>15027964686</v>
      </c>
      <c r="G3458" s="384">
        <f t="shared" si="214"/>
        <v>26.692855190243904</v>
      </c>
      <c r="H3458" s="384">
        <f t="shared" si="215"/>
        <v>18.188284380487804</v>
      </c>
      <c r="I3458" s="384">
        <f t="shared" si="212"/>
        <v>17.59316242926829</v>
      </c>
    </row>
    <row r="3459" spans="1:9" x14ac:dyDescent="0.2">
      <c r="A3459" s="383" t="s">
        <v>1023</v>
      </c>
      <c r="B3459" s="302">
        <v>15666171505</v>
      </c>
      <c r="C3459" s="302">
        <v>11028676133</v>
      </c>
      <c r="D3459" s="302">
        <v>4462029803.5699997</v>
      </c>
      <c r="E3459" s="302">
        <v>4416278803.5699997</v>
      </c>
      <c r="F3459" s="305">
        <f t="shared" si="213"/>
        <v>4637495372</v>
      </c>
      <c r="G3459" s="385">
        <f t="shared" si="214"/>
        <v>70.398030108888435</v>
      </c>
      <c r="H3459" s="385">
        <f t="shared" si="215"/>
        <v>28.481941501444069</v>
      </c>
      <c r="I3459" s="385">
        <f t="shared" si="212"/>
        <v>28.189904611733024</v>
      </c>
    </row>
    <row r="3460" spans="1:9" x14ac:dyDescent="0.2">
      <c r="A3460" s="383" t="s">
        <v>1024</v>
      </c>
      <c r="B3460" s="302">
        <v>15603530000</v>
      </c>
      <c r="C3460" s="302">
        <v>8031135178</v>
      </c>
      <c r="D3460" s="302">
        <v>5167177259.8100004</v>
      </c>
      <c r="E3460" s="302">
        <v>4937864191.8100004</v>
      </c>
      <c r="F3460" s="305">
        <f t="shared" si="213"/>
        <v>7572394822</v>
      </c>
      <c r="G3460" s="385">
        <f t="shared" si="214"/>
        <v>51.469989021714959</v>
      </c>
      <c r="H3460" s="385">
        <f t="shared" si="215"/>
        <v>33.115437723451038</v>
      </c>
      <c r="I3460" s="385">
        <f t="shared" si="212"/>
        <v>31.645814708658875</v>
      </c>
    </row>
    <row r="3461" spans="1:9" x14ac:dyDescent="0.2">
      <c r="A3461" s="383" t="s">
        <v>1025</v>
      </c>
      <c r="B3461" s="302">
        <v>27750000000</v>
      </c>
      <c r="C3461" s="302">
        <v>0</v>
      </c>
      <c r="D3461" s="302">
        <v>0</v>
      </c>
      <c r="E3461" s="302">
        <v>0</v>
      </c>
      <c r="F3461" s="305">
        <f t="shared" si="213"/>
        <v>27750000000</v>
      </c>
      <c r="G3461" s="385">
        <f t="shared" si="214"/>
        <v>0</v>
      </c>
      <c r="H3461" s="385">
        <f t="shared" si="215"/>
        <v>0</v>
      </c>
      <c r="I3461" s="385">
        <f t="shared" si="212"/>
        <v>0</v>
      </c>
    </row>
    <row r="3462" spans="1:9" x14ac:dyDescent="0.2">
      <c r="A3462" s="383" t="s">
        <v>1026</v>
      </c>
      <c r="B3462" s="302">
        <v>53227500000</v>
      </c>
      <c r="C3462" s="302">
        <v>44613979063</v>
      </c>
      <c r="D3462" s="302">
        <v>26431477599.490002</v>
      </c>
      <c r="E3462" s="302">
        <v>25009154401.490002</v>
      </c>
      <c r="F3462" s="303">
        <f t="shared" si="213"/>
        <v>8613520937</v>
      </c>
      <c r="G3462" s="384">
        <f t="shared" si="214"/>
        <v>83.817536166455312</v>
      </c>
      <c r="H3462" s="384">
        <f t="shared" si="215"/>
        <v>49.657559719111369</v>
      </c>
      <c r="I3462" s="384">
        <f t="shared" si="212"/>
        <v>46.985401158217087</v>
      </c>
    </row>
    <row r="3463" spans="1:9" x14ac:dyDescent="0.2">
      <c r="A3463" s="383" t="s">
        <v>1027</v>
      </c>
      <c r="B3463" s="302">
        <v>21721000000</v>
      </c>
      <c r="C3463" s="302">
        <v>13927099597</v>
      </c>
      <c r="D3463" s="302">
        <v>9053396478</v>
      </c>
      <c r="E3463" s="302">
        <v>8828605146</v>
      </c>
      <c r="F3463" s="303">
        <f t="shared" si="213"/>
        <v>7793900403</v>
      </c>
      <c r="G3463" s="384">
        <f t="shared" si="214"/>
        <v>64.118132668845817</v>
      </c>
      <c r="H3463" s="384">
        <f t="shared" si="215"/>
        <v>41.680385240090231</v>
      </c>
      <c r="I3463" s="384">
        <f t="shared" ref="I3463:I3526" si="216">IFERROR(IF(E3463&gt;0,+E3463/B3463*100,0),0)</f>
        <v>40.645482003590992</v>
      </c>
    </row>
    <row r="3464" spans="1:9" x14ac:dyDescent="0.2">
      <c r="A3464" s="383" t="s">
        <v>1028</v>
      </c>
      <c r="B3464" s="302">
        <v>4348000000</v>
      </c>
      <c r="C3464" s="302">
        <v>2601478220</v>
      </c>
      <c r="D3464" s="302">
        <v>1781078673</v>
      </c>
      <c r="E3464" s="302">
        <v>1558226258</v>
      </c>
      <c r="F3464" s="303">
        <f t="shared" si="213"/>
        <v>1746521780</v>
      </c>
      <c r="G3464" s="384">
        <f t="shared" si="214"/>
        <v>59.831605795768169</v>
      </c>
      <c r="H3464" s="384">
        <f t="shared" si="215"/>
        <v>40.963170952161917</v>
      </c>
      <c r="I3464" s="384">
        <f t="shared" si="216"/>
        <v>35.837770423183073</v>
      </c>
    </row>
    <row r="3465" spans="1:9" x14ac:dyDescent="0.2">
      <c r="A3465" s="383" t="s">
        <v>1029</v>
      </c>
      <c r="B3465" s="302">
        <v>21000000000</v>
      </c>
      <c r="C3465" s="302">
        <v>15398959595</v>
      </c>
      <c r="D3465" s="302">
        <v>6465292262</v>
      </c>
      <c r="E3465" s="302">
        <v>5916338062</v>
      </c>
      <c r="F3465" s="305">
        <f t="shared" ref="F3465:F3528" si="217">+B3465-C3465</f>
        <v>5601040405</v>
      </c>
      <c r="G3465" s="385">
        <f t="shared" ref="G3465:G3528" si="218">IFERROR(IF(C3465&gt;0,+C3465/B3465*100,0),0)</f>
        <v>73.328379023809518</v>
      </c>
      <c r="H3465" s="385">
        <f t="shared" ref="H3465:H3528" si="219">IFERROR(IF(D3465&gt;0,+D3465/B3465*100,0),0)</f>
        <v>30.787106009523807</v>
      </c>
      <c r="I3465" s="385">
        <f t="shared" si="216"/>
        <v>28.17303839047619</v>
      </c>
    </row>
    <row r="3466" spans="1:9" x14ac:dyDescent="0.2">
      <c r="A3466" s="383" t="s">
        <v>1030</v>
      </c>
      <c r="B3466" s="302">
        <v>7040000000</v>
      </c>
      <c r="C3466" s="302">
        <v>6514441972</v>
      </c>
      <c r="D3466" s="302">
        <v>3955870384</v>
      </c>
      <c r="E3466" s="302">
        <v>3813606908</v>
      </c>
      <c r="F3466" s="303">
        <f t="shared" si="217"/>
        <v>525558028</v>
      </c>
      <c r="G3466" s="384">
        <f t="shared" si="218"/>
        <v>92.534687102272727</v>
      </c>
      <c r="H3466" s="384">
        <f t="shared" si="219"/>
        <v>56.191340681818183</v>
      </c>
      <c r="I3466" s="384">
        <f t="shared" si="216"/>
        <v>54.170552670454541</v>
      </c>
    </row>
    <row r="3467" spans="1:9" x14ac:dyDescent="0.2">
      <c r="A3467" s="383" t="s">
        <v>1031</v>
      </c>
      <c r="B3467" s="302">
        <v>21367000000</v>
      </c>
      <c r="C3467" s="302">
        <v>15799155331</v>
      </c>
      <c r="D3467" s="302">
        <v>10443557768</v>
      </c>
      <c r="E3467" s="302">
        <v>10321475714</v>
      </c>
      <c r="F3467" s="305">
        <f t="shared" si="217"/>
        <v>5567844669</v>
      </c>
      <c r="G3467" s="385">
        <f t="shared" si="218"/>
        <v>73.941851130247585</v>
      </c>
      <c r="H3467" s="385">
        <f t="shared" si="219"/>
        <v>48.877042954088083</v>
      </c>
      <c r="I3467" s="385">
        <f t="shared" si="216"/>
        <v>48.305685000234007</v>
      </c>
    </row>
    <row r="3468" spans="1:9" x14ac:dyDescent="0.2">
      <c r="A3468" s="383" t="s">
        <v>1032</v>
      </c>
      <c r="B3468" s="302">
        <v>13511000000</v>
      </c>
      <c r="C3468" s="302">
        <v>335639093</v>
      </c>
      <c r="D3468" s="302">
        <v>250233753</v>
      </c>
      <c r="E3468" s="302">
        <v>202787424</v>
      </c>
      <c r="F3468" s="303">
        <f t="shared" si="217"/>
        <v>13175360907</v>
      </c>
      <c r="G3468" s="384">
        <f t="shared" si="218"/>
        <v>2.4841913477906892</v>
      </c>
      <c r="H3468" s="384">
        <f t="shared" si="219"/>
        <v>1.8520742580119904</v>
      </c>
      <c r="I3468" s="384">
        <f t="shared" si="216"/>
        <v>1.5009061061357414</v>
      </c>
    </row>
    <row r="3469" spans="1:9" x14ac:dyDescent="0.2">
      <c r="A3469" s="383" t="s">
        <v>1033</v>
      </c>
      <c r="B3469" s="302">
        <v>53000000000</v>
      </c>
      <c r="C3469" s="302">
        <v>17106704493.440001</v>
      </c>
      <c r="D3469" s="302">
        <v>8938507410.7999992</v>
      </c>
      <c r="E3469" s="302">
        <v>8752820742.7999992</v>
      </c>
      <c r="F3469" s="303">
        <f t="shared" si="217"/>
        <v>35893295506.559998</v>
      </c>
      <c r="G3469" s="384">
        <f t="shared" si="218"/>
        <v>32.276800931018869</v>
      </c>
      <c r="H3469" s="384">
        <f t="shared" si="219"/>
        <v>16.865108322264149</v>
      </c>
      <c r="I3469" s="384">
        <f t="shared" si="216"/>
        <v>16.514756118490563</v>
      </c>
    </row>
    <row r="3470" spans="1:9" x14ac:dyDescent="0.2">
      <c r="A3470" s="383" t="s">
        <v>1034</v>
      </c>
      <c r="B3470" s="302">
        <v>10700000000</v>
      </c>
      <c r="C3470" s="302">
        <v>7658691754</v>
      </c>
      <c r="D3470" s="302">
        <v>4844549222</v>
      </c>
      <c r="E3470" s="302">
        <v>4442226408</v>
      </c>
      <c r="F3470" s="305">
        <f t="shared" si="217"/>
        <v>3041308246</v>
      </c>
      <c r="G3470" s="385">
        <f t="shared" si="218"/>
        <v>71.576558448598121</v>
      </c>
      <c r="H3470" s="385">
        <f t="shared" si="219"/>
        <v>45.276160953271031</v>
      </c>
      <c r="I3470" s="385">
        <f t="shared" si="216"/>
        <v>41.516134654205608</v>
      </c>
    </row>
    <row r="3471" spans="1:9" hidden="1" x14ac:dyDescent="0.2">
      <c r="A3471" s="380" t="s">
        <v>1035</v>
      </c>
      <c r="B3471" s="370">
        <v>93361904374</v>
      </c>
      <c r="C3471" s="370">
        <v>73360783391.589996</v>
      </c>
      <c r="D3471" s="370">
        <v>56503674538.400009</v>
      </c>
      <c r="E3471" s="370">
        <v>56503674538.400009</v>
      </c>
      <c r="F3471" s="142">
        <f t="shared" si="217"/>
        <v>20001120982.410004</v>
      </c>
      <c r="G3471" s="379">
        <f t="shared" si="218"/>
        <v>78.576785556679326</v>
      </c>
      <c r="H3471" s="379">
        <f t="shared" si="219"/>
        <v>60.521124667777769</v>
      </c>
      <c r="I3471" s="379">
        <f t="shared" si="216"/>
        <v>60.521124667777769</v>
      </c>
    </row>
    <row r="3472" spans="1:9" hidden="1" x14ac:dyDescent="0.2">
      <c r="A3472" s="381" t="s">
        <v>109</v>
      </c>
      <c r="B3472" s="370">
        <v>25816000000</v>
      </c>
      <c r="C3472" s="370">
        <v>21398122394.380001</v>
      </c>
      <c r="D3472" s="370">
        <v>19366423744.110001</v>
      </c>
      <c r="E3472" s="370">
        <v>19366423744.110001</v>
      </c>
      <c r="F3472" s="142">
        <f t="shared" si="217"/>
        <v>4417877605.6199989</v>
      </c>
      <c r="G3472" s="379">
        <f t="shared" si="218"/>
        <v>82.887056067477545</v>
      </c>
      <c r="H3472" s="379">
        <f t="shared" si="219"/>
        <v>75.017135668229002</v>
      </c>
      <c r="I3472" s="379">
        <f t="shared" si="216"/>
        <v>75.017135668229002</v>
      </c>
    </row>
    <row r="3473" spans="1:9" hidden="1" x14ac:dyDescent="0.2">
      <c r="A3473" s="382" t="s">
        <v>28</v>
      </c>
      <c r="B3473" s="370">
        <v>18199700000</v>
      </c>
      <c r="C3473" s="370">
        <v>14737363938</v>
      </c>
      <c r="D3473" s="370">
        <v>14737363938</v>
      </c>
      <c r="E3473" s="370">
        <v>14737363938</v>
      </c>
      <c r="F3473" s="142">
        <f t="shared" si="217"/>
        <v>3462336062</v>
      </c>
      <c r="G3473" s="379">
        <f t="shared" si="218"/>
        <v>80.975861898822515</v>
      </c>
      <c r="H3473" s="379">
        <f t="shared" si="219"/>
        <v>80.975861898822515</v>
      </c>
      <c r="I3473" s="379">
        <f t="shared" si="216"/>
        <v>80.975861898822515</v>
      </c>
    </row>
    <row r="3474" spans="1:9" x14ac:dyDescent="0.2">
      <c r="A3474" s="383" t="s">
        <v>110</v>
      </c>
      <c r="B3474" s="302">
        <v>12091500000</v>
      </c>
      <c r="C3474" s="302">
        <v>9830822657</v>
      </c>
      <c r="D3474" s="302">
        <v>9830822657</v>
      </c>
      <c r="E3474" s="302">
        <v>9830822657</v>
      </c>
      <c r="F3474" s="305">
        <f t="shared" si="217"/>
        <v>2260677343</v>
      </c>
      <c r="G3474" s="385">
        <f t="shared" si="218"/>
        <v>81.303582326427659</v>
      </c>
      <c r="H3474" s="385">
        <f t="shared" si="219"/>
        <v>81.303582326427659</v>
      </c>
      <c r="I3474" s="385">
        <f t="shared" si="216"/>
        <v>81.303582326427659</v>
      </c>
    </row>
    <row r="3475" spans="1:9" x14ac:dyDescent="0.2">
      <c r="A3475" s="383" t="s">
        <v>111</v>
      </c>
      <c r="B3475" s="302">
        <v>4412800000</v>
      </c>
      <c r="C3475" s="302">
        <v>3650608067</v>
      </c>
      <c r="D3475" s="302">
        <v>3650608067</v>
      </c>
      <c r="E3475" s="302">
        <v>3650608067</v>
      </c>
      <c r="F3475" s="303">
        <f t="shared" si="217"/>
        <v>762191933</v>
      </c>
      <c r="G3475" s="384">
        <f t="shared" si="218"/>
        <v>82.727702751087733</v>
      </c>
      <c r="H3475" s="384">
        <f t="shared" si="219"/>
        <v>82.727702751087733</v>
      </c>
      <c r="I3475" s="384">
        <f t="shared" si="216"/>
        <v>82.727702751087733</v>
      </c>
    </row>
    <row r="3476" spans="1:9" x14ac:dyDescent="0.2">
      <c r="A3476" s="383" t="s">
        <v>112</v>
      </c>
      <c r="B3476" s="302">
        <v>1695400000</v>
      </c>
      <c r="C3476" s="302">
        <v>1255933214</v>
      </c>
      <c r="D3476" s="302">
        <v>1255933214</v>
      </c>
      <c r="E3476" s="302">
        <v>1255933214</v>
      </c>
      <c r="F3476" s="303">
        <f t="shared" si="217"/>
        <v>439466786</v>
      </c>
      <c r="G3476" s="384">
        <f t="shared" si="218"/>
        <v>74.078873068302471</v>
      </c>
      <c r="H3476" s="384">
        <f t="shared" si="219"/>
        <v>74.078873068302471</v>
      </c>
      <c r="I3476" s="384">
        <f t="shared" si="216"/>
        <v>74.078873068302471</v>
      </c>
    </row>
    <row r="3477" spans="1:9" hidden="1" x14ac:dyDescent="0.2">
      <c r="A3477" s="382" t="s">
        <v>29</v>
      </c>
      <c r="B3477" s="370">
        <v>7351760269</v>
      </c>
      <c r="C3477" s="370">
        <v>6583583493.3800001</v>
      </c>
      <c r="D3477" s="370">
        <v>4555017916.1099997</v>
      </c>
      <c r="E3477" s="370">
        <v>4555017916.1099997</v>
      </c>
      <c r="F3477" s="142">
        <f t="shared" si="217"/>
        <v>768176775.61999989</v>
      </c>
      <c r="G3477" s="379">
        <f t="shared" si="218"/>
        <v>89.551117725381317</v>
      </c>
      <c r="H3477" s="379">
        <f t="shared" si="219"/>
        <v>61.958194356758881</v>
      </c>
      <c r="I3477" s="379">
        <f t="shared" si="216"/>
        <v>61.958194356758881</v>
      </c>
    </row>
    <row r="3478" spans="1:9" x14ac:dyDescent="0.2">
      <c r="A3478" s="383" t="s">
        <v>113</v>
      </c>
      <c r="B3478" s="302">
        <v>7351760269</v>
      </c>
      <c r="C3478" s="302">
        <v>6583583493.3800001</v>
      </c>
      <c r="D3478" s="302">
        <v>4555017916.1099997</v>
      </c>
      <c r="E3478" s="302">
        <v>4555017916.1099997</v>
      </c>
      <c r="F3478" s="303">
        <f t="shared" si="217"/>
        <v>768176775.61999989</v>
      </c>
      <c r="G3478" s="384">
        <f t="shared" si="218"/>
        <v>89.551117725381317</v>
      </c>
      <c r="H3478" s="384">
        <f t="shared" si="219"/>
        <v>61.958194356758881</v>
      </c>
      <c r="I3478" s="384">
        <f t="shared" si="216"/>
        <v>61.958194356758881</v>
      </c>
    </row>
    <row r="3479" spans="1:9" hidden="1" x14ac:dyDescent="0.2">
      <c r="A3479" s="382" t="s">
        <v>30</v>
      </c>
      <c r="B3479" s="370">
        <v>79939731</v>
      </c>
      <c r="C3479" s="370">
        <v>77174963</v>
      </c>
      <c r="D3479" s="370">
        <v>74041890</v>
      </c>
      <c r="E3479" s="370">
        <v>74041890</v>
      </c>
      <c r="F3479" s="142">
        <f t="shared" si="217"/>
        <v>2764768</v>
      </c>
      <c r="G3479" s="379">
        <f t="shared" si="218"/>
        <v>96.541434446408132</v>
      </c>
      <c r="H3479" s="379">
        <f t="shared" si="219"/>
        <v>92.622140547358114</v>
      </c>
      <c r="I3479" s="379">
        <f t="shared" si="216"/>
        <v>92.622140547358114</v>
      </c>
    </row>
    <row r="3480" spans="1:9" x14ac:dyDescent="0.2">
      <c r="A3480" s="383" t="s">
        <v>118</v>
      </c>
      <c r="B3480" s="302">
        <v>61300000</v>
      </c>
      <c r="C3480" s="302">
        <v>58535232</v>
      </c>
      <c r="D3480" s="302">
        <v>55402159</v>
      </c>
      <c r="E3480" s="302">
        <v>55402159</v>
      </c>
      <c r="F3480" s="305">
        <f t="shared" si="217"/>
        <v>2764768</v>
      </c>
      <c r="G3480" s="385">
        <f t="shared" si="218"/>
        <v>95.489774877650902</v>
      </c>
      <c r="H3480" s="385">
        <f t="shared" si="219"/>
        <v>90.378725938009779</v>
      </c>
      <c r="I3480" s="385">
        <f t="shared" si="216"/>
        <v>90.378725938009779</v>
      </c>
    </row>
    <row r="3481" spans="1:9" x14ac:dyDescent="0.2">
      <c r="A3481" s="383" t="s">
        <v>124</v>
      </c>
      <c r="B3481" s="302">
        <v>18639731</v>
      </c>
      <c r="C3481" s="302">
        <v>18639731</v>
      </c>
      <c r="D3481" s="302">
        <v>18639731</v>
      </c>
      <c r="E3481" s="302">
        <v>18639731</v>
      </c>
      <c r="F3481" s="305">
        <f t="shared" si="217"/>
        <v>0</v>
      </c>
      <c r="G3481" s="385">
        <f t="shared" si="218"/>
        <v>100</v>
      </c>
      <c r="H3481" s="385">
        <f t="shared" si="219"/>
        <v>100</v>
      </c>
      <c r="I3481" s="385">
        <f t="shared" si="216"/>
        <v>100</v>
      </c>
    </row>
    <row r="3482" spans="1:9" hidden="1" x14ac:dyDescent="0.2">
      <c r="A3482" s="382" t="s">
        <v>127</v>
      </c>
      <c r="B3482" s="370">
        <v>184600000</v>
      </c>
      <c r="C3482" s="370">
        <v>0</v>
      </c>
      <c r="D3482" s="370">
        <v>0</v>
      </c>
      <c r="E3482" s="370">
        <v>0</v>
      </c>
      <c r="F3482" s="142">
        <f t="shared" si="217"/>
        <v>184600000</v>
      </c>
      <c r="G3482" s="379">
        <f t="shared" si="218"/>
        <v>0</v>
      </c>
      <c r="H3482" s="379">
        <f t="shared" si="219"/>
        <v>0</v>
      </c>
      <c r="I3482" s="379">
        <f t="shared" si="216"/>
        <v>0</v>
      </c>
    </row>
    <row r="3483" spans="1:9" x14ac:dyDescent="0.2">
      <c r="A3483" s="383" t="s">
        <v>130</v>
      </c>
      <c r="B3483" s="302">
        <v>184600000</v>
      </c>
      <c r="C3483" s="302">
        <v>0</v>
      </c>
      <c r="D3483" s="302">
        <v>0</v>
      </c>
      <c r="E3483" s="302">
        <v>0</v>
      </c>
      <c r="F3483" s="303">
        <f t="shared" si="217"/>
        <v>184600000</v>
      </c>
      <c r="G3483" s="384">
        <f t="shared" si="218"/>
        <v>0</v>
      </c>
      <c r="H3483" s="384">
        <f t="shared" si="219"/>
        <v>0</v>
      </c>
      <c r="I3483" s="384">
        <f t="shared" si="216"/>
        <v>0</v>
      </c>
    </row>
    <row r="3484" spans="1:9" hidden="1" x14ac:dyDescent="0.2">
      <c r="A3484" s="381" t="s">
        <v>131</v>
      </c>
      <c r="B3484" s="370">
        <v>67545904374</v>
      </c>
      <c r="C3484" s="370">
        <v>51962660997.209999</v>
      </c>
      <c r="D3484" s="370">
        <v>37137250794.290001</v>
      </c>
      <c r="E3484" s="370">
        <v>37137250794.290001</v>
      </c>
      <c r="F3484" s="142">
        <f t="shared" si="217"/>
        <v>15583243376.790001</v>
      </c>
      <c r="G3484" s="379">
        <f t="shared" si="218"/>
        <v>76.929403016789934</v>
      </c>
      <c r="H3484" s="379">
        <f t="shared" si="219"/>
        <v>54.980758846105552</v>
      </c>
      <c r="I3484" s="379">
        <f t="shared" si="216"/>
        <v>54.980758846105552</v>
      </c>
    </row>
    <row r="3485" spans="1:9" hidden="1" x14ac:dyDescent="0.2">
      <c r="A3485" s="382" t="s">
        <v>1651</v>
      </c>
      <c r="B3485" s="370">
        <v>67545904374</v>
      </c>
      <c r="C3485" s="370">
        <v>51962660997.209999</v>
      </c>
      <c r="D3485" s="370">
        <v>37137250794.290001</v>
      </c>
      <c r="E3485" s="370">
        <v>37137250794.290001</v>
      </c>
      <c r="F3485" s="142">
        <f t="shared" si="217"/>
        <v>15583243376.790001</v>
      </c>
      <c r="G3485" s="379">
        <f t="shared" si="218"/>
        <v>76.929403016789934</v>
      </c>
      <c r="H3485" s="379">
        <f t="shared" si="219"/>
        <v>54.980758846105552</v>
      </c>
      <c r="I3485" s="379">
        <f t="shared" si="216"/>
        <v>54.980758846105552</v>
      </c>
    </row>
    <row r="3486" spans="1:9" x14ac:dyDescent="0.2">
      <c r="A3486" s="383" t="s">
        <v>1036</v>
      </c>
      <c r="B3486" s="302">
        <v>52521611320</v>
      </c>
      <c r="C3486" s="302">
        <v>37979731586.849998</v>
      </c>
      <c r="D3486" s="302">
        <v>28786421782.490002</v>
      </c>
      <c r="E3486" s="302">
        <v>28786421782.490002</v>
      </c>
      <c r="F3486" s="305">
        <f t="shared" si="217"/>
        <v>14541879733.150002</v>
      </c>
      <c r="G3486" s="385">
        <f t="shared" si="218"/>
        <v>72.312578826741898</v>
      </c>
      <c r="H3486" s="385">
        <f t="shared" si="219"/>
        <v>54.80871789538616</v>
      </c>
      <c r="I3486" s="385">
        <f t="shared" si="216"/>
        <v>54.80871789538616</v>
      </c>
    </row>
    <row r="3487" spans="1:9" x14ac:dyDescent="0.2">
      <c r="A3487" s="383" t="s">
        <v>1037</v>
      </c>
      <c r="B3487" s="302">
        <v>15024293054</v>
      </c>
      <c r="C3487" s="302">
        <v>13982929410.360001</v>
      </c>
      <c r="D3487" s="302">
        <v>8350829011.8000002</v>
      </c>
      <c r="E3487" s="302">
        <v>8350829011.8000002</v>
      </c>
      <c r="F3487" s="303">
        <f t="shared" si="217"/>
        <v>1041363643.6399994</v>
      </c>
      <c r="G3487" s="384">
        <f t="shared" si="218"/>
        <v>93.068801041771792</v>
      </c>
      <c r="H3487" s="384">
        <f t="shared" si="219"/>
        <v>55.58217602509233</v>
      </c>
      <c r="I3487" s="384">
        <f t="shared" si="216"/>
        <v>55.58217602509233</v>
      </c>
    </row>
    <row r="3488" spans="1:9" hidden="1" x14ac:dyDescent="0.2">
      <c r="A3488" s="380" t="s">
        <v>1038</v>
      </c>
      <c r="B3488" s="370">
        <v>418284962781</v>
      </c>
      <c r="C3488" s="370">
        <v>292986548997.88</v>
      </c>
      <c r="D3488" s="370">
        <v>270077511785.75998</v>
      </c>
      <c r="E3488" s="370">
        <v>265292173598.75998</v>
      </c>
      <c r="F3488" s="142">
        <f t="shared" si="217"/>
        <v>125298413783.12</v>
      </c>
      <c r="G3488" s="379">
        <f t="shared" si="218"/>
        <v>70.044724307069572</v>
      </c>
      <c r="H3488" s="379">
        <f t="shared" si="219"/>
        <v>64.567827155470454</v>
      </c>
      <c r="I3488" s="379">
        <f t="shared" si="216"/>
        <v>63.423789331307631</v>
      </c>
    </row>
    <row r="3489" spans="1:9" hidden="1" x14ac:dyDescent="0.2">
      <c r="A3489" s="381" t="s">
        <v>109</v>
      </c>
      <c r="B3489" s="370">
        <v>385252962781</v>
      </c>
      <c r="C3489" s="370">
        <v>273669292757.41998</v>
      </c>
      <c r="D3489" s="370">
        <v>257990910728.04999</v>
      </c>
      <c r="E3489" s="370">
        <v>253290500816.04999</v>
      </c>
      <c r="F3489" s="142">
        <f t="shared" si="217"/>
        <v>111583670023.58002</v>
      </c>
      <c r="G3489" s="379">
        <f t="shared" si="218"/>
        <v>71.036259080761283</v>
      </c>
      <c r="H3489" s="379">
        <f t="shared" si="219"/>
        <v>66.966625997035337</v>
      </c>
      <c r="I3489" s="379">
        <f t="shared" si="216"/>
        <v>65.746541957169811</v>
      </c>
    </row>
    <row r="3490" spans="1:9" hidden="1" x14ac:dyDescent="0.2">
      <c r="A3490" s="382" t="s">
        <v>28</v>
      </c>
      <c r="B3490" s="370">
        <v>117334960703</v>
      </c>
      <c r="C3490" s="370">
        <v>87580140172</v>
      </c>
      <c r="D3490" s="370">
        <v>87555731326</v>
      </c>
      <c r="E3490" s="370">
        <v>87549223292</v>
      </c>
      <c r="F3490" s="142">
        <f t="shared" si="217"/>
        <v>29754820531</v>
      </c>
      <c r="G3490" s="379">
        <f t="shared" si="218"/>
        <v>74.641129674627976</v>
      </c>
      <c r="H3490" s="379">
        <f t="shared" si="219"/>
        <v>74.620326969403749</v>
      </c>
      <c r="I3490" s="379">
        <f t="shared" si="216"/>
        <v>74.614780426445876</v>
      </c>
    </row>
    <row r="3491" spans="1:9" x14ac:dyDescent="0.2">
      <c r="A3491" s="383" t="s">
        <v>110</v>
      </c>
      <c r="B3491" s="302">
        <v>79260107972</v>
      </c>
      <c r="C3491" s="302">
        <v>59956110816</v>
      </c>
      <c r="D3491" s="302">
        <v>59938105565</v>
      </c>
      <c r="E3491" s="302">
        <v>59933954992</v>
      </c>
      <c r="F3491" s="303">
        <f t="shared" si="217"/>
        <v>19303997156</v>
      </c>
      <c r="G3491" s="384">
        <f t="shared" si="218"/>
        <v>75.644750366957012</v>
      </c>
      <c r="H3491" s="384">
        <f t="shared" si="219"/>
        <v>75.622033704741071</v>
      </c>
      <c r="I3491" s="384">
        <f t="shared" si="216"/>
        <v>75.616797056563058</v>
      </c>
    </row>
    <row r="3492" spans="1:9" x14ac:dyDescent="0.2">
      <c r="A3492" s="383" t="s">
        <v>111</v>
      </c>
      <c r="B3492" s="302">
        <v>29100427942</v>
      </c>
      <c r="C3492" s="302">
        <v>21220744332</v>
      </c>
      <c r="D3492" s="302">
        <v>21220744332</v>
      </c>
      <c r="E3492" s="302">
        <v>21220744332</v>
      </c>
      <c r="F3492" s="305">
        <f t="shared" si="217"/>
        <v>7879683610</v>
      </c>
      <c r="G3492" s="385">
        <f t="shared" si="218"/>
        <v>72.922447650237373</v>
      </c>
      <c r="H3492" s="385">
        <f t="shared" si="219"/>
        <v>72.922447650237373</v>
      </c>
      <c r="I3492" s="385">
        <f t="shared" si="216"/>
        <v>72.922447650237373</v>
      </c>
    </row>
    <row r="3493" spans="1:9" x14ac:dyDescent="0.2">
      <c r="A3493" s="383" t="s">
        <v>112</v>
      </c>
      <c r="B3493" s="302">
        <v>8974424789</v>
      </c>
      <c r="C3493" s="302">
        <v>6403285024</v>
      </c>
      <c r="D3493" s="302">
        <v>6396881429</v>
      </c>
      <c r="E3493" s="302">
        <v>6394523968</v>
      </c>
      <c r="F3493" s="303">
        <f t="shared" si="217"/>
        <v>2571139765</v>
      </c>
      <c r="G3493" s="384">
        <f t="shared" si="218"/>
        <v>71.350367010134633</v>
      </c>
      <c r="H3493" s="384">
        <f t="shared" si="219"/>
        <v>71.279013189131533</v>
      </c>
      <c r="I3493" s="384">
        <f t="shared" si="216"/>
        <v>71.252744530633336</v>
      </c>
    </row>
    <row r="3494" spans="1:9" x14ac:dyDescent="0.2">
      <c r="A3494" s="383" t="s">
        <v>216</v>
      </c>
      <c r="B3494" s="302">
        <v>0</v>
      </c>
      <c r="C3494" s="302">
        <v>0</v>
      </c>
      <c r="D3494" s="302">
        <v>0</v>
      </c>
      <c r="E3494" s="302">
        <v>0</v>
      </c>
      <c r="F3494" s="303">
        <f t="shared" si="217"/>
        <v>0</v>
      </c>
      <c r="G3494" s="384">
        <f t="shared" si="218"/>
        <v>0</v>
      </c>
      <c r="H3494" s="384">
        <f t="shared" si="219"/>
        <v>0</v>
      </c>
      <c r="I3494" s="384">
        <f t="shared" si="216"/>
        <v>0</v>
      </c>
    </row>
    <row r="3495" spans="1:9" hidden="1" x14ac:dyDescent="0.2">
      <c r="A3495" s="382" t="s">
        <v>29</v>
      </c>
      <c r="B3495" s="370">
        <v>61979854326</v>
      </c>
      <c r="C3495" s="370">
        <v>48944433410.419998</v>
      </c>
      <c r="D3495" s="370">
        <v>33290641422.049999</v>
      </c>
      <c r="E3495" s="370">
        <v>32110990662.049999</v>
      </c>
      <c r="F3495" s="142">
        <f t="shared" si="217"/>
        <v>13035420915.580002</v>
      </c>
      <c r="G3495" s="379">
        <f t="shared" si="218"/>
        <v>78.968293718444968</v>
      </c>
      <c r="H3495" s="379">
        <f t="shared" si="219"/>
        <v>53.712035602647212</v>
      </c>
      <c r="I3495" s="379">
        <f t="shared" si="216"/>
        <v>51.808754653009444</v>
      </c>
    </row>
    <row r="3496" spans="1:9" x14ac:dyDescent="0.2">
      <c r="A3496" s="383" t="s">
        <v>113</v>
      </c>
      <c r="B3496" s="302">
        <v>61979854326</v>
      </c>
      <c r="C3496" s="302">
        <v>48944433410.419998</v>
      </c>
      <c r="D3496" s="302">
        <v>33290641422.049999</v>
      </c>
      <c r="E3496" s="302">
        <v>32110990662.049999</v>
      </c>
      <c r="F3496" s="139">
        <f t="shared" si="217"/>
        <v>13035420915.580002</v>
      </c>
      <c r="G3496" s="385">
        <f t="shared" si="218"/>
        <v>78.968293718444968</v>
      </c>
      <c r="H3496" s="385">
        <f t="shared" si="219"/>
        <v>53.712035602647212</v>
      </c>
      <c r="I3496" s="385">
        <f t="shared" si="216"/>
        <v>51.808754653009444</v>
      </c>
    </row>
    <row r="3497" spans="1:9" hidden="1" x14ac:dyDescent="0.2">
      <c r="A3497" s="382" t="s">
        <v>30</v>
      </c>
      <c r="B3497" s="370">
        <v>204134747752</v>
      </c>
      <c r="C3497" s="370">
        <v>136172341411</v>
      </c>
      <c r="D3497" s="370">
        <v>136172160216</v>
      </c>
      <c r="E3497" s="370">
        <v>133442148708</v>
      </c>
      <c r="F3497" s="142">
        <f t="shared" si="217"/>
        <v>67962406341</v>
      </c>
      <c r="G3497" s="379">
        <f t="shared" si="218"/>
        <v>66.707085839415043</v>
      </c>
      <c r="H3497" s="379">
        <f t="shared" si="219"/>
        <v>66.706997076966715</v>
      </c>
      <c r="I3497" s="379">
        <f t="shared" si="216"/>
        <v>65.36963950405773</v>
      </c>
    </row>
    <row r="3498" spans="1:9" x14ac:dyDescent="0.2">
      <c r="A3498" s="383" t="s">
        <v>115</v>
      </c>
      <c r="B3498" s="302">
        <v>15314445674</v>
      </c>
      <c r="C3498" s="302">
        <v>0</v>
      </c>
      <c r="D3498" s="302">
        <v>0</v>
      </c>
      <c r="E3498" s="302">
        <v>0</v>
      </c>
      <c r="F3498" s="303">
        <f t="shared" si="217"/>
        <v>15314445674</v>
      </c>
      <c r="G3498" s="384">
        <f t="shared" si="218"/>
        <v>0</v>
      </c>
      <c r="H3498" s="384">
        <f t="shared" si="219"/>
        <v>0</v>
      </c>
      <c r="I3498" s="384">
        <f t="shared" si="216"/>
        <v>0</v>
      </c>
    </row>
    <row r="3499" spans="1:9" x14ac:dyDescent="0.2">
      <c r="A3499" s="383" t="s">
        <v>118</v>
      </c>
      <c r="B3499" s="302">
        <v>594339297</v>
      </c>
      <c r="C3499" s="302">
        <v>289214974</v>
      </c>
      <c r="D3499" s="302">
        <v>289214974</v>
      </c>
      <c r="E3499" s="302">
        <v>289214974</v>
      </c>
      <c r="F3499" s="303">
        <f t="shared" si="217"/>
        <v>305124323</v>
      </c>
      <c r="G3499" s="384">
        <f t="shared" si="218"/>
        <v>48.661593715887172</v>
      </c>
      <c r="H3499" s="384">
        <f t="shared" si="219"/>
        <v>48.661593715887172</v>
      </c>
      <c r="I3499" s="384">
        <f t="shared" si="216"/>
        <v>48.661593715887172</v>
      </c>
    </row>
    <row r="3500" spans="1:9" x14ac:dyDescent="0.2">
      <c r="A3500" s="383" t="s">
        <v>124</v>
      </c>
      <c r="B3500" s="302">
        <v>18000000000</v>
      </c>
      <c r="C3500" s="302">
        <v>11040935774</v>
      </c>
      <c r="D3500" s="302">
        <v>11040754579</v>
      </c>
      <c r="E3500" s="302">
        <v>8310743071</v>
      </c>
      <c r="F3500" s="305">
        <f t="shared" si="217"/>
        <v>6959064226</v>
      </c>
      <c r="G3500" s="385">
        <f t="shared" si="218"/>
        <v>61.338532077777771</v>
      </c>
      <c r="H3500" s="385">
        <f t="shared" si="219"/>
        <v>61.337525438888882</v>
      </c>
      <c r="I3500" s="385">
        <f t="shared" si="216"/>
        <v>46.170794838888888</v>
      </c>
    </row>
    <row r="3501" spans="1:9" x14ac:dyDescent="0.2">
      <c r="A3501" s="383" t="s">
        <v>941</v>
      </c>
      <c r="B3501" s="302">
        <v>49322662781</v>
      </c>
      <c r="C3501" s="302">
        <v>49322662781</v>
      </c>
      <c r="D3501" s="302">
        <v>49322662781</v>
      </c>
      <c r="E3501" s="302">
        <v>49322662781</v>
      </c>
      <c r="F3501" s="305">
        <f t="shared" si="217"/>
        <v>0</v>
      </c>
      <c r="G3501" s="385">
        <f t="shared" si="218"/>
        <v>100</v>
      </c>
      <c r="H3501" s="385">
        <f t="shared" si="219"/>
        <v>100</v>
      </c>
      <c r="I3501" s="385">
        <f t="shared" si="216"/>
        <v>100</v>
      </c>
    </row>
    <row r="3502" spans="1:9" x14ac:dyDescent="0.2">
      <c r="A3502" s="383" t="s">
        <v>1039</v>
      </c>
      <c r="B3502" s="302">
        <v>120903300000</v>
      </c>
      <c r="C3502" s="302">
        <v>75519527882</v>
      </c>
      <c r="D3502" s="302">
        <v>75519527882</v>
      </c>
      <c r="E3502" s="302">
        <v>75519527882</v>
      </c>
      <c r="F3502" s="305">
        <f t="shared" si="217"/>
        <v>45383772118</v>
      </c>
      <c r="G3502" s="385">
        <f t="shared" si="218"/>
        <v>62.462751539453429</v>
      </c>
      <c r="H3502" s="385">
        <f t="shared" si="219"/>
        <v>62.462751539453429</v>
      </c>
      <c r="I3502" s="385">
        <f t="shared" si="216"/>
        <v>62.462751539453429</v>
      </c>
    </row>
    <row r="3503" spans="1:9" hidden="1" x14ac:dyDescent="0.2">
      <c r="A3503" s="382" t="s">
        <v>127</v>
      </c>
      <c r="B3503" s="370">
        <v>1803400000</v>
      </c>
      <c r="C3503" s="370">
        <v>972377764</v>
      </c>
      <c r="D3503" s="370">
        <v>972377764</v>
      </c>
      <c r="E3503" s="370">
        <v>188138154</v>
      </c>
      <c r="F3503" s="142">
        <f t="shared" si="217"/>
        <v>831022236</v>
      </c>
      <c r="G3503" s="379">
        <f t="shared" si="218"/>
        <v>53.919139625152489</v>
      </c>
      <c r="H3503" s="379">
        <f t="shared" si="219"/>
        <v>53.919139625152489</v>
      </c>
      <c r="I3503" s="379">
        <f t="shared" si="216"/>
        <v>10.432413995785739</v>
      </c>
    </row>
    <row r="3504" spans="1:9" x14ac:dyDescent="0.2">
      <c r="A3504" s="383" t="s">
        <v>128</v>
      </c>
      <c r="B3504" s="302">
        <v>208000000</v>
      </c>
      <c r="C3504" s="302">
        <v>188138154</v>
      </c>
      <c r="D3504" s="302">
        <v>188138154</v>
      </c>
      <c r="E3504" s="302">
        <v>188138154</v>
      </c>
      <c r="F3504" s="303">
        <f t="shared" si="217"/>
        <v>19861846</v>
      </c>
      <c r="G3504" s="384">
        <f t="shared" si="218"/>
        <v>90.451035576923076</v>
      </c>
      <c r="H3504" s="384">
        <f t="shared" si="219"/>
        <v>90.451035576923076</v>
      </c>
      <c r="I3504" s="384">
        <f t="shared" si="216"/>
        <v>90.451035576923076</v>
      </c>
    </row>
    <row r="3505" spans="1:9" x14ac:dyDescent="0.2">
      <c r="A3505" s="383" t="s">
        <v>130</v>
      </c>
      <c r="B3505" s="302">
        <v>1595400000</v>
      </c>
      <c r="C3505" s="302">
        <v>784239610</v>
      </c>
      <c r="D3505" s="302">
        <v>784239610</v>
      </c>
      <c r="E3505" s="302">
        <v>0</v>
      </c>
      <c r="F3505" s="303">
        <f t="shared" si="217"/>
        <v>811160390</v>
      </c>
      <c r="G3505" s="384">
        <f t="shared" si="218"/>
        <v>49.15629998746396</v>
      </c>
      <c r="H3505" s="384">
        <f t="shared" si="219"/>
        <v>49.15629998746396</v>
      </c>
      <c r="I3505" s="384">
        <f t="shared" si="216"/>
        <v>0</v>
      </c>
    </row>
    <row r="3506" spans="1:9" hidden="1" x14ac:dyDescent="0.2">
      <c r="A3506" s="381" t="s">
        <v>131</v>
      </c>
      <c r="B3506" s="370">
        <v>33032000000</v>
      </c>
      <c r="C3506" s="370">
        <v>19317256240.459999</v>
      </c>
      <c r="D3506" s="370">
        <v>12086601057.709999</v>
      </c>
      <c r="E3506" s="370">
        <v>12001672782.709999</v>
      </c>
      <c r="F3506" s="142">
        <f t="shared" si="217"/>
        <v>13714743759.540001</v>
      </c>
      <c r="G3506" s="379">
        <f t="shared" si="218"/>
        <v>58.480431825078703</v>
      </c>
      <c r="H3506" s="379">
        <f t="shared" si="219"/>
        <v>36.590582034723901</v>
      </c>
      <c r="I3506" s="379">
        <f t="shared" si="216"/>
        <v>36.333472943539597</v>
      </c>
    </row>
    <row r="3507" spans="1:9" hidden="1" x14ac:dyDescent="0.2">
      <c r="A3507" s="382" t="s">
        <v>1651</v>
      </c>
      <c r="B3507" s="370">
        <v>33032000000</v>
      </c>
      <c r="C3507" s="370">
        <v>19317256240.459999</v>
      </c>
      <c r="D3507" s="370">
        <v>12086601057.709999</v>
      </c>
      <c r="E3507" s="370">
        <v>12001672782.709999</v>
      </c>
      <c r="F3507" s="142">
        <f t="shared" si="217"/>
        <v>13714743759.540001</v>
      </c>
      <c r="G3507" s="379">
        <f t="shared" si="218"/>
        <v>58.480431825078703</v>
      </c>
      <c r="H3507" s="379">
        <f t="shared" si="219"/>
        <v>36.590582034723901</v>
      </c>
      <c r="I3507" s="379">
        <f t="shared" si="216"/>
        <v>36.333472943539597</v>
      </c>
    </row>
    <row r="3508" spans="1:9" x14ac:dyDescent="0.2">
      <c r="A3508" s="383" t="s">
        <v>1032</v>
      </c>
      <c r="B3508" s="302">
        <v>0</v>
      </c>
      <c r="C3508" s="302">
        <v>0</v>
      </c>
      <c r="D3508" s="302">
        <v>0</v>
      </c>
      <c r="E3508" s="302">
        <v>0</v>
      </c>
      <c r="F3508" s="305">
        <f t="shared" si="217"/>
        <v>0</v>
      </c>
      <c r="G3508" s="385">
        <f t="shared" si="218"/>
        <v>0</v>
      </c>
      <c r="H3508" s="385">
        <f t="shared" si="219"/>
        <v>0</v>
      </c>
      <c r="I3508" s="385">
        <f t="shared" si="216"/>
        <v>0</v>
      </c>
    </row>
    <row r="3509" spans="1:9" x14ac:dyDescent="0.2">
      <c r="A3509" s="383" t="s">
        <v>1033</v>
      </c>
      <c r="B3509" s="302">
        <v>2367068670</v>
      </c>
      <c r="C3509" s="302">
        <v>0</v>
      </c>
      <c r="D3509" s="302">
        <v>0</v>
      </c>
      <c r="E3509" s="302">
        <v>0</v>
      </c>
      <c r="F3509" s="303">
        <f t="shared" si="217"/>
        <v>2367068670</v>
      </c>
      <c r="G3509" s="384">
        <f t="shared" si="218"/>
        <v>0</v>
      </c>
      <c r="H3509" s="384">
        <f t="shared" si="219"/>
        <v>0</v>
      </c>
      <c r="I3509" s="384">
        <f t="shared" si="216"/>
        <v>0</v>
      </c>
    </row>
    <row r="3510" spans="1:9" x14ac:dyDescent="0.2">
      <c r="A3510" s="383" t="s">
        <v>1040</v>
      </c>
      <c r="B3510" s="302">
        <v>4984878518</v>
      </c>
      <c r="C3510" s="302">
        <v>3127668079</v>
      </c>
      <c r="D3510" s="302">
        <v>1383871754</v>
      </c>
      <c r="E3510" s="302">
        <v>1354256910</v>
      </c>
      <c r="F3510" s="303">
        <f t="shared" si="217"/>
        <v>1857210439</v>
      </c>
      <c r="G3510" s="384">
        <f t="shared" si="218"/>
        <v>62.743115357901694</v>
      </c>
      <c r="H3510" s="384">
        <f t="shared" si="219"/>
        <v>27.761393763217079</v>
      </c>
      <c r="I3510" s="384">
        <f t="shared" si="216"/>
        <v>27.167300168096091</v>
      </c>
    </row>
    <row r="3511" spans="1:9" x14ac:dyDescent="0.2">
      <c r="A3511" s="383" t="s">
        <v>1041</v>
      </c>
      <c r="B3511" s="302">
        <v>2643762800</v>
      </c>
      <c r="C3511" s="302">
        <v>2540314994</v>
      </c>
      <c r="D3511" s="302">
        <v>1780541138.25</v>
      </c>
      <c r="E3511" s="302">
        <v>1771973584.25</v>
      </c>
      <c r="F3511" s="303">
        <f t="shared" si="217"/>
        <v>103447806</v>
      </c>
      <c r="G3511" s="384">
        <f t="shared" si="218"/>
        <v>96.087099568841808</v>
      </c>
      <c r="H3511" s="384">
        <f t="shared" si="219"/>
        <v>67.348747711027642</v>
      </c>
      <c r="I3511" s="384">
        <f t="shared" si="216"/>
        <v>67.024681043624639</v>
      </c>
    </row>
    <row r="3512" spans="1:9" x14ac:dyDescent="0.2">
      <c r="A3512" s="383" t="s">
        <v>1042</v>
      </c>
      <c r="B3512" s="302">
        <v>13169400000</v>
      </c>
      <c r="C3512" s="302">
        <v>5863428342.46</v>
      </c>
      <c r="D3512" s="302">
        <v>4557393885.46</v>
      </c>
      <c r="E3512" s="302">
        <v>4541917034.46</v>
      </c>
      <c r="F3512" s="305">
        <f t="shared" si="217"/>
        <v>7305971657.54</v>
      </c>
      <c r="G3512" s="385">
        <f t="shared" si="218"/>
        <v>44.523124382735737</v>
      </c>
      <c r="H3512" s="385">
        <f t="shared" si="219"/>
        <v>34.605934100718336</v>
      </c>
      <c r="I3512" s="385">
        <f t="shared" si="216"/>
        <v>34.488412793749148</v>
      </c>
    </row>
    <row r="3513" spans="1:9" x14ac:dyDescent="0.2">
      <c r="A3513" s="383" t="s">
        <v>1043</v>
      </c>
      <c r="B3513" s="302">
        <v>2571814506</v>
      </c>
      <c r="C3513" s="302">
        <v>1506838638</v>
      </c>
      <c r="D3513" s="302">
        <v>1014413559.5</v>
      </c>
      <c r="E3513" s="302">
        <v>1001853688.5</v>
      </c>
      <c r="F3513" s="303">
        <f t="shared" si="217"/>
        <v>1064975868</v>
      </c>
      <c r="G3513" s="384">
        <f t="shared" si="218"/>
        <v>58.590486774398812</v>
      </c>
      <c r="H3513" s="384">
        <f t="shared" si="219"/>
        <v>39.443496299340026</v>
      </c>
      <c r="I3513" s="384">
        <f t="shared" si="216"/>
        <v>38.955130168318604</v>
      </c>
    </row>
    <row r="3514" spans="1:9" x14ac:dyDescent="0.2">
      <c r="A3514" s="383" t="s">
        <v>1044</v>
      </c>
      <c r="B3514" s="302">
        <v>2380859766</v>
      </c>
      <c r="C3514" s="302">
        <v>2292885586</v>
      </c>
      <c r="D3514" s="302">
        <v>1645377155.5</v>
      </c>
      <c r="E3514" s="302">
        <v>1643611210.5</v>
      </c>
      <c r="F3514" s="303">
        <f t="shared" si="217"/>
        <v>87974180</v>
      </c>
      <c r="G3514" s="384">
        <f t="shared" si="218"/>
        <v>96.304940708549069</v>
      </c>
      <c r="H3514" s="384">
        <f t="shared" si="219"/>
        <v>69.108528733901082</v>
      </c>
      <c r="I3514" s="384">
        <f t="shared" si="216"/>
        <v>69.034356158715482</v>
      </c>
    </row>
    <row r="3515" spans="1:9" x14ac:dyDescent="0.2">
      <c r="A3515" s="383" t="s">
        <v>1045</v>
      </c>
      <c r="B3515" s="302">
        <v>1599715740</v>
      </c>
      <c r="C3515" s="302">
        <v>1337578642</v>
      </c>
      <c r="D3515" s="302">
        <v>670096458</v>
      </c>
      <c r="E3515" s="302">
        <v>668610413</v>
      </c>
      <c r="F3515" s="305">
        <f t="shared" si="217"/>
        <v>262137098</v>
      </c>
      <c r="G3515" s="385">
        <f t="shared" si="218"/>
        <v>83.6135201120169</v>
      </c>
      <c r="H3515" s="385">
        <f t="shared" si="219"/>
        <v>41.888470635414265</v>
      </c>
      <c r="I3515" s="385">
        <f t="shared" si="216"/>
        <v>41.795576319077789</v>
      </c>
    </row>
    <row r="3516" spans="1:9" x14ac:dyDescent="0.2">
      <c r="A3516" s="383" t="s">
        <v>1046</v>
      </c>
      <c r="B3516" s="302">
        <v>744500000</v>
      </c>
      <c r="C3516" s="302">
        <v>698310406</v>
      </c>
      <c r="D3516" s="302">
        <v>152046994</v>
      </c>
      <c r="E3516" s="302">
        <v>150188320</v>
      </c>
      <c r="F3516" s="305">
        <f t="shared" si="217"/>
        <v>46189594</v>
      </c>
      <c r="G3516" s="385">
        <f t="shared" si="218"/>
        <v>93.795890664875756</v>
      </c>
      <c r="H3516" s="385">
        <f t="shared" si="219"/>
        <v>20.422698992612492</v>
      </c>
      <c r="I3516" s="385">
        <f t="shared" si="216"/>
        <v>20.173044996642041</v>
      </c>
    </row>
    <row r="3517" spans="1:9" s="387" customFormat="1" x14ac:dyDescent="0.2">
      <c r="A3517" s="383" t="s">
        <v>1667</v>
      </c>
      <c r="B3517" s="302">
        <v>2570000000</v>
      </c>
      <c r="C3517" s="302">
        <v>1950231553</v>
      </c>
      <c r="D3517" s="302">
        <v>882860113</v>
      </c>
      <c r="E3517" s="302">
        <v>869261622</v>
      </c>
      <c r="F3517" s="303">
        <f t="shared" si="217"/>
        <v>619768447</v>
      </c>
      <c r="G3517" s="384">
        <f t="shared" si="218"/>
        <v>75.884496225680934</v>
      </c>
      <c r="H3517" s="384">
        <f t="shared" si="219"/>
        <v>34.352533579766536</v>
      </c>
      <c r="I3517" s="384">
        <f t="shared" si="216"/>
        <v>33.823409416342415</v>
      </c>
    </row>
    <row r="3518" spans="1:9" hidden="1" x14ac:dyDescent="0.2">
      <c r="A3518" s="377" t="s">
        <v>78</v>
      </c>
      <c r="B3518" s="370">
        <v>2592712284527</v>
      </c>
      <c r="C3518" s="370">
        <v>2124441643231.2898</v>
      </c>
      <c r="D3518" s="370">
        <v>538766800931.62</v>
      </c>
      <c r="E3518" s="370">
        <v>535316423130.66998</v>
      </c>
      <c r="F3518" s="378">
        <f t="shared" si="217"/>
        <v>468270641295.71021</v>
      </c>
      <c r="G3518" s="379">
        <f t="shared" si="218"/>
        <v>81.938966228906537</v>
      </c>
      <c r="H3518" s="379">
        <f t="shared" si="219"/>
        <v>20.780045828722166</v>
      </c>
      <c r="I3518" s="379">
        <f t="shared" si="216"/>
        <v>20.64696597171136</v>
      </c>
    </row>
    <row r="3519" spans="1:9" x14ac:dyDescent="0.2">
      <c r="A3519" s="389" t="s">
        <v>1047</v>
      </c>
      <c r="B3519" s="302">
        <v>1181660674668</v>
      </c>
      <c r="C3519" s="302">
        <v>962021729096.98999</v>
      </c>
      <c r="D3519" s="302">
        <v>228594953375.72</v>
      </c>
      <c r="E3519" s="302">
        <v>226776970954.54001</v>
      </c>
      <c r="F3519" s="305">
        <f t="shared" si="217"/>
        <v>219638945571.01001</v>
      </c>
      <c r="G3519" s="385">
        <f t="shared" si="218"/>
        <v>81.412688914884995</v>
      </c>
      <c r="H3519" s="385">
        <f t="shared" si="219"/>
        <v>19.345228141737572</v>
      </c>
      <c r="I3519" s="385">
        <f t="shared" si="216"/>
        <v>19.191378355571949</v>
      </c>
    </row>
    <row r="3520" spans="1:9" hidden="1" x14ac:dyDescent="0.2">
      <c r="A3520" s="381" t="s">
        <v>109</v>
      </c>
      <c r="B3520" s="370">
        <v>922295500000</v>
      </c>
      <c r="C3520" s="370">
        <v>850236071300.10999</v>
      </c>
      <c r="D3520" s="370">
        <v>204583243090.07999</v>
      </c>
      <c r="E3520" s="370">
        <v>202969631147.89999</v>
      </c>
      <c r="F3520" s="142">
        <f t="shared" si="217"/>
        <v>72059428699.890015</v>
      </c>
      <c r="G3520" s="379">
        <f t="shared" si="218"/>
        <v>92.186947816628191</v>
      </c>
      <c r="H3520" s="379">
        <f t="shared" si="219"/>
        <v>22.181962623701406</v>
      </c>
      <c r="I3520" s="379">
        <f t="shared" si="216"/>
        <v>22.007006555697171</v>
      </c>
    </row>
    <row r="3521" spans="1:9" hidden="1" x14ac:dyDescent="0.2">
      <c r="A3521" s="382" t="s">
        <v>28</v>
      </c>
      <c r="B3521" s="370">
        <v>134454000000</v>
      </c>
      <c r="C3521" s="370">
        <v>134446614999.28</v>
      </c>
      <c r="D3521" s="370">
        <v>100450117351.12</v>
      </c>
      <c r="E3521" s="370">
        <v>100450117351.12</v>
      </c>
      <c r="F3521" s="142">
        <f t="shared" si="217"/>
        <v>7385000.7200012207</v>
      </c>
      <c r="G3521" s="379">
        <f t="shared" si="218"/>
        <v>99.994507414639955</v>
      </c>
      <c r="H3521" s="379">
        <f t="shared" si="219"/>
        <v>74.709653376708758</v>
      </c>
      <c r="I3521" s="379">
        <f t="shared" si="216"/>
        <v>74.709653376708758</v>
      </c>
    </row>
    <row r="3522" spans="1:9" x14ac:dyDescent="0.2">
      <c r="A3522" s="383" t="s">
        <v>110</v>
      </c>
      <c r="B3522" s="302">
        <v>72565094488</v>
      </c>
      <c r="C3522" s="302">
        <v>72565094488</v>
      </c>
      <c r="D3522" s="302">
        <v>54527018057.050003</v>
      </c>
      <c r="E3522" s="302">
        <v>54527018057.050003</v>
      </c>
      <c r="F3522" s="303">
        <f t="shared" si="217"/>
        <v>0</v>
      </c>
      <c r="G3522" s="384">
        <f t="shared" si="218"/>
        <v>100</v>
      </c>
      <c r="H3522" s="384">
        <f t="shared" si="219"/>
        <v>75.142213266279242</v>
      </c>
      <c r="I3522" s="384">
        <f t="shared" si="216"/>
        <v>75.142213266279242</v>
      </c>
    </row>
    <row r="3523" spans="1:9" x14ac:dyDescent="0.2">
      <c r="A3523" s="383" t="s">
        <v>111</v>
      </c>
      <c r="B3523" s="302">
        <v>25807779512</v>
      </c>
      <c r="C3523" s="302">
        <v>25807779512</v>
      </c>
      <c r="D3523" s="302">
        <v>18270341176.720001</v>
      </c>
      <c r="E3523" s="302">
        <v>18270341176.720001</v>
      </c>
      <c r="F3523" s="303">
        <f t="shared" si="217"/>
        <v>0</v>
      </c>
      <c r="G3523" s="384">
        <f t="shared" si="218"/>
        <v>100</v>
      </c>
      <c r="H3523" s="384">
        <f t="shared" si="219"/>
        <v>70.793929280993467</v>
      </c>
      <c r="I3523" s="384">
        <f t="shared" si="216"/>
        <v>70.793929280993467</v>
      </c>
    </row>
    <row r="3524" spans="1:9" x14ac:dyDescent="0.2">
      <c r="A3524" s="383" t="s">
        <v>112</v>
      </c>
      <c r="B3524" s="302">
        <v>36081126000</v>
      </c>
      <c r="C3524" s="302">
        <v>36073740999.279999</v>
      </c>
      <c r="D3524" s="302">
        <v>27652758117.349998</v>
      </c>
      <c r="E3524" s="302">
        <v>27652758117.349998</v>
      </c>
      <c r="F3524" s="303">
        <f t="shared" si="217"/>
        <v>7385000.7200012207</v>
      </c>
      <c r="G3524" s="384">
        <f t="shared" si="218"/>
        <v>99.979532233223537</v>
      </c>
      <c r="H3524" s="384">
        <f t="shared" si="219"/>
        <v>76.640507608742581</v>
      </c>
      <c r="I3524" s="384">
        <f t="shared" si="216"/>
        <v>76.640507608742581</v>
      </c>
    </row>
    <row r="3525" spans="1:9" hidden="1" x14ac:dyDescent="0.2">
      <c r="A3525" s="382" t="s">
        <v>29</v>
      </c>
      <c r="B3525" s="370">
        <v>106997000000</v>
      </c>
      <c r="C3525" s="370">
        <v>86677100648.199997</v>
      </c>
      <c r="D3525" s="370">
        <v>67213438214.169998</v>
      </c>
      <c r="E3525" s="370">
        <v>67048281189.160004</v>
      </c>
      <c r="F3525" s="142">
        <f t="shared" si="217"/>
        <v>20319899351.800003</v>
      </c>
      <c r="G3525" s="379">
        <f t="shared" si="218"/>
        <v>81.008907397590576</v>
      </c>
      <c r="H3525" s="379">
        <f t="shared" si="219"/>
        <v>62.818058650401412</v>
      </c>
      <c r="I3525" s="379">
        <f t="shared" si="216"/>
        <v>62.663701962821392</v>
      </c>
    </row>
    <row r="3526" spans="1:9" x14ac:dyDescent="0.2">
      <c r="A3526" s="383" t="s">
        <v>113</v>
      </c>
      <c r="B3526" s="302">
        <v>106997000000</v>
      </c>
      <c r="C3526" s="302">
        <v>86677100648.199997</v>
      </c>
      <c r="D3526" s="302">
        <v>67213438214.169998</v>
      </c>
      <c r="E3526" s="302">
        <v>67048281189.160004</v>
      </c>
      <c r="F3526" s="303">
        <f t="shared" si="217"/>
        <v>20319899351.800003</v>
      </c>
      <c r="G3526" s="384">
        <f t="shared" si="218"/>
        <v>81.008907397590576</v>
      </c>
      <c r="H3526" s="384">
        <f t="shared" si="219"/>
        <v>62.818058650401412</v>
      </c>
      <c r="I3526" s="384">
        <f t="shared" si="216"/>
        <v>62.663701962821392</v>
      </c>
    </row>
    <row r="3527" spans="1:9" hidden="1" x14ac:dyDescent="0.2">
      <c r="A3527" s="382" t="s">
        <v>30</v>
      </c>
      <c r="B3527" s="370">
        <v>679484500000</v>
      </c>
      <c r="C3527" s="370">
        <v>628727720269.63</v>
      </c>
      <c r="D3527" s="370">
        <v>36535052141.790001</v>
      </c>
      <c r="E3527" s="370">
        <v>35086597224.620003</v>
      </c>
      <c r="F3527" s="142">
        <f t="shared" si="217"/>
        <v>50756779730.369995</v>
      </c>
      <c r="G3527" s="379">
        <f t="shared" si="218"/>
        <v>92.530104847075975</v>
      </c>
      <c r="H3527" s="379">
        <f t="shared" si="219"/>
        <v>5.3768779334613228</v>
      </c>
      <c r="I3527" s="379">
        <f t="shared" ref="I3527:I3590" si="220">IFERROR(IF(E3527&gt;0,+E3527/B3527*100,0),0)</f>
        <v>5.1637082559822929</v>
      </c>
    </row>
    <row r="3528" spans="1:9" x14ac:dyDescent="0.2">
      <c r="A3528" s="383" t="s">
        <v>1048</v>
      </c>
      <c r="B3528" s="302">
        <v>116880000000</v>
      </c>
      <c r="C3528" s="302">
        <v>68614661191.32</v>
      </c>
      <c r="D3528" s="302">
        <v>31350517822.259998</v>
      </c>
      <c r="E3528" s="302">
        <v>29902399425.09</v>
      </c>
      <c r="F3528" s="303">
        <f t="shared" si="217"/>
        <v>48265338808.68</v>
      </c>
      <c r="G3528" s="384">
        <f t="shared" si="218"/>
        <v>58.705220047330599</v>
      </c>
      <c r="H3528" s="384">
        <f t="shared" si="219"/>
        <v>26.822824967710474</v>
      </c>
      <c r="I3528" s="384">
        <f t="shared" si="220"/>
        <v>25.583846188475363</v>
      </c>
    </row>
    <row r="3529" spans="1:9" x14ac:dyDescent="0.2">
      <c r="A3529" s="383" t="s">
        <v>1049</v>
      </c>
      <c r="B3529" s="302">
        <v>0</v>
      </c>
      <c r="C3529" s="302">
        <v>0</v>
      </c>
      <c r="D3529" s="302">
        <v>0</v>
      </c>
      <c r="E3529" s="302">
        <v>0</v>
      </c>
      <c r="F3529" s="303">
        <f t="shared" ref="F3529:F3592" si="221">+B3529-C3529</f>
        <v>0</v>
      </c>
      <c r="G3529" s="384">
        <f t="shared" ref="G3529:G3592" si="222">IFERROR(IF(C3529&gt;0,+C3529/B3529*100,0),0)</f>
        <v>0</v>
      </c>
      <c r="H3529" s="384">
        <f t="shared" ref="H3529:H3592" si="223">IFERROR(IF(D3529&gt;0,+D3529/B3529*100,0),0)</f>
        <v>0</v>
      </c>
      <c r="I3529" s="384">
        <f t="shared" si="220"/>
        <v>0</v>
      </c>
    </row>
    <row r="3530" spans="1:9" x14ac:dyDescent="0.2">
      <c r="A3530" s="383" t="s">
        <v>1050</v>
      </c>
      <c r="B3530" s="302">
        <v>7520000000</v>
      </c>
      <c r="C3530" s="302">
        <v>6105624378.3100004</v>
      </c>
      <c r="D3530" s="302">
        <v>3386852921.9899998</v>
      </c>
      <c r="E3530" s="302">
        <v>3386852921.9899998</v>
      </c>
      <c r="F3530" s="305">
        <f t="shared" si="221"/>
        <v>1414375621.6899996</v>
      </c>
      <c r="G3530" s="385">
        <f t="shared" si="222"/>
        <v>81.191813541356382</v>
      </c>
      <c r="H3530" s="385">
        <f t="shared" si="223"/>
        <v>45.037937792420209</v>
      </c>
      <c r="I3530" s="385">
        <f t="shared" si="220"/>
        <v>45.037937792420209</v>
      </c>
    </row>
    <row r="3531" spans="1:9" x14ac:dyDescent="0.2">
      <c r="A3531" s="383" t="s">
        <v>115</v>
      </c>
      <c r="B3531" s="302">
        <v>0</v>
      </c>
      <c r="C3531" s="302">
        <v>0</v>
      </c>
      <c r="D3531" s="302">
        <v>0</v>
      </c>
      <c r="E3531" s="302">
        <v>0</v>
      </c>
      <c r="F3531" s="303">
        <f t="shared" si="221"/>
        <v>0</v>
      </c>
      <c r="G3531" s="384">
        <f t="shared" si="222"/>
        <v>0</v>
      </c>
      <c r="H3531" s="384">
        <f t="shared" si="223"/>
        <v>0</v>
      </c>
      <c r="I3531" s="384">
        <f t="shared" si="220"/>
        <v>0</v>
      </c>
    </row>
    <row r="3532" spans="1:9" x14ac:dyDescent="0.2">
      <c r="A3532" s="383" t="s">
        <v>1051</v>
      </c>
      <c r="B3532" s="302">
        <v>470497000000</v>
      </c>
      <c r="C3532" s="302">
        <v>470497000000</v>
      </c>
      <c r="D3532" s="302">
        <v>0</v>
      </c>
      <c r="E3532" s="302">
        <v>0</v>
      </c>
      <c r="F3532" s="303">
        <f t="shared" si="221"/>
        <v>0</v>
      </c>
      <c r="G3532" s="384">
        <f t="shared" si="222"/>
        <v>100</v>
      </c>
      <c r="H3532" s="384">
        <f t="shared" si="223"/>
        <v>0</v>
      </c>
      <c r="I3532" s="384">
        <f t="shared" si="220"/>
        <v>0</v>
      </c>
    </row>
    <row r="3533" spans="1:9" x14ac:dyDescent="0.2">
      <c r="A3533" s="383" t="s">
        <v>118</v>
      </c>
      <c r="B3533" s="302">
        <v>354000000</v>
      </c>
      <c r="C3533" s="302">
        <v>354000000</v>
      </c>
      <c r="D3533" s="302">
        <v>245035803.53999999</v>
      </c>
      <c r="E3533" s="302">
        <v>245035803.53999999</v>
      </c>
      <c r="F3533" s="305">
        <f t="shared" si="221"/>
        <v>0</v>
      </c>
      <c r="G3533" s="385">
        <f t="shared" si="222"/>
        <v>100</v>
      </c>
      <c r="H3533" s="385">
        <f t="shared" si="223"/>
        <v>69.219153542372879</v>
      </c>
      <c r="I3533" s="385">
        <f t="shared" si="220"/>
        <v>69.219153542372879</v>
      </c>
    </row>
    <row r="3534" spans="1:9" x14ac:dyDescent="0.2">
      <c r="A3534" s="383" t="s">
        <v>435</v>
      </c>
      <c r="B3534" s="302">
        <v>239000000</v>
      </c>
      <c r="C3534" s="302">
        <v>150000000</v>
      </c>
      <c r="D3534" s="302">
        <v>150000000</v>
      </c>
      <c r="E3534" s="302">
        <v>150000000</v>
      </c>
      <c r="F3534" s="305">
        <f t="shared" si="221"/>
        <v>89000000</v>
      </c>
      <c r="G3534" s="385">
        <f t="shared" si="222"/>
        <v>62.761506276150627</v>
      </c>
      <c r="H3534" s="385">
        <f t="shared" si="223"/>
        <v>62.761506276150627</v>
      </c>
      <c r="I3534" s="385">
        <f t="shared" si="220"/>
        <v>62.761506276150627</v>
      </c>
    </row>
    <row r="3535" spans="1:9" x14ac:dyDescent="0.2">
      <c r="A3535" s="383" t="s">
        <v>124</v>
      </c>
      <c r="B3535" s="302">
        <v>751000000</v>
      </c>
      <c r="C3535" s="302">
        <v>31781165</v>
      </c>
      <c r="D3535" s="302">
        <v>31781165</v>
      </c>
      <c r="E3535" s="302">
        <v>31781165</v>
      </c>
      <c r="F3535" s="303">
        <f t="shared" si="221"/>
        <v>719218835</v>
      </c>
      <c r="G3535" s="384">
        <f t="shared" si="222"/>
        <v>4.2318462050599202</v>
      </c>
      <c r="H3535" s="384">
        <f t="shared" si="223"/>
        <v>4.2318462050599202</v>
      </c>
      <c r="I3535" s="384">
        <f t="shared" si="220"/>
        <v>4.2318462050599202</v>
      </c>
    </row>
    <row r="3536" spans="1:9" x14ac:dyDescent="0.2">
      <c r="A3536" s="383" t="s">
        <v>1653</v>
      </c>
      <c r="B3536" s="302">
        <v>80000000000</v>
      </c>
      <c r="C3536" s="302">
        <v>80000000000</v>
      </c>
      <c r="D3536" s="302">
        <v>0</v>
      </c>
      <c r="E3536" s="302">
        <v>0</v>
      </c>
      <c r="F3536" s="303">
        <f t="shared" si="221"/>
        <v>0</v>
      </c>
      <c r="G3536" s="384">
        <f t="shared" si="222"/>
        <v>100</v>
      </c>
      <c r="H3536" s="384">
        <f t="shared" si="223"/>
        <v>0</v>
      </c>
      <c r="I3536" s="384">
        <f t="shared" si="220"/>
        <v>0</v>
      </c>
    </row>
    <row r="3537" spans="1:9" x14ac:dyDescent="0.2">
      <c r="A3537" s="383" t="s">
        <v>1693</v>
      </c>
      <c r="B3537" s="302">
        <v>3243500000</v>
      </c>
      <c r="C3537" s="302">
        <v>2974653535</v>
      </c>
      <c r="D3537" s="302">
        <v>1370864429</v>
      </c>
      <c r="E3537" s="302">
        <v>1370527909</v>
      </c>
      <c r="F3537" s="305">
        <f t="shared" si="221"/>
        <v>268846465</v>
      </c>
      <c r="G3537" s="385">
        <f t="shared" si="222"/>
        <v>91.711223523971015</v>
      </c>
      <c r="H3537" s="385">
        <f t="shared" si="223"/>
        <v>42.264973917064893</v>
      </c>
      <c r="I3537" s="385">
        <f t="shared" si="220"/>
        <v>42.254598705102516</v>
      </c>
    </row>
    <row r="3538" spans="1:9" hidden="1" x14ac:dyDescent="0.2">
      <c r="A3538" s="382" t="s">
        <v>127</v>
      </c>
      <c r="B3538" s="370">
        <v>1360000000</v>
      </c>
      <c r="C3538" s="370">
        <v>384635383</v>
      </c>
      <c r="D3538" s="370">
        <v>384635383</v>
      </c>
      <c r="E3538" s="370">
        <v>384635383</v>
      </c>
      <c r="F3538" s="142">
        <f t="shared" si="221"/>
        <v>975364617</v>
      </c>
      <c r="G3538" s="379">
        <f t="shared" si="222"/>
        <v>28.282013455882353</v>
      </c>
      <c r="H3538" s="379">
        <f t="shared" si="223"/>
        <v>28.282013455882353</v>
      </c>
      <c r="I3538" s="379">
        <f t="shared" si="220"/>
        <v>28.282013455882353</v>
      </c>
    </row>
    <row r="3539" spans="1:9" x14ac:dyDescent="0.2">
      <c r="A3539" s="383" t="s">
        <v>128</v>
      </c>
      <c r="B3539" s="302">
        <v>388000000</v>
      </c>
      <c r="C3539" s="302">
        <v>328173750</v>
      </c>
      <c r="D3539" s="302">
        <v>328173750</v>
      </c>
      <c r="E3539" s="302">
        <v>328173750</v>
      </c>
      <c r="F3539" s="305">
        <f t="shared" si="221"/>
        <v>59826250</v>
      </c>
      <c r="G3539" s="385">
        <f t="shared" si="222"/>
        <v>84.580863402061851</v>
      </c>
      <c r="H3539" s="385">
        <f t="shared" si="223"/>
        <v>84.580863402061851</v>
      </c>
      <c r="I3539" s="385">
        <f t="shared" si="220"/>
        <v>84.580863402061851</v>
      </c>
    </row>
    <row r="3540" spans="1:9" x14ac:dyDescent="0.2">
      <c r="A3540" s="383" t="s">
        <v>129</v>
      </c>
      <c r="B3540" s="302">
        <v>99000000</v>
      </c>
      <c r="C3540" s="302">
        <v>56461633</v>
      </c>
      <c r="D3540" s="302">
        <v>56461633</v>
      </c>
      <c r="E3540" s="302">
        <v>56461633</v>
      </c>
      <c r="F3540" s="303">
        <f t="shared" si="221"/>
        <v>42538367</v>
      </c>
      <c r="G3540" s="384">
        <f t="shared" si="222"/>
        <v>57.031952525252528</v>
      </c>
      <c r="H3540" s="384">
        <f t="shared" si="223"/>
        <v>57.031952525252528</v>
      </c>
      <c r="I3540" s="384">
        <f t="shared" si="220"/>
        <v>57.031952525252528</v>
      </c>
    </row>
    <row r="3541" spans="1:9" x14ac:dyDescent="0.2">
      <c r="A3541" s="383" t="s">
        <v>130</v>
      </c>
      <c r="B3541" s="302">
        <v>824000000</v>
      </c>
      <c r="C3541" s="302">
        <v>0</v>
      </c>
      <c r="D3541" s="302">
        <v>0</v>
      </c>
      <c r="E3541" s="302">
        <v>0</v>
      </c>
      <c r="F3541" s="303">
        <f t="shared" si="221"/>
        <v>824000000</v>
      </c>
      <c r="G3541" s="384">
        <f t="shared" si="222"/>
        <v>0</v>
      </c>
      <c r="H3541" s="384">
        <f t="shared" si="223"/>
        <v>0</v>
      </c>
      <c r="I3541" s="384">
        <f t="shared" si="220"/>
        <v>0</v>
      </c>
    </row>
    <row r="3542" spans="1:9" x14ac:dyDescent="0.2">
      <c r="A3542" s="383" t="s">
        <v>348</v>
      </c>
      <c r="B3542" s="302">
        <v>49000000</v>
      </c>
      <c r="C3542" s="302">
        <v>0</v>
      </c>
      <c r="D3542" s="302">
        <v>0</v>
      </c>
      <c r="E3542" s="302">
        <v>0</v>
      </c>
      <c r="F3542" s="303">
        <f t="shared" si="221"/>
        <v>49000000</v>
      </c>
      <c r="G3542" s="384">
        <f t="shared" si="222"/>
        <v>0</v>
      </c>
      <c r="H3542" s="384">
        <f t="shared" si="223"/>
        <v>0</v>
      </c>
      <c r="I3542" s="384">
        <f t="shared" si="220"/>
        <v>0</v>
      </c>
    </row>
    <row r="3543" spans="1:9" hidden="1" x14ac:dyDescent="0.2">
      <c r="A3543" s="381" t="s">
        <v>131</v>
      </c>
      <c r="B3543" s="370">
        <v>259365174668</v>
      </c>
      <c r="C3543" s="370">
        <v>111785657796.87999</v>
      </c>
      <c r="D3543" s="370">
        <v>24011710285.639999</v>
      </c>
      <c r="E3543" s="370">
        <v>23807339806.639999</v>
      </c>
      <c r="F3543" s="142">
        <f t="shared" si="221"/>
        <v>147579516871.12</v>
      </c>
      <c r="G3543" s="379">
        <f t="shared" si="222"/>
        <v>43.099717585435684</v>
      </c>
      <c r="H3543" s="379">
        <f t="shared" si="223"/>
        <v>9.2578775529043753</v>
      </c>
      <c r="I3543" s="379">
        <f t="shared" si="220"/>
        <v>9.1790811303462583</v>
      </c>
    </row>
    <row r="3544" spans="1:9" hidden="1" x14ac:dyDescent="0.2">
      <c r="A3544" s="382" t="s">
        <v>1651</v>
      </c>
      <c r="B3544" s="370">
        <v>259365174668</v>
      </c>
      <c r="C3544" s="370">
        <v>111785657796.87999</v>
      </c>
      <c r="D3544" s="370">
        <v>24011710285.639999</v>
      </c>
      <c r="E3544" s="370">
        <v>23807339806.639999</v>
      </c>
      <c r="F3544" s="142">
        <f t="shared" si="221"/>
        <v>147579516871.12</v>
      </c>
      <c r="G3544" s="379">
        <f t="shared" si="222"/>
        <v>43.099717585435684</v>
      </c>
      <c r="H3544" s="379">
        <f t="shared" si="223"/>
        <v>9.2578775529043753</v>
      </c>
      <c r="I3544" s="379">
        <f t="shared" si="220"/>
        <v>9.1790811303462583</v>
      </c>
    </row>
    <row r="3545" spans="1:9" x14ac:dyDescent="0.2">
      <c r="A3545" s="383" t="s">
        <v>1052</v>
      </c>
      <c r="B3545" s="302">
        <v>43613994178</v>
      </c>
      <c r="C3545" s="302">
        <v>29049390041.5</v>
      </c>
      <c r="D3545" s="302">
        <v>9966648349.8199997</v>
      </c>
      <c r="E3545" s="302">
        <v>9929648349.8199997</v>
      </c>
      <c r="F3545" s="305">
        <f t="shared" si="221"/>
        <v>14564604136.5</v>
      </c>
      <c r="G3545" s="385">
        <f t="shared" si="222"/>
        <v>66.605663134043454</v>
      </c>
      <c r="H3545" s="385">
        <f t="shared" si="223"/>
        <v>22.851950475215656</v>
      </c>
      <c r="I3545" s="385">
        <f t="shared" si="220"/>
        <v>22.76711531921276</v>
      </c>
    </row>
    <row r="3546" spans="1:9" x14ac:dyDescent="0.2">
      <c r="A3546" s="383" t="s">
        <v>1053</v>
      </c>
      <c r="B3546" s="302">
        <v>4647621057</v>
      </c>
      <c r="C3546" s="302">
        <v>3688927478</v>
      </c>
      <c r="D3546" s="302">
        <v>2149362474</v>
      </c>
      <c r="E3546" s="302">
        <v>2149362474</v>
      </c>
      <c r="F3546" s="304">
        <f t="shared" si="221"/>
        <v>958693579</v>
      </c>
      <c r="G3546" s="384">
        <f t="shared" si="222"/>
        <v>79.372380681594805</v>
      </c>
      <c r="H3546" s="384">
        <f t="shared" si="223"/>
        <v>46.246508646886006</v>
      </c>
      <c r="I3546" s="384">
        <f t="shared" si="220"/>
        <v>46.246508646886006</v>
      </c>
    </row>
    <row r="3547" spans="1:9" x14ac:dyDescent="0.2">
      <c r="A3547" s="383" t="s">
        <v>1054</v>
      </c>
      <c r="B3547" s="302">
        <v>49634288000</v>
      </c>
      <c r="C3547" s="302">
        <v>49634288000</v>
      </c>
      <c r="D3547" s="302">
        <v>0</v>
      </c>
      <c r="E3547" s="302">
        <v>0</v>
      </c>
      <c r="F3547" s="303">
        <f t="shared" si="221"/>
        <v>0</v>
      </c>
      <c r="G3547" s="384">
        <f t="shared" si="222"/>
        <v>100</v>
      </c>
      <c r="H3547" s="384">
        <f t="shared" si="223"/>
        <v>0</v>
      </c>
      <c r="I3547" s="384">
        <f t="shared" si="220"/>
        <v>0</v>
      </c>
    </row>
    <row r="3548" spans="1:9" x14ac:dyDescent="0.2">
      <c r="A3548" s="383" t="s">
        <v>1055</v>
      </c>
      <c r="B3548" s="302">
        <v>107063636574</v>
      </c>
      <c r="C3548" s="302">
        <v>0</v>
      </c>
      <c r="D3548" s="302">
        <v>0</v>
      </c>
      <c r="E3548" s="302">
        <v>0</v>
      </c>
      <c r="F3548" s="305">
        <f t="shared" si="221"/>
        <v>107063636574</v>
      </c>
      <c r="G3548" s="385">
        <f t="shared" si="222"/>
        <v>0</v>
      </c>
      <c r="H3548" s="385">
        <f t="shared" si="223"/>
        <v>0</v>
      </c>
      <c r="I3548" s="385">
        <f t="shared" si="220"/>
        <v>0</v>
      </c>
    </row>
    <row r="3549" spans="1:9" x14ac:dyDescent="0.2">
      <c r="A3549" s="383" t="s">
        <v>1056</v>
      </c>
      <c r="B3549" s="302">
        <v>16362160000</v>
      </c>
      <c r="C3549" s="302">
        <v>9823375409.1499996</v>
      </c>
      <c r="D3549" s="302">
        <v>4480024740.1499996</v>
      </c>
      <c r="E3549" s="302">
        <v>4454904261.1499996</v>
      </c>
      <c r="F3549" s="303">
        <f t="shared" si="221"/>
        <v>6538784590.8500004</v>
      </c>
      <c r="G3549" s="384">
        <f t="shared" si="222"/>
        <v>60.037155297039021</v>
      </c>
      <c r="H3549" s="384">
        <f t="shared" si="223"/>
        <v>27.380399288052431</v>
      </c>
      <c r="I3549" s="384">
        <f t="shared" si="220"/>
        <v>27.226871398091689</v>
      </c>
    </row>
    <row r="3550" spans="1:9" x14ac:dyDescent="0.2">
      <c r="A3550" s="383" t="s">
        <v>1057</v>
      </c>
      <c r="B3550" s="302">
        <v>7395586225</v>
      </c>
      <c r="C3550" s="302">
        <v>5645586225</v>
      </c>
      <c r="D3550" s="302">
        <v>390000000</v>
      </c>
      <c r="E3550" s="302">
        <v>260000000</v>
      </c>
      <c r="F3550" s="303">
        <f t="shared" si="221"/>
        <v>1750000000</v>
      </c>
      <c r="G3550" s="384">
        <f t="shared" si="222"/>
        <v>76.337237552794534</v>
      </c>
      <c r="H3550" s="384">
        <f t="shared" si="223"/>
        <v>5.2734156310915026</v>
      </c>
      <c r="I3550" s="384">
        <f t="shared" si="220"/>
        <v>3.5156104207276684</v>
      </c>
    </row>
    <row r="3551" spans="1:9" s="387" customFormat="1" x14ac:dyDescent="0.2">
      <c r="A3551" s="383" t="s">
        <v>1058</v>
      </c>
      <c r="B3551" s="302">
        <v>2116977856</v>
      </c>
      <c r="C3551" s="302">
        <v>2001085023</v>
      </c>
      <c r="D3551" s="302">
        <v>1295513959.6700001</v>
      </c>
      <c r="E3551" s="302">
        <v>1283263959.6700001</v>
      </c>
      <c r="F3551" s="303">
        <f t="shared" si="221"/>
        <v>115892833</v>
      </c>
      <c r="G3551" s="384">
        <f t="shared" si="222"/>
        <v>94.525552892698755</v>
      </c>
      <c r="H3551" s="384">
        <f t="shared" si="223"/>
        <v>61.196386915348064</v>
      </c>
      <c r="I3551" s="384">
        <f t="shared" si="220"/>
        <v>60.617731830918117</v>
      </c>
    </row>
    <row r="3552" spans="1:9" x14ac:dyDescent="0.2">
      <c r="A3552" s="383" t="s">
        <v>1059</v>
      </c>
      <c r="B3552" s="302">
        <v>3657351283</v>
      </c>
      <c r="C3552" s="302">
        <v>3656968292.9000001</v>
      </c>
      <c r="D3552" s="302">
        <v>1506196771.51</v>
      </c>
      <c r="E3552" s="302">
        <v>1506196771.51</v>
      </c>
      <c r="F3552" s="305">
        <f t="shared" si="221"/>
        <v>382990.09999990463</v>
      </c>
      <c r="G3552" s="385">
        <f t="shared" si="222"/>
        <v>99.989528211255504</v>
      </c>
      <c r="H3552" s="385">
        <f t="shared" si="223"/>
        <v>41.182720908190099</v>
      </c>
      <c r="I3552" s="385">
        <f t="shared" si="220"/>
        <v>41.182720908190099</v>
      </c>
    </row>
    <row r="3553" spans="1:9" x14ac:dyDescent="0.2">
      <c r="A3553" s="383" t="s">
        <v>1060</v>
      </c>
      <c r="B3553" s="302">
        <v>1026250149</v>
      </c>
      <c r="C3553" s="302">
        <v>997094176</v>
      </c>
      <c r="D3553" s="302">
        <v>347350211.16000003</v>
      </c>
      <c r="E3553" s="302">
        <v>347350211.16000003</v>
      </c>
      <c r="F3553" s="305">
        <f t="shared" si="221"/>
        <v>29155973</v>
      </c>
      <c r="G3553" s="385">
        <f t="shared" si="222"/>
        <v>97.158979900913025</v>
      </c>
      <c r="H3553" s="385">
        <f t="shared" si="223"/>
        <v>33.846544285373845</v>
      </c>
      <c r="I3553" s="385">
        <f t="shared" si="220"/>
        <v>33.846544285373845</v>
      </c>
    </row>
    <row r="3554" spans="1:9" x14ac:dyDescent="0.2">
      <c r="A3554" s="383" t="s">
        <v>1061</v>
      </c>
      <c r="B3554" s="302">
        <v>13746382988</v>
      </c>
      <c r="C3554" s="302">
        <v>2989438405.3299999</v>
      </c>
      <c r="D3554" s="302">
        <v>2872378829.3299999</v>
      </c>
      <c r="E3554" s="302">
        <v>2872378829.3299999</v>
      </c>
      <c r="F3554" s="303">
        <f t="shared" si="221"/>
        <v>10756944582.67</v>
      </c>
      <c r="G3554" s="384">
        <f t="shared" si="222"/>
        <v>21.747090910675563</v>
      </c>
      <c r="H3554" s="384">
        <f t="shared" si="223"/>
        <v>20.895524530616257</v>
      </c>
      <c r="I3554" s="384">
        <f t="shared" si="220"/>
        <v>20.895524530616257</v>
      </c>
    </row>
    <row r="3555" spans="1:9" x14ac:dyDescent="0.2">
      <c r="A3555" s="383" t="s">
        <v>1668</v>
      </c>
      <c r="B3555" s="302">
        <v>7190926358</v>
      </c>
      <c r="C3555" s="302">
        <v>4299504746</v>
      </c>
      <c r="D3555" s="302">
        <v>1004234950</v>
      </c>
      <c r="E3555" s="302">
        <v>1004234950</v>
      </c>
      <c r="F3555" s="303">
        <f t="shared" si="221"/>
        <v>2891421612</v>
      </c>
      <c r="G3555" s="384">
        <f t="shared" si="222"/>
        <v>59.790693603985311</v>
      </c>
      <c r="H3555" s="384">
        <f t="shared" si="223"/>
        <v>13.965307110714262</v>
      </c>
      <c r="I3555" s="384">
        <f t="shared" si="220"/>
        <v>13.965307110714262</v>
      </c>
    </row>
    <row r="3556" spans="1:9" x14ac:dyDescent="0.2">
      <c r="A3556" s="383" t="s">
        <v>1744</v>
      </c>
      <c r="B3556" s="302">
        <v>2910000000</v>
      </c>
      <c r="C3556" s="302">
        <v>0</v>
      </c>
      <c r="D3556" s="302">
        <v>0</v>
      </c>
      <c r="E3556" s="302">
        <v>0</v>
      </c>
      <c r="F3556" s="303">
        <f t="shared" si="221"/>
        <v>2910000000</v>
      </c>
      <c r="G3556" s="384">
        <f t="shared" si="222"/>
        <v>0</v>
      </c>
      <c r="H3556" s="384">
        <f t="shared" si="223"/>
        <v>0</v>
      </c>
      <c r="I3556" s="384">
        <f t="shared" si="220"/>
        <v>0</v>
      </c>
    </row>
    <row r="3557" spans="1:9" hidden="1" x14ac:dyDescent="0.2">
      <c r="A3557" s="380" t="s">
        <v>1062</v>
      </c>
      <c r="B3557" s="370">
        <v>96801939321</v>
      </c>
      <c r="C3557" s="370">
        <v>46012941195.309998</v>
      </c>
      <c r="D3557" s="370">
        <v>37490402978.829994</v>
      </c>
      <c r="E3557" s="370">
        <v>35902478842.05999</v>
      </c>
      <c r="F3557" s="142">
        <f t="shared" si="221"/>
        <v>50788998125.690002</v>
      </c>
      <c r="G3557" s="379">
        <f t="shared" si="222"/>
        <v>47.533077868129084</v>
      </c>
      <c r="H3557" s="379">
        <f t="shared" si="223"/>
        <v>38.728979235126651</v>
      </c>
      <c r="I3557" s="379">
        <f t="shared" si="220"/>
        <v>37.088594602434156</v>
      </c>
    </row>
    <row r="3558" spans="1:9" hidden="1" x14ac:dyDescent="0.2">
      <c r="A3558" s="381" t="s">
        <v>109</v>
      </c>
      <c r="B3558" s="370">
        <v>40171000000</v>
      </c>
      <c r="C3558" s="370">
        <v>35651603520.089996</v>
      </c>
      <c r="D3558" s="370">
        <v>30408084629.809998</v>
      </c>
      <c r="E3558" s="370">
        <v>30373532663.919998</v>
      </c>
      <c r="F3558" s="142">
        <f t="shared" si="221"/>
        <v>4519396479.9100037</v>
      </c>
      <c r="G3558" s="379">
        <f t="shared" si="222"/>
        <v>88.749604242090058</v>
      </c>
      <c r="H3558" s="379">
        <f t="shared" si="223"/>
        <v>75.696608572875945</v>
      </c>
      <c r="I3558" s="379">
        <f t="shared" si="220"/>
        <v>75.610596360359466</v>
      </c>
    </row>
    <row r="3559" spans="1:9" hidden="1" x14ac:dyDescent="0.2">
      <c r="A3559" s="382" t="s">
        <v>28</v>
      </c>
      <c r="B3559" s="370">
        <v>13903000000</v>
      </c>
      <c r="C3559" s="370">
        <v>11126636047</v>
      </c>
      <c r="D3559" s="370">
        <v>11126543879</v>
      </c>
      <c r="E3559" s="370">
        <v>11121032079</v>
      </c>
      <c r="F3559" s="142">
        <f t="shared" si="221"/>
        <v>2776363953</v>
      </c>
      <c r="G3559" s="379">
        <f t="shared" si="222"/>
        <v>80.030468582320353</v>
      </c>
      <c r="H3559" s="379">
        <f t="shared" si="223"/>
        <v>80.029805646263398</v>
      </c>
      <c r="I3559" s="379">
        <f t="shared" si="220"/>
        <v>79.990160965259292</v>
      </c>
    </row>
    <row r="3560" spans="1:9" x14ac:dyDescent="0.2">
      <c r="A3560" s="383" t="s">
        <v>110</v>
      </c>
      <c r="B3560" s="302">
        <v>9419000000</v>
      </c>
      <c r="C3560" s="302">
        <v>7384739292</v>
      </c>
      <c r="D3560" s="302">
        <v>7384739292</v>
      </c>
      <c r="E3560" s="302">
        <v>7384739292</v>
      </c>
      <c r="F3560" s="305">
        <f t="shared" si="221"/>
        <v>2034260708</v>
      </c>
      <c r="G3560" s="385">
        <f t="shared" si="222"/>
        <v>78.402582991825028</v>
      </c>
      <c r="H3560" s="385">
        <f t="shared" si="223"/>
        <v>78.402582991825028</v>
      </c>
      <c r="I3560" s="385">
        <f t="shared" si="220"/>
        <v>78.402582991825028</v>
      </c>
    </row>
    <row r="3561" spans="1:9" x14ac:dyDescent="0.2">
      <c r="A3561" s="383" t="s">
        <v>111</v>
      </c>
      <c r="B3561" s="302">
        <v>3172000000</v>
      </c>
      <c r="C3561" s="302">
        <v>2778990183</v>
      </c>
      <c r="D3561" s="302">
        <v>2778898015</v>
      </c>
      <c r="E3561" s="302">
        <v>2773386215</v>
      </c>
      <c r="F3561" s="303">
        <f t="shared" si="221"/>
        <v>393009817</v>
      </c>
      <c r="G3561" s="384">
        <f t="shared" si="222"/>
        <v>87.610030989911721</v>
      </c>
      <c r="H3561" s="384">
        <f t="shared" si="223"/>
        <v>87.607125315258514</v>
      </c>
      <c r="I3561" s="384">
        <f t="shared" si="220"/>
        <v>87.433361128625478</v>
      </c>
    </row>
    <row r="3562" spans="1:9" x14ac:dyDescent="0.2">
      <c r="A3562" s="383" t="s">
        <v>112</v>
      </c>
      <c r="B3562" s="302">
        <v>1312000000</v>
      </c>
      <c r="C3562" s="302">
        <v>962906572</v>
      </c>
      <c r="D3562" s="302">
        <v>962906572</v>
      </c>
      <c r="E3562" s="302">
        <v>962906572</v>
      </c>
      <c r="F3562" s="303">
        <f t="shared" si="221"/>
        <v>349093428</v>
      </c>
      <c r="G3562" s="384">
        <f t="shared" si="222"/>
        <v>73.392269207317071</v>
      </c>
      <c r="H3562" s="384">
        <f t="shared" si="223"/>
        <v>73.392269207317071</v>
      </c>
      <c r="I3562" s="384">
        <f t="shared" si="220"/>
        <v>73.392269207317071</v>
      </c>
    </row>
    <row r="3563" spans="1:9" hidden="1" x14ac:dyDescent="0.2">
      <c r="A3563" s="382" t="s">
        <v>29</v>
      </c>
      <c r="B3563" s="370">
        <v>4499000000</v>
      </c>
      <c r="C3563" s="370">
        <v>4257376263.73</v>
      </c>
      <c r="D3563" s="370">
        <v>3666466896.9299998</v>
      </c>
      <c r="E3563" s="370">
        <v>3655115350.9699998</v>
      </c>
      <c r="F3563" s="142">
        <f t="shared" si="221"/>
        <v>241623736.26999998</v>
      </c>
      <c r="G3563" s="379">
        <f t="shared" si="222"/>
        <v>94.629390169593236</v>
      </c>
      <c r="H3563" s="379">
        <f t="shared" si="223"/>
        <v>81.495152187819514</v>
      </c>
      <c r="I3563" s="379">
        <f t="shared" si="220"/>
        <v>81.242839541453648</v>
      </c>
    </row>
    <row r="3564" spans="1:9" x14ac:dyDescent="0.2">
      <c r="A3564" s="383" t="s">
        <v>113</v>
      </c>
      <c r="B3564" s="302">
        <v>4499000000</v>
      </c>
      <c r="C3564" s="302">
        <v>4257376263.73</v>
      </c>
      <c r="D3564" s="302">
        <v>3666466896.9299998</v>
      </c>
      <c r="E3564" s="302">
        <v>3655115350.9699998</v>
      </c>
      <c r="F3564" s="305">
        <f t="shared" si="221"/>
        <v>241623736.26999998</v>
      </c>
      <c r="G3564" s="385">
        <f t="shared" si="222"/>
        <v>94.629390169593236</v>
      </c>
      <c r="H3564" s="385">
        <f t="shared" si="223"/>
        <v>81.495152187819514</v>
      </c>
      <c r="I3564" s="385">
        <f t="shared" si="220"/>
        <v>81.242839541453648</v>
      </c>
    </row>
    <row r="3565" spans="1:9" hidden="1" x14ac:dyDescent="0.2">
      <c r="A3565" s="382" t="s">
        <v>30</v>
      </c>
      <c r="B3565" s="370">
        <v>21238000000</v>
      </c>
      <c r="C3565" s="370">
        <v>19998298035.360001</v>
      </c>
      <c r="D3565" s="370">
        <v>15613330353.879999</v>
      </c>
      <c r="E3565" s="370">
        <v>15595641733.950001</v>
      </c>
      <c r="F3565" s="142">
        <f t="shared" si="221"/>
        <v>1239701964.6399994</v>
      </c>
      <c r="G3565" s="379">
        <f t="shared" si="222"/>
        <v>94.162812107354739</v>
      </c>
      <c r="H3565" s="379">
        <f t="shared" si="223"/>
        <v>73.51601070665788</v>
      </c>
      <c r="I3565" s="379">
        <f t="shared" si="220"/>
        <v>73.432723109285249</v>
      </c>
    </row>
    <row r="3566" spans="1:9" x14ac:dyDescent="0.2">
      <c r="A3566" s="383" t="s">
        <v>118</v>
      </c>
      <c r="B3566" s="302">
        <v>103000000</v>
      </c>
      <c r="C3566" s="302">
        <v>42174223</v>
      </c>
      <c r="D3566" s="302">
        <v>42174223</v>
      </c>
      <c r="E3566" s="302">
        <v>42174223</v>
      </c>
      <c r="F3566" s="305">
        <f t="shared" si="221"/>
        <v>60825777</v>
      </c>
      <c r="G3566" s="385">
        <f t="shared" si="222"/>
        <v>40.945847572815538</v>
      </c>
      <c r="H3566" s="385">
        <f t="shared" si="223"/>
        <v>40.945847572815538</v>
      </c>
      <c r="I3566" s="385">
        <f t="shared" si="220"/>
        <v>40.945847572815538</v>
      </c>
    </row>
    <row r="3567" spans="1:9" x14ac:dyDescent="0.2">
      <c r="A3567" s="383" t="s">
        <v>123</v>
      </c>
      <c r="B3567" s="302">
        <v>21135000000</v>
      </c>
      <c r="C3567" s="302">
        <v>19956123812.360001</v>
      </c>
      <c r="D3567" s="302">
        <v>15571156130.879999</v>
      </c>
      <c r="E3567" s="302">
        <v>15553467510.950001</v>
      </c>
      <c r="F3567" s="303">
        <f t="shared" si="221"/>
        <v>1178876187.6399994</v>
      </c>
      <c r="G3567" s="384">
        <f t="shared" si="222"/>
        <v>94.422161402223807</v>
      </c>
      <c r="H3567" s="384">
        <f t="shared" si="223"/>
        <v>73.674739204542234</v>
      </c>
      <c r="I3567" s="384">
        <f t="shared" si="220"/>
        <v>73.591045710669505</v>
      </c>
    </row>
    <row r="3568" spans="1:9" hidden="1" x14ac:dyDescent="0.2">
      <c r="A3568" s="382" t="s">
        <v>127</v>
      </c>
      <c r="B3568" s="370">
        <v>531000000</v>
      </c>
      <c r="C3568" s="370">
        <v>269293174</v>
      </c>
      <c r="D3568" s="370">
        <v>1743500</v>
      </c>
      <c r="E3568" s="370">
        <v>1743500</v>
      </c>
      <c r="F3568" s="142">
        <f t="shared" si="221"/>
        <v>261706826</v>
      </c>
      <c r="G3568" s="379">
        <f t="shared" si="222"/>
        <v>50.714345386064032</v>
      </c>
      <c r="H3568" s="379">
        <f t="shared" si="223"/>
        <v>0.32834274952919018</v>
      </c>
      <c r="I3568" s="379">
        <f t="shared" si="220"/>
        <v>0.32834274952919018</v>
      </c>
    </row>
    <row r="3569" spans="1:9" x14ac:dyDescent="0.2">
      <c r="A3569" s="383" t="s">
        <v>128</v>
      </c>
      <c r="B3569" s="302">
        <v>1792400</v>
      </c>
      <c r="C3569" s="302">
        <v>609000</v>
      </c>
      <c r="D3569" s="302">
        <v>609000</v>
      </c>
      <c r="E3569" s="302">
        <v>609000</v>
      </c>
      <c r="F3569" s="303">
        <f t="shared" si="221"/>
        <v>1183400</v>
      </c>
      <c r="G3569" s="384">
        <f t="shared" si="222"/>
        <v>33.976790894889533</v>
      </c>
      <c r="H3569" s="384">
        <f t="shared" si="223"/>
        <v>33.976790894889533</v>
      </c>
      <c r="I3569" s="384">
        <f t="shared" si="220"/>
        <v>33.976790894889533</v>
      </c>
    </row>
    <row r="3570" spans="1:9" x14ac:dyDescent="0.2">
      <c r="A3570" s="383" t="s">
        <v>130</v>
      </c>
      <c r="B3570" s="302">
        <v>528000000</v>
      </c>
      <c r="C3570" s="302">
        <v>267549674</v>
      </c>
      <c r="D3570" s="302">
        <v>0</v>
      </c>
      <c r="E3570" s="302">
        <v>0</v>
      </c>
      <c r="F3570" s="305">
        <f t="shared" si="221"/>
        <v>260450326</v>
      </c>
      <c r="G3570" s="385">
        <f t="shared" si="222"/>
        <v>50.672286742424241</v>
      </c>
      <c r="H3570" s="385">
        <f t="shared" si="223"/>
        <v>0</v>
      </c>
      <c r="I3570" s="385">
        <f t="shared" si="220"/>
        <v>0</v>
      </c>
    </row>
    <row r="3571" spans="1:9" x14ac:dyDescent="0.2">
      <c r="A3571" s="383" t="s">
        <v>188</v>
      </c>
      <c r="B3571" s="302">
        <v>1207600</v>
      </c>
      <c r="C3571" s="302">
        <v>1134500</v>
      </c>
      <c r="D3571" s="302">
        <v>1134500</v>
      </c>
      <c r="E3571" s="302">
        <v>1134500</v>
      </c>
      <c r="F3571" s="305">
        <f t="shared" si="221"/>
        <v>73100</v>
      </c>
      <c r="G3571" s="385">
        <f t="shared" si="222"/>
        <v>93.946671083140103</v>
      </c>
      <c r="H3571" s="385">
        <f t="shared" si="223"/>
        <v>93.946671083140103</v>
      </c>
      <c r="I3571" s="385">
        <f t="shared" si="220"/>
        <v>93.946671083140103</v>
      </c>
    </row>
    <row r="3572" spans="1:9" hidden="1" x14ac:dyDescent="0.2">
      <c r="A3572" s="381" t="s">
        <v>131</v>
      </c>
      <c r="B3572" s="370">
        <v>56630939321</v>
      </c>
      <c r="C3572" s="370">
        <v>10361337675.219999</v>
      </c>
      <c r="D3572" s="370">
        <v>7082318349.0200005</v>
      </c>
      <c r="E3572" s="370">
        <v>5528946178.1399994</v>
      </c>
      <c r="F3572" s="142">
        <f t="shared" si="221"/>
        <v>46269601645.779999</v>
      </c>
      <c r="G3572" s="379">
        <f t="shared" si="222"/>
        <v>18.296249010614215</v>
      </c>
      <c r="H3572" s="379">
        <f t="shared" si="223"/>
        <v>12.506093725331729</v>
      </c>
      <c r="I3572" s="379">
        <f t="shared" si="220"/>
        <v>9.7631193203425184</v>
      </c>
    </row>
    <row r="3573" spans="1:9" hidden="1" x14ac:dyDescent="0.2">
      <c r="A3573" s="382" t="s">
        <v>1651</v>
      </c>
      <c r="B3573" s="370">
        <v>56630939321</v>
      </c>
      <c r="C3573" s="370">
        <v>10361337675.219999</v>
      </c>
      <c r="D3573" s="370">
        <v>7082318349.0200005</v>
      </c>
      <c r="E3573" s="370">
        <v>5528946178.1399994</v>
      </c>
      <c r="F3573" s="142">
        <f t="shared" si="221"/>
        <v>46269601645.779999</v>
      </c>
      <c r="G3573" s="379">
        <f t="shared" si="222"/>
        <v>18.296249010614215</v>
      </c>
      <c r="H3573" s="379">
        <f t="shared" si="223"/>
        <v>12.506093725331729</v>
      </c>
      <c r="I3573" s="379">
        <f t="shared" si="220"/>
        <v>9.7631193203425184</v>
      </c>
    </row>
    <row r="3574" spans="1:9" x14ac:dyDescent="0.2">
      <c r="A3574" s="383" t="s">
        <v>1063</v>
      </c>
      <c r="B3574" s="302">
        <v>677432914</v>
      </c>
      <c r="C3574" s="302">
        <v>666066246</v>
      </c>
      <c r="D3574" s="302">
        <v>476089121.41000003</v>
      </c>
      <c r="E3574" s="302">
        <v>476089121.41000003</v>
      </c>
      <c r="F3574" s="303">
        <f t="shared" si="221"/>
        <v>11366668</v>
      </c>
      <c r="G3574" s="384">
        <f t="shared" si="222"/>
        <v>98.322096879987143</v>
      </c>
      <c r="H3574" s="384">
        <f t="shared" si="223"/>
        <v>70.278415998251901</v>
      </c>
      <c r="I3574" s="384">
        <f t="shared" si="220"/>
        <v>70.278415998251901</v>
      </c>
    </row>
    <row r="3575" spans="1:9" x14ac:dyDescent="0.2">
      <c r="A3575" s="383" t="s">
        <v>1064</v>
      </c>
      <c r="B3575" s="302">
        <v>1270186714</v>
      </c>
      <c r="C3575" s="302">
        <v>1269686710</v>
      </c>
      <c r="D3575" s="302">
        <v>1252049310</v>
      </c>
      <c r="E3575" s="302">
        <v>1239393170.21</v>
      </c>
      <c r="F3575" s="303">
        <f t="shared" si="221"/>
        <v>500004</v>
      </c>
      <c r="G3575" s="384">
        <f t="shared" si="222"/>
        <v>99.960635393640246</v>
      </c>
      <c r="H3575" s="384">
        <f t="shared" si="223"/>
        <v>98.572067885761243</v>
      </c>
      <c r="I3575" s="384">
        <f t="shared" si="220"/>
        <v>97.575667935226093</v>
      </c>
    </row>
    <row r="3576" spans="1:9" x14ac:dyDescent="0.2">
      <c r="A3576" s="383" t="s">
        <v>1065</v>
      </c>
      <c r="B3576" s="302">
        <v>38599207665</v>
      </c>
      <c r="C3576" s="302">
        <v>0</v>
      </c>
      <c r="D3576" s="302">
        <v>0</v>
      </c>
      <c r="E3576" s="302">
        <v>0</v>
      </c>
      <c r="F3576" s="303">
        <f t="shared" si="221"/>
        <v>38599207665</v>
      </c>
      <c r="G3576" s="384">
        <f t="shared" si="222"/>
        <v>0</v>
      </c>
      <c r="H3576" s="384">
        <f t="shared" si="223"/>
        <v>0</v>
      </c>
      <c r="I3576" s="384">
        <f t="shared" si="220"/>
        <v>0</v>
      </c>
    </row>
    <row r="3577" spans="1:9" x14ac:dyDescent="0.2">
      <c r="A3577" s="383" t="s">
        <v>1066</v>
      </c>
      <c r="B3577" s="302">
        <v>15322000000</v>
      </c>
      <c r="C3577" s="302">
        <v>7718567214.8199997</v>
      </c>
      <c r="D3577" s="302">
        <v>4955933613.0900002</v>
      </c>
      <c r="E3577" s="302">
        <v>3415217582</v>
      </c>
      <c r="F3577" s="303">
        <f t="shared" si="221"/>
        <v>7603432785.1800003</v>
      </c>
      <c r="G3577" s="384">
        <f t="shared" si="222"/>
        <v>50.375716060697037</v>
      </c>
      <c r="H3577" s="384">
        <f t="shared" si="223"/>
        <v>32.34521350404647</v>
      </c>
      <c r="I3577" s="384">
        <f t="shared" si="220"/>
        <v>22.289633089674975</v>
      </c>
    </row>
    <row r="3578" spans="1:9" x14ac:dyDescent="0.2">
      <c r="A3578" s="383" t="s">
        <v>1067</v>
      </c>
      <c r="B3578" s="302">
        <v>762112028</v>
      </c>
      <c r="C3578" s="302">
        <v>707017504.39999998</v>
      </c>
      <c r="D3578" s="302">
        <v>398246304.51999998</v>
      </c>
      <c r="E3578" s="302">
        <v>398246304.51999998</v>
      </c>
      <c r="F3578" s="303">
        <f t="shared" si="221"/>
        <v>55094523.600000024</v>
      </c>
      <c r="G3578" s="384">
        <f t="shared" si="222"/>
        <v>92.770810382748607</v>
      </c>
      <c r="H3578" s="384">
        <f t="shared" si="223"/>
        <v>52.25561202138644</v>
      </c>
      <c r="I3578" s="384">
        <f t="shared" si="220"/>
        <v>52.25561202138644</v>
      </c>
    </row>
    <row r="3579" spans="1:9" hidden="1" x14ac:dyDescent="0.2">
      <c r="A3579" s="380" t="s">
        <v>1068</v>
      </c>
      <c r="B3579" s="370">
        <v>780454241893</v>
      </c>
      <c r="C3579" s="370">
        <v>687803177064.26001</v>
      </c>
      <c r="D3579" s="370">
        <v>11643214231.280001</v>
      </c>
      <c r="E3579" s="370">
        <v>11643044631.280001</v>
      </c>
      <c r="F3579" s="142">
        <f t="shared" si="221"/>
        <v>92651064828.73999</v>
      </c>
      <c r="G3579" s="379">
        <f t="shared" si="222"/>
        <v>88.128571816841699</v>
      </c>
      <c r="H3579" s="379">
        <f t="shared" si="223"/>
        <v>1.4918509768156634</v>
      </c>
      <c r="I3579" s="379">
        <f t="shared" si="220"/>
        <v>1.4918292458811773</v>
      </c>
    </row>
    <row r="3580" spans="1:9" hidden="1" x14ac:dyDescent="0.2">
      <c r="A3580" s="381" t="s">
        <v>109</v>
      </c>
      <c r="B3580" s="370">
        <v>754868000000</v>
      </c>
      <c r="C3580" s="370">
        <v>663010432380.35999</v>
      </c>
      <c r="D3580" s="370">
        <v>11017713119.280001</v>
      </c>
      <c r="E3580" s="370">
        <v>11017543519.280001</v>
      </c>
      <c r="F3580" s="142">
        <f t="shared" si="221"/>
        <v>91857567619.640015</v>
      </c>
      <c r="G3580" s="379">
        <f t="shared" si="222"/>
        <v>87.831307245817811</v>
      </c>
      <c r="H3580" s="379">
        <f t="shared" si="223"/>
        <v>1.4595549313628342</v>
      </c>
      <c r="I3580" s="379">
        <f t="shared" si="220"/>
        <v>1.459532463858582</v>
      </c>
    </row>
    <row r="3581" spans="1:9" hidden="1" x14ac:dyDescent="0.2">
      <c r="A3581" s="382" t="s">
        <v>28</v>
      </c>
      <c r="B3581" s="370">
        <v>13001000000</v>
      </c>
      <c r="C3581" s="370">
        <v>9676323624</v>
      </c>
      <c r="D3581" s="370">
        <v>9676323624</v>
      </c>
      <c r="E3581" s="370">
        <v>9676154024</v>
      </c>
      <c r="F3581" s="142">
        <f t="shared" si="221"/>
        <v>3324676376</v>
      </c>
      <c r="G3581" s="379">
        <f t="shared" si="222"/>
        <v>74.427533451272978</v>
      </c>
      <c r="H3581" s="379">
        <f t="shared" si="223"/>
        <v>74.427533451272978</v>
      </c>
      <c r="I3581" s="379">
        <f t="shared" si="220"/>
        <v>74.426228936235674</v>
      </c>
    </row>
    <row r="3582" spans="1:9" x14ac:dyDescent="0.2">
      <c r="A3582" s="383" t="s">
        <v>110</v>
      </c>
      <c r="B3582" s="302">
        <v>8747000000</v>
      </c>
      <c r="C3582" s="302">
        <v>6597198967</v>
      </c>
      <c r="D3582" s="302">
        <v>6597198967</v>
      </c>
      <c r="E3582" s="302">
        <v>6597198967</v>
      </c>
      <c r="F3582" s="303">
        <f t="shared" si="221"/>
        <v>2149801033</v>
      </c>
      <c r="G3582" s="384">
        <f t="shared" si="222"/>
        <v>75.422418737852979</v>
      </c>
      <c r="H3582" s="384">
        <f t="shared" si="223"/>
        <v>75.422418737852979</v>
      </c>
      <c r="I3582" s="384">
        <f t="shared" si="220"/>
        <v>75.422418737852979</v>
      </c>
    </row>
    <row r="3583" spans="1:9" x14ac:dyDescent="0.2">
      <c r="A3583" s="383" t="s">
        <v>111</v>
      </c>
      <c r="B3583" s="302">
        <v>3287000000</v>
      </c>
      <c r="C3583" s="302">
        <v>2405127158</v>
      </c>
      <c r="D3583" s="302">
        <v>2405127158</v>
      </c>
      <c r="E3583" s="302">
        <v>2404957558</v>
      </c>
      <c r="F3583" s="305">
        <f t="shared" si="221"/>
        <v>881872842</v>
      </c>
      <c r="G3583" s="385">
        <f t="shared" si="222"/>
        <v>73.170890112564649</v>
      </c>
      <c r="H3583" s="385">
        <f t="shared" si="223"/>
        <v>73.170890112564649</v>
      </c>
      <c r="I3583" s="385">
        <f t="shared" si="220"/>
        <v>73.165730392455131</v>
      </c>
    </row>
    <row r="3584" spans="1:9" x14ac:dyDescent="0.2">
      <c r="A3584" s="383" t="s">
        <v>112</v>
      </c>
      <c r="B3584" s="302">
        <v>967000000</v>
      </c>
      <c r="C3584" s="302">
        <v>673997499</v>
      </c>
      <c r="D3584" s="302">
        <v>673997499</v>
      </c>
      <c r="E3584" s="302">
        <v>673997499</v>
      </c>
      <c r="F3584" s="303">
        <f t="shared" si="221"/>
        <v>293002501</v>
      </c>
      <c r="G3584" s="384">
        <f t="shared" si="222"/>
        <v>69.699844777662875</v>
      </c>
      <c r="H3584" s="384">
        <f t="shared" si="223"/>
        <v>69.699844777662875</v>
      </c>
      <c r="I3584" s="384">
        <f t="shared" si="220"/>
        <v>69.699844777662875</v>
      </c>
    </row>
    <row r="3585" spans="1:9" hidden="1" x14ac:dyDescent="0.2">
      <c r="A3585" s="382" t="s">
        <v>29</v>
      </c>
      <c r="B3585" s="370">
        <v>4222000000</v>
      </c>
      <c r="C3585" s="370">
        <v>3275011770.3600001</v>
      </c>
      <c r="D3585" s="370">
        <v>1282292509.28</v>
      </c>
      <c r="E3585" s="370">
        <v>1282292509.28</v>
      </c>
      <c r="F3585" s="142">
        <f t="shared" si="221"/>
        <v>946988229.63999987</v>
      </c>
      <c r="G3585" s="379">
        <f t="shared" si="222"/>
        <v>77.570150884888676</v>
      </c>
      <c r="H3585" s="379">
        <f t="shared" si="223"/>
        <v>30.37168425580294</v>
      </c>
      <c r="I3585" s="379">
        <f t="shared" si="220"/>
        <v>30.37168425580294</v>
      </c>
    </row>
    <row r="3586" spans="1:9" x14ac:dyDescent="0.2">
      <c r="A3586" s="383" t="s">
        <v>113</v>
      </c>
      <c r="B3586" s="302">
        <v>4222000000</v>
      </c>
      <c r="C3586" s="302">
        <v>3275011770.3600001</v>
      </c>
      <c r="D3586" s="302">
        <v>1282292509.28</v>
      </c>
      <c r="E3586" s="302">
        <v>1282292509.28</v>
      </c>
      <c r="F3586" s="303">
        <f t="shared" si="221"/>
        <v>946988229.63999987</v>
      </c>
      <c r="G3586" s="384">
        <f t="shared" si="222"/>
        <v>77.570150884888676</v>
      </c>
      <c r="H3586" s="384">
        <f t="shared" si="223"/>
        <v>30.37168425580294</v>
      </c>
      <c r="I3586" s="384">
        <f t="shared" si="220"/>
        <v>30.37168425580294</v>
      </c>
    </row>
    <row r="3587" spans="1:9" hidden="1" x14ac:dyDescent="0.2">
      <c r="A3587" s="382" t="s">
        <v>30</v>
      </c>
      <c r="B3587" s="370">
        <v>735798000000</v>
      </c>
      <c r="C3587" s="370">
        <v>650058487986</v>
      </c>
      <c r="D3587" s="370">
        <v>58487986</v>
      </c>
      <c r="E3587" s="370">
        <v>58487986</v>
      </c>
      <c r="F3587" s="142">
        <f t="shared" si="221"/>
        <v>85739512014</v>
      </c>
      <c r="G3587" s="379">
        <f t="shared" si="222"/>
        <v>88.347411651839224</v>
      </c>
      <c r="H3587" s="379">
        <f t="shared" si="223"/>
        <v>7.9489188608830152E-3</v>
      </c>
      <c r="I3587" s="379">
        <f t="shared" si="220"/>
        <v>7.9489188608830152E-3</v>
      </c>
    </row>
    <row r="3588" spans="1:9" x14ac:dyDescent="0.2">
      <c r="A3588" s="383" t="s">
        <v>115</v>
      </c>
      <c r="B3588" s="302">
        <v>85718000000</v>
      </c>
      <c r="C3588" s="302">
        <v>0</v>
      </c>
      <c r="D3588" s="302">
        <v>0</v>
      </c>
      <c r="E3588" s="302">
        <v>0</v>
      </c>
      <c r="F3588" s="303">
        <f t="shared" si="221"/>
        <v>85718000000</v>
      </c>
      <c r="G3588" s="384">
        <f t="shared" si="222"/>
        <v>0</v>
      </c>
      <c r="H3588" s="384">
        <f t="shared" si="223"/>
        <v>0</v>
      </c>
      <c r="I3588" s="384">
        <f t="shared" si="220"/>
        <v>0</v>
      </c>
    </row>
    <row r="3589" spans="1:9" x14ac:dyDescent="0.2">
      <c r="A3589" s="383" t="s">
        <v>118</v>
      </c>
      <c r="B3589" s="302">
        <v>80000000</v>
      </c>
      <c r="C3589" s="302">
        <v>58487986</v>
      </c>
      <c r="D3589" s="302">
        <v>58487986</v>
      </c>
      <c r="E3589" s="302">
        <v>58487986</v>
      </c>
      <c r="F3589" s="305">
        <f t="shared" si="221"/>
        <v>21512014</v>
      </c>
      <c r="G3589" s="385">
        <f t="shared" si="222"/>
        <v>73.109982500000001</v>
      </c>
      <c r="H3589" s="385">
        <f t="shared" si="223"/>
        <v>73.109982500000001</v>
      </c>
      <c r="I3589" s="385">
        <f t="shared" si="220"/>
        <v>73.109982500000001</v>
      </c>
    </row>
    <row r="3590" spans="1:9" x14ac:dyDescent="0.2">
      <c r="A3590" s="383" t="s">
        <v>1069</v>
      </c>
      <c r="B3590" s="302">
        <v>650000000000</v>
      </c>
      <c r="C3590" s="302">
        <v>650000000000</v>
      </c>
      <c r="D3590" s="302">
        <v>0</v>
      </c>
      <c r="E3590" s="302">
        <v>0</v>
      </c>
      <c r="F3590" s="303">
        <f t="shared" si="221"/>
        <v>0</v>
      </c>
      <c r="G3590" s="384">
        <f t="shared" si="222"/>
        <v>100</v>
      </c>
      <c r="H3590" s="384">
        <f t="shared" si="223"/>
        <v>0</v>
      </c>
      <c r="I3590" s="384">
        <f t="shared" si="220"/>
        <v>0</v>
      </c>
    </row>
    <row r="3591" spans="1:9" hidden="1" x14ac:dyDescent="0.2">
      <c r="A3591" s="382" t="s">
        <v>127</v>
      </c>
      <c r="B3591" s="370">
        <v>1847000000</v>
      </c>
      <c r="C3591" s="370">
        <v>609000</v>
      </c>
      <c r="D3591" s="370">
        <v>609000</v>
      </c>
      <c r="E3591" s="370">
        <v>609000</v>
      </c>
      <c r="F3591" s="142">
        <f t="shared" si="221"/>
        <v>1846391000</v>
      </c>
      <c r="G3591" s="379">
        <f t="shared" si="222"/>
        <v>3.2972387655657819E-2</v>
      </c>
      <c r="H3591" s="379">
        <f t="shared" si="223"/>
        <v>3.2972387655657819E-2</v>
      </c>
      <c r="I3591" s="379">
        <f t="shared" ref="I3591:I3654" si="224">IFERROR(IF(E3591&gt;0,+E3591/B3591*100,0),0)</f>
        <v>3.2972387655657819E-2</v>
      </c>
    </row>
    <row r="3592" spans="1:9" x14ac:dyDescent="0.2">
      <c r="A3592" s="383" t="s">
        <v>128</v>
      </c>
      <c r="B3592" s="302">
        <v>11000000</v>
      </c>
      <c r="C3592" s="302">
        <v>609000</v>
      </c>
      <c r="D3592" s="302">
        <v>609000</v>
      </c>
      <c r="E3592" s="302">
        <v>609000</v>
      </c>
      <c r="F3592" s="303">
        <f t="shared" si="221"/>
        <v>10391000</v>
      </c>
      <c r="G3592" s="384">
        <f t="shared" si="222"/>
        <v>5.5363636363636362</v>
      </c>
      <c r="H3592" s="384">
        <f t="shared" si="223"/>
        <v>5.5363636363636362</v>
      </c>
      <c r="I3592" s="384">
        <f t="shared" si="224"/>
        <v>5.5363636363636362</v>
      </c>
    </row>
    <row r="3593" spans="1:9" x14ac:dyDescent="0.2">
      <c r="A3593" s="383" t="s">
        <v>130</v>
      </c>
      <c r="B3593" s="302">
        <v>1836000000</v>
      </c>
      <c r="C3593" s="302">
        <v>0</v>
      </c>
      <c r="D3593" s="302">
        <v>0</v>
      </c>
      <c r="E3593" s="302">
        <v>0</v>
      </c>
      <c r="F3593" s="305">
        <f t="shared" ref="F3593:F3656" si="225">+B3593-C3593</f>
        <v>1836000000</v>
      </c>
      <c r="G3593" s="385">
        <f t="shared" ref="G3593:G3656" si="226">IFERROR(IF(C3593&gt;0,+C3593/B3593*100,0),0)</f>
        <v>0</v>
      </c>
      <c r="H3593" s="385">
        <f t="shared" ref="H3593:H3656" si="227">IFERROR(IF(D3593&gt;0,+D3593/B3593*100,0),0)</f>
        <v>0</v>
      </c>
      <c r="I3593" s="385">
        <f t="shared" si="224"/>
        <v>0</v>
      </c>
    </row>
    <row r="3594" spans="1:9" hidden="1" x14ac:dyDescent="0.2">
      <c r="A3594" s="381" t="s">
        <v>131</v>
      </c>
      <c r="B3594" s="370">
        <v>25586241893</v>
      </c>
      <c r="C3594" s="370">
        <v>24792744683.900002</v>
      </c>
      <c r="D3594" s="370">
        <v>625501112</v>
      </c>
      <c r="E3594" s="370">
        <v>625501112</v>
      </c>
      <c r="F3594" s="142">
        <f t="shared" si="225"/>
        <v>793497209.09999847</v>
      </c>
      <c r="G3594" s="379">
        <f t="shared" si="226"/>
        <v>96.898734826246255</v>
      </c>
      <c r="H3594" s="379">
        <f t="shared" si="227"/>
        <v>2.4446775521618416</v>
      </c>
      <c r="I3594" s="379">
        <f t="shared" si="224"/>
        <v>2.4446775521618416</v>
      </c>
    </row>
    <row r="3595" spans="1:9" hidden="1" x14ac:dyDescent="0.2">
      <c r="A3595" s="382" t="s">
        <v>1651</v>
      </c>
      <c r="B3595" s="370">
        <v>25586241893</v>
      </c>
      <c r="C3595" s="370">
        <v>24792744683.900002</v>
      </c>
      <c r="D3595" s="370">
        <v>625501112</v>
      </c>
      <c r="E3595" s="370">
        <v>625501112</v>
      </c>
      <c r="F3595" s="142">
        <f t="shared" si="225"/>
        <v>793497209.09999847</v>
      </c>
      <c r="G3595" s="379">
        <f t="shared" si="226"/>
        <v>96.898734826246255</v>
      </c>
      <c r="H3595" s="379">
        <f t="shared" si="227"/>
        <v>2.4446775521618416</v>
      </c>
      <c r="I3595" s="379">
        <f t="shared" si="224"/>
        <v>2.4446775521618416</v>
      </c>
    </row>
    <row r="3596" spans="1:9" x14ac:dyDescent="0.2">
      <c r="A3596" s="383" t="s">
        <v>1070</v>
      </c>
      <c r="B3596" s="302">
        <v>23299385212</v>
      </c>
      <c r="C3596" s="302">
        <v>23299385212</v>
      </c>
      <c r="D3596" s="302">
        <v>0</v>
      </c>
      <c r="E3596" s="302">
        <v>0</v>
      </c>
      <c r="F3596" s="305">
        <f t="shared" si="225"/>
        <v>0</v>
      </c>
      <c r="G3596" s="385">
        <f t="shared" si="226"/>
        <v>100</v>
      </c>
      <c r="H3596" s="385">
        <f t="shared" si="227"/>
        <v>0</v>
      </c>
      <c r="I3596" s="385">
        <f t="shared" si="224"/>
        <v>0</v>
      </c>
    </row>
    <row r="3597" spans="1:9" x14ac:dyDescent="0.2">
      <c r="A3597" s="383" t="s">
        <v>1071</v>
      </c>
      <c r="B3597" s="302">
        <v>908154180</v>
      </c>
      <c r="C3597" s="302">
        <v>818063076.24000001</v>
      </c>
      <c r="D3597" s="302">
        <v>532061733</v>
      </c>
      <c r="E3597" s="302">
        <v>532061733</v>
      </c>
      <c r="F3597" s="305">
        <f t="shared" si="225"/>
        <v>90091103.75999999</v>
      </c>
      <c r="G3597" s="385">
        <f t="shared" si="226"/>
        <v>90.079756747912569</v>
      </c>
      <c r="H3597" s="385">
        <f t="shared" si="227"/>
        <v>58.587158955762334</v>
      </c>
      <c r="I3597" s="385">
        <f t="shared" si="224"/>
        <v>58.587158955762334</v>
      </c>
    </row>
    <row r="3598" spans="1:9" x14ac:dyDescent="0.2">
      <c r="A3598" s="383" t="s">
        <v>1072</v>
      </c>
      <c r="B3598" s="302">
        <v>1378702501</v>
      </c>
      <c r="C3598" s="302">
        <v>675296395.65999997</v>
      </c>
      <c r="D3598" s="302">
        <v>93439379</v>
      </c>
      <c r="E3598" s="302">
        <v>93439379</v>
      </c>
      <c r="F3598" s="303">
        <f t="shared" si="225"/>
        <v>703406105.34000003</v>
      </c>
      <c r="G3598" s="384">
        <f t="shared" si="226"/>
        <v>48.980573776445191</v>
      </c>
      <c r="H3598" s="384">
        <f t="shared" si="227"/>
        <v>6.77734166234025</v>
      </c>
      <c r="I3598" s="384">
        <f t="shared" si="224"/>
        <v>6.77734166234025</v>
      </c>
    </row>
    <row r="3599" spans="1:9" hidden="1" x14ac:dyDescent="0.2">
      <c r="A3599" s="380" t="s">
        <v>1073</v>
      </c>
      <c r="B3599" s="370">
        <v>320319977856</v>
      </c>
      <c r="C3599" s="370">
        <v>260334024515.91998</v>
      </c>
      <c r="D3599" s="370">
        <v>178875042376.16998</v>
      </c>
      <c r="E3599" s="370">
        <v>178830740733.16998</v>
      </c>
      <c r="F3599" s="142">
        <f t="shared" si="225"/>
        <v>59985953340.080017</v>
      </c>
      <c r="G3599" s="379">
        <f t="shared" si="226"/>
        <v>81.273115170154412</v>
      </c>
      <c r="H3599" s="379">
        <f t="shared" si="227"/>
        <v>55.842611994866999</v>
      </c>
      <c r="I3599" s="379">
        <f t="shared" si="224"/>
        <v>55.828781560906393</v>
      </c>
    </row>
    <row r="3600" spans="1:9" hidden="1" x14ac:dyDescent="0.2">
      <c r="A3600" s="381" t="s">
        <v>109</v>
      </c>
      <c r="B3600" s="370">
        <v>318203000000</v>
      </c>
      <c r="C3600" s="370">
        <v>258217046659.91998</v>
      </c>
      <c r="D3600" s="370">
        <v>177604855663.16998</v>
      </c>
      <c r="E3600" s="370">
        <v>177560554020.16998</v>
      </c>
      <c r="F3600" s="142">
        <f t="shared" si="225"/>
        <v>59985953340.080017</v>
      </c>
      <c r="G3600" s="379">
        <f t="shared" si="226"/>
        <v>81.148526776906564</v>
      </c>
      <c r="H3600" s="379">
        <f t="shared" si="227"/>
        <v>55.814953241537637</v>
      </c>
      <c r="I3600" s="379">
        <f t="shared" si="224"/>
        <v>55.801030794860509</v>
      </c>
    </row>
    <row r="3601" spans="1:9" hidden="1" x14ac:dyDescent="0.2">
      <c r="A3601" s="382" t="s">
        <v>28</v>
      </c>
      <c r="B3601" s="370">
        <v>49292000000</v>
      </c>
      <c r="C3601" s="370">
        <v>34953749933</v>
      </c>
      <c r="D3601" s="370">
        <v>34940819438</v>
      </c>
      <c r="E3601" s="370">
        <v>34940819438</v>
      </c>
      <c r="F3601" s="142">
        <f t="shared" si="225"/>
        <v>14338250067</v>
      </c>
      <c r="G3601" s="379">
        <f t="shared" si="226"/>
        <v>70.911608238659412</v>
      </c>
      <c r="H3601" s="379">
        <f t="shared" si="227"/>
        <v>70.885375797289612</v>
      </c>
      <c r="I3601" s="379">
        <f t="shared" si="224"/>
        <v>70.885375797289612</v>
      </c>
    </row>
    <row r="3602" spans="1:9" x14ac:dyDescent="0.2">
      <c r="A3602" s="383" t="s">
        <v>110</v>
      </c>
      <c r="B3602" s="302">
        <v>32552000000</v>
      </c>
      <c r="C3602" s="302">
        <v>22953640825</v>
      </c>
      <c r="D3602" s="302">
        <v>22949173822</v>
      </c>
      <c r="E3602" s="302">
        <v>22949173822</v>
      </c>
      <c r="F3602" s="303">
        <f t="shared" si="225"/>
        <v>9598359175</v>
      </c>
      <c r="G3602" s="384">
        <f t="shared" si="226"/>
        <v>70.513765129638728</v>
      </c>
      <c r="H3602" s="384">
        <f t="shared" si="227"/>
        <v>70.500042461292693</v>
      </c>
      <c r="I3602" s="384">
        <f t="shared" si="224"/>
        <v>70.500042461292693</v>
      </c>
    </row>
    <row r="3603" spans="1:9" x14ac:dyDescent="0.2">
      <c r="A3603" s="383" t="s">
        <v>111</v>
      </c>
      <c r="B3603" s="302">
        <v>12491000000</v>
      </c>
      <c r="C3603" s="302">
        <v>9090455936</v>
      </c>
      <c r="D3603" s="302">
        <v>9084813536</v>
      </c>
      <c r="E3603" s="302">
        <v>9084813536</v>
      </c>
      <c r="F3603" s="303">
        <f t="shared" si="225"/>
        <v>3400544064</v>
      </c>
      <c r="G3603" s="384">
        <f t="shared" si="226"/>
        <v>72.776046241293741</v>
      </c>
      <c r="H3603" s="384">
        <f t="shared" si="227"/>
        <v>72.730874517652708</v>
      </c>
      <c r="I3603" s="384">
        <f t="shared" si="224"/>
        <v>72.730874517652708</v>
      </c>
    </row>
    <row r="3604" spans="1:9" x14ac:dyDescent="0.2">
      <c r="A3604" s="383" t="s">
        <v>112</v>
      </c>
      <c r="B3604" s="302">
        <v>4249000000</v>
      </c>
      <c r="C3604" s="302">
        <v>2909653172</v>
      </c>
      <c r="D3604" s="302">
        <v>2906832080</v>
      </c>
      <c r="E3604" s="302">
        <v>2906832080</v>
      </c>
      <c r="F3604" s="303">
        <f t="shared" si="225"/>
        <v>1339346828</v>
      </c>
      <c r="G3604" s="384">
        <f t="shared" si="226"/>
        <v>68.478540174158624</v>
      </c>
      <c r="H3604" s="384">
        <f t="shared" si="227"/>
        <v>68.412145916686285</v>
      </c>
      <c r="I3604" s="384">
        <f t="shared" si="224"/>
        <v>68.412145916686285</v>
      </c>
    </row>
    <row r="3605" spans="1:9" hidden="1" x14ac:dyDescent="0.2">
      <c r="A3605" s="382" t="s">
        <v>29</v>
      </c>
      <c r="B3605" s="370">
        <v>9286000000</v>
      </c>
      <c r="C3605" s="370">
        <v>7464904820.1800003</v>
      </c>
      <c r="D3605" s="370">
        <v>4643978915.8599997</v>
      </c>
      <c r="E3605" s="370">
        <v>4643219260.8599997</v>
      </c>
      <c r="F3605" s="142">
        <f t="shared" si="225"/>
        <v>1821095179.8199997</v>
      </c>
      <c r="G3605" s="379">
        <f t="shared" si="226"/>
        <v>80.388809177040713</v>
      </c>
      <c r="H3605" s="379">
        <f t="shared" si="227"/>
        <v>50.010541846435487</v>
      </c>
      <c r="I3605" s="379">
        <f t="shared" si="224"/>
        <v>50.002361198147746</v>
      </c>
    </row>
    <row r="3606" spans="1:9" x14ac:dyDescent="0.2">
      <c r="A3606" s="383" t="s">
        <v>113</v>
      </c>
      <c r="B3606" s="302">
        <v>9286000000</v>
      </c>
      <c r="C3606" s="302">
        <v>7464904820.1800003</v>
      </c>
      <c r="D3606" s="302">
        <v>4643978915.8599997</v>
      </c>
      <c r="E3606" s="302">
        <v>4643219260.8599997</v>
      </c>
      <c r="F3606" s="303">
        <f t="shared" si="225"/>
        <v>1821095179.8199997</v>
      </c>
      <c r="G3606" s="384">
        <f t="shared" si="226"/>
        <v>80.388809177040713</v>
      </c>
      <c r="H3606" s="384">
        <f t="shared" si="227"/>
        <v>50.010541846435487</v>
      </c>
      <c r="I3606" s="384">
        <f t="shared" si="224"/>
        <v>50.002361198147746</v>
      </c>
    </row>
    <row r="3607" spans="1:9" hidden="1" x14ac:dyDescent="0.2">
      <c r="A3607" s="382" t="s">
        <v>30</v>
      </c>
      <c r="B3607" s="370">
        <v>258887000000</v>
      </c>
      <c r="C3607" s="370">
        <v>215182790075.73999</v>
      </c>
      <c r="D3607" s="370">
        <v>138005021209.31</v>
      </c>
      <c r="E3607" s="370">
        <v>137961479221.31</v>
      </c>
      <c r="F3607" s="142">
        <f t="shared" si="225"/>
        <v>43704209924.26001</v>
      </c>
      <c r="G3607" s="379">
        <f t="shared" si="226"/>
        <v>83.118422352509</v>
      </c>
      <c r="H3607" s="379">
        <f t="shared" si="227"/>
        <v>53.307049488506564</v>
      </c>
      <c r="I3607" s="379">
        <f t="shared" si="224"/>
        <v>53.290230572145383</v>
      </c>
    </row>
    <row r="3608" spans="1:9" x14ac:dyDescent="0.2">
      <c r="A3608" s="383" t="s">
        <v>118</v>
      </c>
      <c r="B3608" s="302">
        <v>150000000</v>
      </c>
      <c r="C3608" s="302">
        <v>124075430</v>
      </c>
      <c r="D3608" s="302">
        <v>107926811</v>
      </c>
      <c r="E3608" s="302">
        <v>107926811</v>
      </c>
      <c r="F3608" s="305">
        <f t="shared" si="225"/>
        <v>25924570</v>
      </c>
      <c r="G3608" s="385">
        <f t="shared" si="226"/>
        <v>82.716953333333336</v>
      </c>
      <c r="H3608" s="385">
        <f t="shared" si="227"/>
        <v>71.951207333333329</v>
      </c>
      <c r="I3608" s="385">
        <f t="shared" si="224"/>
        <v>71.951207333333329</v>
      </c>
    </row>
    <row r="3609" spans="1:9" x14ac:dyDescent="0.2">
      <c r="A3609" s="383" t="s">
        <v>1074</v>
      </c>
      <c r="B3609" s="302">
        <v>258732641713</v>
      </c>
      <c r="C3609" s="302">
        <v>215054356358.73999</v>
      </c>
      <c r="D3609" s="302">
        <v>137892736111.31</v>
      </c>
      <c r="E3609" s="302">
        <v>137849194123.31</v>
      </c>
      <c r="F3609" s="305">
        <f t="shared" si="225"/>
        <v>43678285354.26001</v>
      </c>
      <c r="G3609" s="385">
        <f t="shared" si="226"/>
        <v>83.118370737809627</v>
      </c>
      <c r="H3609" s="385">
        <f t="shared" si="227"/>
        <v>53.295454024802922</v>
      </c>
      <c r="I3609" s="385">
        <f t="shared" si="224"/>
        <v>53.278625074380706</v>
      </c>
    </row>
    <row r="3610" spans="1:9" x14ac:dyDescent="0.2">
      <c r="A3610" s="383" t="s">
        <v>124</v>
      </c>
      <c r="B3610" s="302">
        <v>4358287</v>
      </c>
      <c r="C3610" s="302">
        <v>4358287</v>
      </c>
      <c r="D3610" s="302">
        <v>4358287</v>
      </c>
      <c r="E3610" s="302">
        <v>4358287</v>
      </c>
      <c r="F3610" s="305">
        <f t="shared" si="225"/>
        <v>0</v>
      </c>
      <c r="G3610" s="385">
        <f t="shared" si="226"/>
        <v>100</v>
      </c>
      <c r="H3610" s="385">
        <f t="shared" si="227"/>
        <v>100</v>
      </c>
      <c r="I3610" s="385">
        <f t="shared" si="224"/>
        <v>100</v>
      </c>
    </row>
    <row r="3611" spans="1:9" hidden="1" x14ac:dyDescent="0.2">
      <c r="A3611" s="382" t="s">
        <v>127</v>
      </c>
      <c r="B3611" s="370">
        <v>738000000</v>
      </c>
      <c r="C3611" s="370">
        <v>615601831</v>
      </c>
      <c r="D3611" s="370">
        <v>15036100</v>
      </c>
      <c r="E3611" s="370">
        <v>15036100</v>
      </c>
      <c r="F3611" s="142">
        <f t="shared" si="225"/>
        <v>122398169</v>
      </c>
      <c r="G3611" s="379">
        <f t="shared" si="226"/>
        <v>83.414882249322503</v>
      </c>
      <c r="H3611" s="379">
        <f t="shared" si="227"/>
        <v>2.0374119241192412</v>
      </c>
      <c r="I3611" s="379">
        <f t="shared" si="224"/>
        <v>2.0374119241192412</v>
      </c>
    </row>
    <row r="3612" spans="1:9" x14ac:dyDescent="0.2">
      <c r="A3612" s="383" t="s">
        <v>128</v>
      </c>
      <c r="B3612" s="302">
        <v>20000000</v>
      </c>
      <c r="C3612" s="302">
        <v>15036100</v>
      </c>
      <c r="D3612" s="302">
        <v>15036100</v>
      </c>
      <c r="E3612" s="302">
        <v>15036100</v>
      </c>
      <c r="F3612" s="303">
        <f t="shared" si="225"/>
        <v>4963900</v>
      </c>
      <c r="G3612" s="384">
        <f t="shared" si="226"/>
        <v>75.180499999999995</v>
      </c>
      <c r="H3612" s="384">
        <f t="shared" si="227"/>
        <v>75.180499999999995</v>
      </c>
      <c r="I3612" s="384">
        <f t="shared" si="224"/>
        <v>75.180499999999995</v>
      </c>
    </row>
    <row r="3613" spans="1:9" x14ac:dyDescent="0.2">
      <c r="A3613" s="383" t="s">
        <v>130</v>
      </c>
      <c r="B3613" s="302">
        <v>718000000</v>
      </c>
      <c r="C3613" s="302">
        <v>600565731</v>
      </c>
      <c r="D3613" s="302">
        <v>0</v>
      </c>
      <c r="E3613" s="302">
        <v>0</v>
      </c>
      <c r="F3613" s="303">
        <f t="shared" si="225"/>
        <v>117434269</v>
      </c>
      <c r="G3613" s="384">
        <f t="shared" si="226"/>
        <v>83.644252228412256</v>
      </c>
      <c r="H3613" s="384">
        <f t="shared" si="227"/>
        <v>0</v>
      </c>
      <c r="I3613" s="384">
        <f t="shared" si="224"/>
        <v>0</v>
      </c>
    </row>
    <row r="3614" spans="1:9" hidden="1" x14ac:dyDescent="0.2">
      <c r="A3614" s="381" t="s">
        <v>131</v>
      </c>
      <c r="B3614" s="370">
        <v>2116977856</v>
      </c>
      <c r="C3614" s="370">
        <v>2116977856</v>
      </c>
      <c r="D3614" s="370">
        <v>1270186713</v>
      </c>
      <c r="E3614" s="370">
        <v>1270186713</v>
      </c>
      <c r="F3614" s="142">
        <f t="shared" si="225"/>
        <v>0</v>
      </c>
      <c r="G3614" s="379">
        <f t="shared" si="226"/>
        <v>100</v>
      </c>
      <c r="H3614" s="379">
        <f t="shared" si="227"/>
        <v>59.999999971657715</v>
      </c>
      <c r="I3614" s="379">
        <f t="shared" si="224"/>
        <v>59.999999971657715</v>
      </c>
    </row>
    <row r="3615" spans="1:9" hidden="1" x14ac:dyDescent="0.2">
      <c r="A3615" s="382" t="s">
        <v>1651</v>
      </c>
      <c r="B3615" s="370">
        <v>2116977856</v>
      </c>
      <c r="C3615" s="370">
        <v>2116977856</v>
      </c>
      <c r="D3615" s="370">
        <v>1270186713</v>
      </c>
      <c r="E3615" s="370">
        <v>1270186713</v>
      </c>
      <c r="F3615" s="142">
        <f t="shared" si="225"/>
        <v>0</v>
      </c>
      <c r="G3615" s="379">
        <f t="shared" si="226"/>
        <v>100</v>
      </c>
      <c r="H3615" s="379">
        <f t="shared" si="227"/>
        <v>59.999999971657715</v>
      </c>
      <c r="I3615" s="379">
        <f t="shared" si="224"/>
        <v>59.999999971657715</v>
      </c>
    </row>
    <row r="3616" spans="1:9" x14ac:dyDescent="0.2">
      <c r="A3616" s="383" t="s">
        <v>1075</v>
      </c>
      <c r="B3616" s="302">
        <v>1693582285</v>
      </c>
      <c r="C3616" s="302">
        <v>1693582285</v>
      </c>
      <c r="D3616" s="302">
        <v>846791142</v>
      </c>
      <c r="E3616" s="302">
        <v>846791142</v>
      </c>
      <c r="F3616" s="303">
        <f t="shared" si="225"/>
        <v>0</v>
      </c>
      <c r="G3616" s="384">
        <f t="shared" si="226"/>
        <v>100</v>
      </c>
      <c r="H3616" s="384">
        <f t="shared" si="227"/>
        <v>49.999999970476786</v>
      </c>
      <c r="I3616" s="384">
        <f t="shared" si="224"/>
        <v>49.999999970476786</v>
      </c>
    </row>
    <row r="3617" spans="1:9" x14ac:dyDescent="0.2">
      <c r="A3617" s="383" t="s">
        <v>1076</v>
      </c>
      <c r="B3617" s="302">
        <v>423395571</v>
      </c>
      <c r="C3617" s="302">
        <v>423395571</v>
      </c>
      <c r="D3617" s="302">
        <v>423395571</v>
      </c>
      <c r="E3617" s="302">
        <v>423395571</v>
      </c>
      <c r="F3617" s="303">
        <f t="shared" si="225"/>
        <v>0</v>
      </c>
      <c r="G3617" s="384">
        <f t="shared" si="226"/>
        <v>100</v>
      </c>
      <c r="H3617" s="384">
        <f t="shared" si="227"/>
        <v>100</v>
      </c>
      <c r="I3617" s="384">
        <f t="shared" si="224"/>
        <v>100</v>
      </c>
    </row>
    <row r="3618" spans="1:9" hidden="1" x14ac:dyDescent="0.2">
      <c r="A3618" s="380" t="s">
        <v>1077</v>
      </c>
      <c r="B3618" s="370">
        <v>68735186775</v>
      </c>
      <c r="C3618" s="370">
        <v>62953363790.82</v>
      </c>
      <c r="D3618" s="370">
        <v>9240906901.2000008</v>
      </c>
      <c r="E3618" s="370">
        <v>9240906901.2000008</v>
      </c>
      <c r="F3618" s="142">
        <f t="shared" si="225"/>
        <v>5781822984.1800003</v>
      </c>
      <c r="G3618" s="379">
        <f t="shared" si="226"/>
        <v>91.588263223745344</v>
      </c>
      <c r="H3618" s="379">
        <f t="shared" si="227"/>
        <v>13.444215888216741</v>
      </c>
      <c r="I3618" s="379">
        <f t="shared" si="224"/>
        <v>13.444215888216741</v>
      </c>
    </row>
    <row r="3619" spans="1:9" hidden="1" x14ac:dyDescent="0.2">
      <c r="A3619" s="381" t="s">
        <v>109</v>
      </c>
      <c r="B3619" s="370">
        <v>11487100000</v>
      </c>
      <c r="C3619" s="370">
        <v>6275672421.8199997</v>
      </c>
      <c r="D3619" s="370">
        <v>5460765270.1999998</v>
      </c>
      <c r="E3619" s="370">
        <v>5460765270.1999998</v>
      </c>
      <c r="F3619" s="142">
        <f t="shared" si="225"/>
        <v>5211427578.1800003</v>
      </c>
      <c r="G3619" s="379">
        <f t="shared" si="226"/>
        <v>54.632347779857405</v>
      </c>
      <c r="H3619" s="379">
        <f t="shared" si="227"/>
        <v>47.538240898050852</v>
      </c>
      <c r="I3619" s="379">
        <f t="shared" si="224"/>
        <v>47.538240898050852</v>
      </c>
    </row>
    <row r="3620" spans="1:9" hidden="1" x14ac:dyDescent="0.2">
      <c r="A3620" s="382" t="s">
        <v>28</v>
      </c>
      <c r="B3620" s="370">
        <v>4949000000</v>
      </c>
      <c r="C3620" s="370">
        <v>3336036619</v>
      </c>
      <c r="D3620" s="370">
        <v>3336036619</v>
      </c>
      <c r="E3620" s="370">
        <v>3336036619</v>
      </c>
      <c r="F3620" s="142">
        <f t="shared" si="225"/>
        <v>1612963381</v>
      </c>
      <c r="G3620" s="379">
        <f t="shared" si="226"/>
        <v>67.408297009496863</v>
      </c>
      <c r="H3620" s="379">
        <f t="shared" si="227"/>
        <v>67.408297009496863</v>
      </c>
      <c r="I3620" s="379">
        <f t="shared" si="224"/>
        <v>67.408297009496863</v>
      </c>
    </row>
    <row r="3621" spans="1:9" x14ac:dyDescent="0.2">
      <c r="A3621" s="383" t="s">
        <v>110</v>
      </c>
      <c r="B3621" s="302">
        <v>2901000000</v>
      </c>
      <c r="C3621" s="302">
        <v>2085810235.8299999</v>
      </c>
      <c r="D3621" s="302">
        <v>2085810235.8299999</v>
      </c>
      <c r="E3621" s="302">
        <v>2085810235.8299999</v>
      </c>
      <c r="F3621" s="303">
        <f t="shared" si="225"/>
        <v>815189764.17000008</v>
      </c>
      <c r="G3621" s="384">
        <f t="shared" si="226"/>
        <v>71.89969789141675</v>
      </c>
      <c r="H3621" s="384">
        <f t="shared" si="227"/>
        <v>71.89969789141675</v>
      </c>
      <c r="I3621" s="384">
        <f t="shared" si="224"/>
        <v>71.89969789141675</v>
      </c>
    </row>
    <row r="3622" spans="1:9" x14ac:dyDescent="0.2">
      <c r="A3622" s="383" t="s">
        <v>111</v>
      </c>
      <c r="B3622" s="302">
        <v>1123000000</v>
      </c>
      <c r="C3622" s="302">
        <v>824474791</v>
      </c>
      <c r="D3622" s="302">
        <v>824474791</v>
      </c>
      <c r="E3622" s="302">
        <v>824474791</v>
      </c>
      <c r="F3622" s="303">
        <f t="shared" si="225"/>
        <v>298525209</v>
      </c>
      <c r="G3622" s="384">
        <f t="shared" si="226"/>
        <v>73.417167497773818</v>
      </c>
      <c r="H3622" s="384">
        <f t="shared" si="227"/>
        <v>73.417167497773818</v>
      </c>
      <c r="I3622" s="384">
        <f t="shared" si="224"/>
        <v>73.417167497773818</v>
      </c>
    </row>
    <row r="3623" spans="1:9" x14ac:dyDescent="0.2">
      <c r="A3623" s="383" t="s">
        <v>112</v>
      </c>
      <c r="B3623" s="302">
        <v>925000000</v>
      </c>
      <c r="C3623" s="302">
        <v>425751592.17000002</v>
      </c>
      <c r="D3623" s="302">
        <v>425751592.17000002</v>
      </c>
      <c r="E3623" s="302">
        <v>425751592.17000002</v>
      </c>
      <c r="F3623" s="305">
        <f t="shared" si="225"/>
        <v>499248407.82999998</v>
      </c>
      <c r="G3623" s="385">
        <f t="shared" si="226"/>
        <v>46.027199153513514</v>
      </c>
      <c r="H3623" s="385">
        <f t="shared" si="227"/>
        <v>46.027199153513514</v>
      </c>
      <c r="I3623" s="385">
        <f t="shared" si="224"/>
        <v>46.027199153513514</v>
      </c>
    </row>
    <row r="3624" spans="1:9" hidden="1" x14ac:dyDescent="0.2">
      <c r="A3624" s="382" t="s">
        <v>29</v>
      </c>
      <c r="B3624" s="370">
        <v>3070100000</v>
      </c>
      <c r="C3624" s="370">
        <v>2801909087.8200002</v>
      </c>
      <c r="D3624" s="370">
        <v>2115527899.2</v>
      </c>
      <c r="E3624" s="370">
        <v>2115527899.2</v>
      </c>
      <c r="F3624" s="142">
        <f t="shared" si="225"/>
        <v>268190912.17999983</v>
      </c>
      <c r="G3624" s="379">
        <f t="shared" si="226"/>
        <v>91.264424214846429</v>
      </c>
      <c r="H3624" s="379">
        <f t="shared" si="227"/>
        <v>68.907459014364363</v>
      </c>
      <c r="I3624" s="379">
        <f t="shared" si="224"/>
        <v>68.907459014364363</v>
      </c>
    </row>
    <row r="3625" spans="1:9" x14ac:dyDescent="0.2">
      <c r="A3625" s="383" t="s">
        <v>113</v>
      </c>
      <c r="B3625" s="302">
        <v>3070100000</v>
      </c>
      <c r="C3625" s="302">
        <v>2801909087.8200002</v>
      </c>
      <c r="D3625" s="302">
        <v>2115527899.2</v>
      </c>
      <c r="E3625" s="302">
        <v>2115527899.2</v>
      </c>
      <c r="F3625" s="305">
        <f t="shared" si="225"/>
        <v>268190912.17999983</v>
      </c>
      <c r="G3625" s="385">
        <f t="shared" si="226"/>
        <v>91.264424214846429</v>
      </c>
      <c r="H3625" s="385">
        <f t="shared" si="227"/>
        <v>68.907459014364363</v>
      </c>
      <c r="I3625" s="385">
        <f t="shared" si="224"/>
        <v>68.907459014364363</v>
      </c>
    </row>
    <row r="3626" spans="1:9" hidden="1" x14ac:dyDescent="0.2">
      <c r="A3626" s="382" t="s">
        <v>30</v>
      </c>
      <c r="B3626" s="370">
        <v>3227000000</v>
      </c>
      <c r="C3626" s="370">
        <v>9200752</v>
      </c>
      <c r="D3626" s="370">
        <v>9200752</v>
      </c>
      <c r="E3626" s="370">
        <v>9200752</v>
      </c>
      <c r="F3626" s="142">
        <f t="shared" si="225"/>
        <v>3217799248</v>
      </c>
      <c r="G3626" s="379">
        <f t="shared" si="226"/>
        <v>0.28511781840718936</v>
      </c>
      <c r="H3626" s="379">
        <f t="shared" si="227"/>
        <v>0.28511781840718936</v>
      </c>
      <c r="I3626" s="379">
        <f t="shared" si="224"/>
        <v>0.28511781840718936</v>
      </c>
    </row>
    <row r="3627" spans="1:9" x14ac:dyDescent="0.2">
      <c r="A3627" s="383" t="s">
        <v>115</v>
      </c>
      <c r="B3627" s="302">
        <v>3212000000</v>
      </c>
      <c r="C3627" s="302">
        <v>0</v>
      </c>
      <c r="D3627" s="302">
        <v>0</v>
      </c>
      <c r="E3627" s="302">
        <v>0</v>
      </c>
      <c r="F3627" s="305">
        <f t="shared" si="225"/>
        <v>3212000000</v>
      </c>
      <c r="G3627" s="385">
        <f t="shared" si="226"/>
        <v>0</v>
      </c>
      <c r="H3627" s="385">
        <f t="shared" si="227"/>
        <v>0</v>
      </c>
      <c r="I3627" s="385">
        <f t="shared" si="224"/>
        <v>0</v>
      </c>
    </row>
    <row r="3628" spans="1:9" x14ac:dyDescent="0.2">
      <c r="A3628" s="383" t="s">
        <v>118</v>
      </c>
      <c r="B3628" s="302">
        <v>15000000</v>
      </c>
      <c r="C3628" s="302">
        <v>9200752</v>
      </c>
      <c r="D3628" s="302">
        <v>9200752</v>
      </c>
      <c r="E3628" s="302">
        <v>9200752</v>
      </c>
      <c r="F3628" s="303">
        <f t="shared" si="225"/>
        <v>5799248</v>
      </c>
      <c r="G3628" s="384">
        <f t="shared" si="226"/>
        <v>61.338346666666666</v>
      </c>
      <c r="H3628" s="384">
        <f t="shared" si="227"/>
        <v>61.338346666666666</v>
      </c>
      <c r="I3628" s="384">
        <f t="shared" si="224"/>
        <v>61.338346666666666</v>
      </c>
    </row>
    <row r="3629" spans="1:9" s="387" customFormat="1" hidden="1" x14ac:dyDescent="0.2">
      <c r="A3629" s="382" t="s">
        <v>127</v>
      </c>
      <c r="B3629" s="370">
        <v>241000000</v>
      </c>
      <c r="C3629" s="370">
        <v>128525963</v>
      </c>
      <c r="D3629" s="370">
        <v>0</v>
      </c>
      <c r="E3629" s="370">
        <v>0</v>
      </c>
      <c r="F3629" s="142">
        <f t="shared" si="225"/>
        <v>112474037</v>
      </c>
      <c r="G3629" s="379">
        <f t="shared" si="226"/>
        <v>53.330275103734436</v>
      </c>
      <c r="H3629" s="379">
        <f t="shared" si="227"/>
        <v>0</v>
      </c>
      <c r="I3629" s="379">
        <f t="shared" si="224"/>
        <v>0</v>
      </c>
    </row>
    <row r="3630" spans="1:9" s="387" customFormat="1" x14ac:dyDescent="0.2">
      <c r="A3630" s="383" t="s">
        <v>128</v>
      </c>
      <c r="B3630" s="302">
        <v>71000000</v>
      </c>
      <c r="C3630" s="302">
        <v>0</v>
      </c>
      <c r="D3630" s="302">
        <v>0</v>
      </c>
      <c r="E3630" s="302">
        <v>0</v>
      </c>
      <c r="F3630" s="303">
        <f t="shared" si="225"/>
        <v>71000000</v>
      </c>
      <c r="G3630" s="384">
        <f t="shared" si="226"/>
        <v>0</v>
      </c>
      <c r="H3630" s="384">
        <f t="shared" si="227"/>
        <v>0</v>
      </c>
      <c r="I3630" s="384">
        <f t="shared" si="224"/>
        <v>0</v>
      </c>
    </row>
    <row r="3631" spans="1:9" x14ac:dyDescent="0.2">
      <c r="A3631" s="383" t="s">
        <v>130</v>
      </c>
      <c r="B3631" s="302">
        <v>170000000</v>
      </c>
      <c r="C3631" s="302">
        <v>128525963</v>
      </c>
      <c r="D3631" s="302">
        <v>0</v>
      </c>
      <c r="E3631" s="302">
        <v>0</v>
      </c>
      <c r="F3631" s="303">
        <f t="shared" si="225"/>
        <v>41474037</v>
      </c>
      <c r="G3631" s="384">
        <f t="shared" si="226"/>
        <v>75.603507647058819</v>
      </c>
      <c r="H3631" s="384">
        <f t="shared" si="227"/>
        <v>0</v>
      </c>
      <c r="I3631" s="384">
        <f t="shared" si="224"/>
        <v>0</v>
      </c>
    </row>
    <row r="3632" spans="1:9" hidden="1" x14ac:dyDescent="0.2">
      <c r="A3632" s="381" t="s">
        <v>131</v>
      </c>
      <c r="B3632" s="370">
        <v>57248086775</v>
      </c>
      <c r="C3632" s="370">
        <v>56677691369</v>
      </c>
      <c r="D3632" s="370">
        <v>3780141631</v>
      </c>
      <c r="E3632" s="370">
        <v>3780141631</v>
      </c>
      <c r="F3632" s="142">
        <f t="shared" si="225"/>
        <v>570395406</v>
      </c>
      <c r="G3632" s="379">
        <f t="shared" si="226"/>
        <v>99.003642849687182</v>
      </c>
      <c r="H3632" s="379">
        <f t="shared" si="227"/>
        <v>6.6030881448614149</v>
      </c>
      <c r="I3632" s="379">
        <f t="shared" si="224"/>
        <v>6.6030881448614149</v>
      </c>
    </row>
    <row r="3633" spans="1:9" hidden="1" x14ac:dyDescent="0.2">
      <c r="A3633" s="382" t="s">
        <v>1651</v>
      </c>
      <c r="B3633" s="370">
        <v>57248086775</v>
      </c>
      <c r="C3633" s="370">
        <v>56677691369</v>
      </c>
      <c r="D3633" s="370">
        <v>3780141631</v>
      </c>
      <c r="E3633" s="370">
        <v>3780141631</v>
      </c>
      <c r="F3633" s="142">
        <f t="shared" si="225"/>
        <v>570395406</v>
      </c>
      <c r="G3633" s="379">
        <f t="shared" si="226"/>
        <v>99.003642849687182</v>
      </c>
      <c r="H3633" s="379">
        <f t="shared" si="227"/>
        <v>6.6030881448614149</v>
      </c>
      <c r="I3633" s="379">
        <f t="shared" si="224"/>
        <v>6.6030881448614149</v>
      </c>
    </row>
    <row r="3634" spans="1:9" x14ac:dyDescent="0.2">
      <c r="A3634" s="383" t="s">
        <v>1078</v>
      </c>
      <c r="B3634" s="302">
        <v>287982321</v>
      </c>
      <c r="C3634" s="302">
        <v>279300000</v>
      </c>
      <c r="D3634" s="302">
        <v>196000000</v>
      </c>
      <c r="E3634" s="302">
        <v>196000000</v>
      </c>
      <c r="F3634" s="303">
        <f t="shared" si="225"/>
        <v>8682321</v>
      </c>
      <c r="G3634" s="384">
        <f t="shared" si="226"/>
        <v>96.985120138676848</v>
      </c>
      <c r="H3634" s="384">
        <f t="shared" si="227"/>
        <v>68.059733430650411</v>
      </c>
      <c r="I3634" s="384">
        <f t="shared" si="224"/>
        <v>68.059733430650411</v>
      </c>
    </row>
    <row r="3635" spans="1:9" x14ac:dyDescent="0.2">
      <c r="A3635" s="383" t="s">
        <v>1079</v>
      </c>
      <c r="B3635" s="302">
        <v>56960104454</v>
      </c>
      <c r="C3635" s="302">
        <v>56398391369</v>
      </c>
      <c r="D3635" s="302">
        <v>3584141631</v>
      </c>
      <c r="E3635" s="302">
        <v>3584141631</v>
      </c>
      <c r="F3635" s="303">
        <f t="shared" si="225"/>
        <v>561713085</v>
      </c>
      <c r="G3635" s="384">
        <f t="shared" si="226"/>
        <v>99.01384821817939</v>
      </c>
      <c r="H3635" s="384">
        <f t="shared" si="227"/>
        <v>6.2923719423557083</v>
      </c>
      <c r="I3635" s="384">
        <f t="shared" si="224"/>
        <v>6.2923719423557083</v>
      </c>
    </row>
    <row r="3636" spans="1:9" hidden="1" x14ac:dyDescent="0.2">
      <c r="A3636" s="380" t="s">
        <v>1080</v>
      </c>
      <c r="B3636" s="370">
        <v>140820264014</v>
      </c>
      <c r="C3636" s="370">
        <v>102614770087.64999</v>
      </c>
      <c r="D3636" s="370">
        <v>70526104046.019989</v>
      </c>
      <c r="E3636" s="370">
        <v>70526104046.019989</v>
      </c>
      <c r="F3636" s="142">
        <f t="shared" si="225"/>
        <v>38205493926.350006</v>
      </c>
      <c r="G3636" s="379">
        <f t="shared" si="226"/>
        <v>72.869320907854771</v>
      </c>
      <c r="H3636" s="379">
        <f t="shared" si="227"/>
        <v>50.082354652458584</v>
      </c>
      <c r="I3636" s="379">
        <f t="shared" si="224"/>
        <v>50.082354652458584</v>
      </c>
    </row>
    <row r="3637" spans="1:9" hidden="1" x14ac:dyDescent="0.2">
      <c r="A3637" s="381" t="s">
        <v>109</v>
      </c>
      <c r="B3637" s="370">
        <v>66348000000</v>
      </c>
      <c r="C3637" s="370">
        <v>50178984208.229996</v>
      </c>
      <c r="D3637" s="370">
        <v>48630993920.839996</v>
      </c>
      <c r="E3637" s="370">
        <v>48630993920.839996</v>
      </c>
      <c r="F3637" s="142">
        <f t="shared" si="225"/>
        <v>16169015791.770004</v>
      </c>
      <c r="G3637" s="379">
        <f t="shared" si="226"/>
        <v>75.629987653327902</v>
      </c>
      <c r="H3637" s="379">
        <f t="shared" si="227"/>
        <v>73.296849823415926</v>
      </c>
      <c r="I3637" s="379">
        <f t="shared" si="224"/>
        <v>73.296849823415926</v>
      </c>
    </row>
    <row r="3638" spans="1:9" hidden="1" x14ac:dyDescent="0.2">
      <c r="A3638" s="382" t="s">
        <v>28</v>
      </c>
      <c r="B3638" s="370">
        <v>50758000000</v>
      </c>
      <c r="C3638" s="370">
        <v>38714588760</v>
      </c>
      <c r="D3638" s="370">
        <v>38714588760</v>
      </c>
      <c r="E3638" s="370">
        <v>38714588760</v>
      </c>
      <c r="F3638" s="142">
        <f t="shared" si="225"/>
        <v>12043411240</v>
      </c>
      <c r="G3638" s="379">
        <f t="shared" si="226"/>
        <v>76.27288064935577</v>
      </c>
      <c r="H3638" s="379">
        <f t="shared" si="227"/>
        <v>76.27288064935577</v>
      </c>
      <c r="I3638" s="379">
        <f t="shared" si="224"/>
        <v>76.27288064935577</v>
      </c>
    </row>
    <row r="3639" spans="1:9" x14ac:dyDescent="0.2">
      <c r="A3639" s="383" t="s">
        <v>110</v>
      </c>
      <c r="B3639" s="302">
        <v>32388000000</v>
      </c>
      <c r="C3639" s="302">
        <v>25119271497</v>
      </c>
      <c r="D3639" s="302">
        <v>25119271497</v>
      </c>
      <c r="E3639" s="302">
        <v>25119271497</v>
      </c>
      <c r="F3639" s="303">
        <f t="shared" si="225"/>
        <v>7268728503</v>
      </c>
      <c r="G3639" s="384">
        <f t="shared" si="226"/>
        <v>77.557340672471284</v>
      </c>
      <c r="H3639" s="384">
        <f t="shared" si="227"/>
        <v>77.557340672471284</v>
      </c>
      <c r="I3639" s="384">
        <f t="shared" si="224"/>
        <v>77.557340672471284</v>
      </c>
    </row>
    <row r="3640" spans="1:9" x14ac:dyDescent="0.2">
      <c r="A3640" s="383" t="s">
        <v>111</v>
      </c>
      <c r="B3640" s="302">
        <v>13633000000</v>
      </c>
      <c r="C3640" s="302">
        <v>9796367435</v>
      </c>
      <c r="D3640" s="302">
        <v>9796367435</v>
      </c>
      <c r="E3640" s="302">
        <v>9796367435</v>
      </c>
      <c r="F3640" s="303">
        <f t="shared" si="225"/>
        <v>3836632565</v>
      </c>
      <c r="G3640" s="384">
        <f t="shared" si="226"/>
        <v>71.857752769016358</v>
      </c>
      <c r="H3640" s="384">
        <f t="shared" si="227"/>
        <v>71.857752769016358</v>
      </c>
      <c r="I3640" s="384">
        <f t="shared" si="224"/>
        <v>71.857752769016358</v>
      </c>
    </row>
    <row r="3641" spans="1:9" x14ac:dyDescent="0.2">
      <c r="A3641" s="383" t="s">
        <v>112</v>
      </c>
      <c r="B3641" s="302">
        <v>4737000000</v>
      </c>
      <c r="C3641" s="302">
        <v>3798949828</v>
      </c>
      <c r="D3641" s="302">
        <v>3798949828</v>
      </c>
      <c r="E3641" s="302">
        <v>3798949828</v>
      </c>
      <c r="F3641" s="303">
        <f t="shared" si="225"/>
        <v>938050172</v>
      </c>
      <c r="G3641" s="384">
        <f t="shared" si="226"/>
        <v>80.197378678488491</v>
      </c>
      <c r="H3641" s="384">
        <f t="shared" si="227"/>
        <v>80.197378678488491</v>
      </c>
      <c r="I3641" s="384">
        <f t="shared" si="224"/>
        <v>80.197378678488491</v>
      </c>
    </row>
    <row r="3642" spans="1:9" hidden="1" x14ac:dyDescent="0.2">
      <c r="A3642" s="382" t="s">
        <v>29</v>
      </c>
      <c r="B3642" s="370">
        <v>13299000000</v>
      </c>
      <c r="C3642" s="370">
        <v>10360430477.450001</v>
      </c>
      <c r="D3642" s="370">
        <v>8812440190.0599995</v>
      </c>
      <c r="E3642" s="370">
        <v>8812440190.0599995</v>
      </c>
      <c r="F3642" s="142">
        <f t="shared" si="225"/>
        <v>2938569522.5499992</v>
      </c>
      <c r="G3642" s="379">
        <f t="shared" si="226"/>
        <v>77.903830945559832</v>
      </c>
      <c r="H3642" s="379">
        <f t="shared" si="227"/>
        <v>66.263931047898339</v>
      </c>
      <c r="I3642" s="379">
        <f t="shared" si="224"/>
        <v>66.263931047898339</v>
      </c>
    </row>
    <row r="3643" spans="1:9" x14ac:dyDescent="0.2">
      <c r="A3643" s="383" t="s">
        <v>113</v>
      </c>
      <c r="B3643" s="302">
        <v>13299000000</v>
      </c>
      <c r="C3643" s="302">
        <v>10360430477.450001</v>
      </c>
      <c r="D3643" s="302">
        <v>8812440190.0599995</v>
      </c>
      <c r="E3643" s="302">
        <v>8812440190.0599995</v>
      </c>
      <c r="F3643" s="305">
        <f t="shared" si="225"/>
        <v>2938569522.5499992</v>
      </c>
      <c r="G3643" s="385">
        <f t="shared" si="226"/>
        <v>77.903830945559832</v>
      </c>
      <c r="H3643" s="385">
        <f t="shared" si="227"/>
        <v>66.263931047898339</v>
      </c>
      <c r="I3643" s="385">
        <f t="shared" si="224"/>
        <v>66.263931047898339</v>
      </c>
    </row>
    <row r="3644" spans="1:9" hidden="1" x14ac:dyDescent="0.2">
      <c r="A3644" s="382" t="s">
        <v>30</v>
      </c>
      <c r="B3644" s="370">
        <v>1973000000</v>
      </c>
      <c r="C3644" s="370">
        <v>1103299070.47</v>
      </c>
      <c r="D3644" s="370">
        <v>1103299070.47</v>
      </c>
      <c r="E3644" s="370">
        <v>1103299070.47</v>
      </c>
      <c r="F3644" s="142">
        <f t="shared" si="225"/>
        <v>869700929.52999997</v>
      </c>
      <c r="G3644" s="379">
        <f t="shared" si="226"/>
        <v>55.919871792701471</v>
      </c>
      <c r="H3644" s="379">
        <f t="shared" si="227"/>
        <v>55.919871792701471</v>
      </c>
      <c r="I3644" s="379">
        <f t="shared" si="224"/>
        <v>55.919871792701471</v>
      </c>
    </row>
    <row r="3645" spans="1:9" x14ac:dyDescent="0.2">
      <c r="A3645" s="383" t="s">
        <v>118</v>
      </c>
      <c r="B3645" s="302">
        <v>250000000</v>
      </c>
      <c r="C3645" s="302">
        <v>49702681</v>
      </c>
      <c r="D3645" s="302">
        <v>49702681</v>
      </c>
      <c r="E3645" s="302">
        <v>49702681</v>
      </c>
      <c r="F3645" s="303">
        <f t="shared" si="225"/>
        <v>200297319</v>
      </c>
      <c r="G3645" s="384">
        <f t="shared" si="226"/>
        <v>19.881072400000001</v>
      </c>
      <c r="H3645" s="384">
        <f t="shared" si="227"/>
        <v>19.881072400000001</v>
      </c>
      <c r="I3645" s="384">
        <f t="shared" si="224"/>
        <v>19.881072400000001</v>
      </c>
    </row>
    <row r="3646" spans="1:9" x14ac:dyDescent="0.2">
      <c r="A3646" s="383" t="s">
        <v>124</v>
      </c>
      <c r="B3646" s="302">
        <v>1723000000</v>
      </c>
      <c r="C3646" s="302">
        <v>1053596389.47</v>
      </c>
      <c r="D3646" s="302">
        <v>1053596389.47</v>
      </c>
      <c r="E3646" s="302">
        <v>1053596389.47</v>
      </c>
      <c r="F3646" s="139">
        <f t="shared" si="225"/>
        <v>669403610.52999997</v>
      </c>
      <c r="G3646" s="384">
        <f t="shared" si="226"/>
        <v>61.148948895531049</v>
      </c>
      <c r="H3646" s="384">
        <f t="shared" si="227"/>
        <v>61.148948895531049</v>
      </c>
      <c r="I3646" s="384">
        <f t="shared" si="224"/>
        <v>61.148948895531049</v>
      </c>
    </row>
    <row r="3647" spans="1:9" hidden="1" x14ac:dyDescent="0.2">
      <c r="A3647" s="382" t="s">
        <v>127</v>
      </c>
      <c r="B3647" s="370">
        <v>318000000</v>
      </c>
      <c r="C3647" s="370">
        <v>665900.31000000006</v>
      </c>
      <c r="D3647" s="370">
        <v>665900.31000000006</v>
      </c>
      <c r="E3647" s="370">
        <v>665900.31000000006</v>
      </c>
      <c r="F3647" s="142">
        <f t="shared" si="225"/>
        <v>317334099.69</v>
      </c>
      <c r="G3647" s="379">
        <f t="shared" si="226"/>
        <v>0.20940261320754719</v>
      </c>
      <c r="H3647" s="379">
        <f t="shared" si="227"/>
        <v>0.20940261320754719</v>
      </c>
      <c r="I3647" s="379">
        <f t="shared" si="224"/>
        <v>0.20940261320754719</v>
      </c>
    </row>
    <row r="3648" spans="1:9" x14ac:dyDescent="0.2">
      <c r="A3648" s="383" t="s">
        <v>128</v>
      </c>
      <c r="B3648" s="302">
        <v>15000000</v>
      </c>
      <c r="C3648" s="302">
        <v>599000</v>
      </c>
      <c r="D3648" s="302">
        <v>599000</v>
      </c>
      <c r="E3648" s="302">
        <v>599000</v>
      </c>
      <c r="F3648" s="303">
        <f t="shared" si="225"/>
        <v>14401000</v>
      </c>
      <c r="G3648" s="384">
        <f t="shared" si="226"/>
        <v>3.9933333333333336</v>
      </c>
      <c r="H3648" s="384">
        <f t="shared" si="227"/>
        <v>3.9933333333333336</v>
      </c>
      <c r="I3648" s="384">
        <f t="shared" si="224"/>
        <v>3.9933333333333336</v>
      </c>
    </row>
    <row r="3649" spans="1:9" x14ac:dyDescent="0.2">
      <c r="A3649" s="383" t="s">
        <v>130</v>
      </c>
      <c r="B3649" s="302">
        <v>249000000</v>
      </c>
      <c r="C3649" s="302">
        <v>0</v>
      </c>
      <c r="D3649" s="302">
        <v>0</v>
      </c>
      <c r="E3649" s="302">
        <v>0</v>
      </c>
      <c r="F3649" s="303">
        <f t="shared" si="225"/>
        <v>249000000</v>
      </c>
      <c r="G3649" s="384">
        <f t="shared" si="226"/>
        <v>0</v>
      </c>
      <c r="H3649" s="384">
        <f t="shared" si="227"/>
        <v>0</v>
      </c>
      <c r="I3649" s="384">
        <f t="shared" si="224"/>
        <v>0</v>
      </c>
    </row>
    <row r="3650" spans="1:9" x14ac:dyDescent="0.2">
      <c r="A3650" s="383" t="s">
        <v>188</v>
      </c>
      <c r="B3650" s="302">
        <v>54000000</v>
      </c>
      <c r="C3650" s="302">
        <v>66900.31</v>
      </c>
      <c r="D3650" s="302">
        <v>66900.31</v>
      </c>
      <c r="E3650" s="302">
        <v>66900.31</v>
      </c>
      <c r="F3650" s="303">
        <f t="shared" si="225"/>
        <v>53933099.689999998</v>
      </c>
      <c r="G3650" s="384">
        <f t="shared" si="226"/>
        <v>0.12388946296296297</v>
      </c>
      <c r="H3650" s="384">
        <f t="shared" si="227"/>
        <v>0.12388946296296297</v>
      </c>
      <c r="I3650" s="384">
        <f t="shared" si="224"/>
        <v>0.12388946296296297</v>
      </c>
    </row>
    <row r="3651" spans="1:9" hidden="1" x14ac:dyDescent="0.2">
      <c r="A3651" s="381" t="s">
        <v>131</v>
      </c>
      <c r="B3651" s="370">
        <v>74472264014</v>
      </c>
      <c r="C3651" s="370">
        <v>52435785879.419998</v>
      </c>
      <c r="D3651" s="370">
        <v>21895110125.18</v>
      </c>
      <c r="E3651" s="370">
        <v>21895110125.18</v>
      </c>
      <c r="F3651" s="142">
        <f t="shared" si="225"/>
        <v>22036478134.580002</v>
      </c>
      <c r="G3651" s="379">
        <f t="shared" si="226"/>
        <v>70.409818438664118</v>
      </c>
      <c r="H3651" s="379">
        <f t="shared" si="227"/>
        <v>29.400355172583382</v>
      </c>
      <c r="I3651" s="379">
        <f t="shared" si="224"/>
        <v>29.400355172583382</v>
      </c>
    </row>
    <row r="3652" spans="1:9" hidden="1" x14ac:dyDescent="0.2">
      <c r="A3652" s="382" t="s">
        <v>1651</v>
      </c>
      <c r="B3652" s="370">
        <v>74472264014</v>
      </c>
      <c r="C3652" s="370">
        <v>52435785879.419998</v>
      </c>
      <c r="D3652" s="370">
        <v>21895110125.18</v>
      </c>
      <c r="E3652" s="370">
        <v>21895110125.18</v>
      </c>
      <c r="F3652" s="142">
        <f t="shared" si="225"/>
        <v>22036478134.580002</v>
      </c>
      <c r="G3652" s="379">
        <f t="shared" si="226"/>
        <v>70.409818438664118</v>
      </c>
      <c r="H3652" s="379">
        <f t="shared" si="227"/>
        <v>29.400355172583382</v>
      </c>
      <c r="I3652" s="379">
        <f t="shared" si="224"/>
        <v>29.400355172583382</v>
      </c>
    </row>
    <row r="3653" spans="1:9" x14ac:dyDescent="0.2">
      <c r="A3653" s="383" t="s">
        <v>1081</v>
      </c>
      <c r="B3653" s="302">
        <v>6231536017</v>
      </c>
      <c r="C3653" s="302">
        <v>5663161763</v>
      </c>
      <c r="D3653" s="302">
        <v>4372394041</v>
      </c>
      <c r="E3653" s="302">
        <v>4372394041</v>
      </c>
      <c r="F3653" s="305">
        <f t="shared" si="225"/>
        <v>568374254</v>
      </c>
      <c r="G3653" s="385">
        <f t="shared" si="226"/>
        <v>90.879066534327308</v>
      </c>
      <c r="H3653" s="385">
        <f t="shared" si="227"/>
        <v>70.165590459107506</v>
      </c>
      <c r="I3653" s="385">
        <f t="shared" si="224"/>
        <v>70.165590459107506</v>
      </c>
    </row>
    <row r="3654" spans="1:9" x14ac:dyDescent="0.2">
      <c r="A3654" s="383" t="s">
        <v>1082</v>
      </c>
      <c r="B3654" s="302">
        <v>1753704456</v>
      </c>
      <c r="C3654" s="302">
        <v>1400238018</v>
      </c>
      <c r="D3654" s="302">
        <v>1011694536</v>
      </c>
      <c r="E3654" s="302">
        <v>1011694536</v>
      </c>
      <c r="F3654" s="303">
        <f t="shared" si="225"/>
        <v>353466438</v>
      </c>
      <c r="G3654" s="384">
        <f t="shared" si="226"/>
        <v>79.844583459278169</v>
      </c>
      <c r="H3654" s="384">
        <f t="shared" si="227"/>
        <v>57.688998424943271</v>
      </c>
      <c r="I3654" s="384">
        <f t="shared" si="224"/>
        <v>57.688998424943271</v>
      </c>
    </row>
    <row r="3655" spans="1:9" x14ac:dyDescent="0.2">
      <c r="A3655" s="383" t="s">
        <v>1083</v>
      </c>
      <c r="B3655" s="302">
        <v>65003445460</v>
      </c>
      <c r="C3655" s="302">
        <v>43988808017.419998</v>
      </c>
      <c r="D3655" s="302">
        <v>16105734800.18</v>
      </c>
      <c r="E3655" s="302">
        <v>16105734800.18</v>
      </c>
      <c r="F3655" s="305">
        <f t="shared" si="225"/>
        <v>21014637442.580002</v>
      </c>
      <c r="G3655" s="385">
        <f t="shared" si="226"/>
        <v>67.671502189047189</v>
      </c>
      <c r="H3655" s="385">
        <f t="shared" si="227"/>
        <v>24.77674019616498</v>
      </c>
      <c r="I3655" s="385">
        <f t="shared" ref="I3655:I3718" si="228">IFERROR(IF(E3655&gt;0,+E3655/B3655*100,0),0)</f>
        <v>24.77674019616498</v>
      </c>
    </row>
    <row r="3656" spans="1:9" x14ac:dyDescent="0.2">
      <c r="A3656" s="383" t="s">
        <v>1084</v>
      </c>
      <c r="B3656" s="302">
        <v>1483578081</v>
      </c>
      <c r="C3656" s="302">
        <v>1383578081</v>
      </c>
      <c r="D3656" s="302">
        <v>405286748</v>
      </c>
      <c r="E3656" s="302">
        <v>405286748</v>
      </c>
      <c r="F3656" s="303">
        <f t="shared" si="225"/>
        <v>100000000</v>
      </c>
      <c r="G3656" s="384">
        <f t="shared" si="226"/>
        <v>93.259539131732424</v>
      </c>
      <c r="H3656" s="384">
        <f t="shared" si="227"/>
        <v>27.318194653214213</v>
      </c>
      <c r="I3656" s="384">
        <f t="shared" si="228"/>
        <v>27.318194653214213</v>
      </c>
    </row>
    <row r="3657" spans="1:9" hidden="1" x14ac:dyDescent="0.2">
      <c r="A3657" s="380" t="s">
        <v>1085</v>
      </c>
      <c r="B3657" s="370">
        <v>3920000000</v>
      </c>
      <c r="C3657" s="370">
        <v>2701637480.3400002</v>
      </c>
      <c r="D3657" s="370">
        <v>2396177022.4000001</v>
      </c>
      <c r="E3657" s="370">
        <v>2396177022.4000001</v>
      </c>
      <c r="F3657" s="142">
        <f t="shared" ref="F3657:F3720" si="229">+B3657-C3657</f>
        <v>1218362519.6599998</v>
      </c>
      <c r="G3657" s="379">
        <f t="shared" ref="G3657:G3720" si="230">IFERROR(IF(C3657&gt;0,+C3657/B3657*100,0),0)</f>
        <v>68.919323478061216</v>
      </c>
      <c r="H3657" s="379">
        <f t="shared" ref="H3657:H3720" si="231">IFERROR(IF(D3657&gt;0,+D3657/B3657*100,0),0)</f>
        <v>61.126964857142866</v>
      </c>
      <c r="I3657" s="379">
        <f t="shared" si="228"/>
        <v>61.126964857142866</v>
      </c>
    </row>
    <row r="3658" spans="1:9" hidden="1" x14ac:dyDescent="0.2">
      <c r="A3658" s="381" t="s">
        <v>109</v>
      </c>
      <c r="B3658" s="370">
        <v>3920000000</v>
      </c>
      <c r="C3658" s="370">
        <v>2701637480.3400002</v>
      </c>
      <c r="D3658" s="370">
        <v>2396177022.4000001</v>
      </c>
      <c r="E3658" s="370">
        <v>2396177022.4000001</v>
      </c>
      <c r="F3658" s="142">
        <f t="shared" si="229"/>
        <v>1218362519.6599998</v>
      </c>
      <c r="G3658" s="379">
        <f t="shared" si="230"/>
        <v>68.919323478061216</v>
      </c>
      <c r="H3658" s="379">
        <f t="shared" si="231"/>
        <v>61.126964857142866</v>
      </c>
      <c r="I3658" s="379">
        <f t="shared" si="228"/>
        <v>61.126964857142866</v>
      </c>
    </row>
    <row r="3659" spans="1:9" hidden="1" x14ac:dyDescent="0.2">
      <c r="A3659" s="382" t="s">
        <v>28</v>
      </c>
      <c r="B3659" s="370">
        <v>2132000000</v>
      </c>
      <c r="C3659" s="370">
        <v>1541936315</v>
      </c>
      <c r="D3659" s="370">
        <v>1506595591</v>
      </c>
      <c r="E3659" s="370">
        <v>1506595591</v>
      </c>
      <c r="F3659" s="142">
        <f t="shared" si="229"/>
        <v>590063685</v>
      </c>
      <c r="G3659" s="379">
        <f t="shared" si="230"/>
        <v>72.323466932457777</v>
      </c>
      <c r="H3659" s="379">
        <f t="shared" si="231"/>
        <v>70.665834474671669</v>
      </c>
      <c r="I3659" s="379">
        <f t="shared" si="228"/>
        <v>70.665834474671669</v>
      </c>
    </row>
    <row r="3660" spans="1:9" x14ac:dyDescent="0.2">
      <c r="A3660" s="383" t="s">
        <v>110</v>
      </c>
      <c r="B3660" s="302">
        <v>1434000000</v>
      </c>
      <c r="C3660" s="302">
        <v>1048447214</v>
      </c>
      <c r="D3660" s="302">
        <v>1048447214</v>
      </c>
      <c r="E3660" s="302">
        <v>1048447214</v>
      </c>
      <c r="F3660" s="305">
        <f t="shared" si="229"/>
        <v>385552786</v>
      </c>
      <c r="G3660" s="385">
        <f t="shared" si="230"/>
        <v>73.113473779637388</v>
      </c>
      <c r="H3660" s="385">
        <f t="shared" si="231"/>
        <v>73.113473779637388</v>
      </c>
      <c r="I3660" s="385">
        <f t="shared" si="228"/>
        <v>73.113473779637388</v>
      </c>
    </row>
    <row r="3661" spans="1:9" x14ac:dyDescent="0.2">
      <c r="A3661" s="383" t="s">
        <v>111</v>
      </c>
      <c r="B3661" s="302">
        <v>534000000</v>
      </c>
      <c r="C3661" s="302">
        <v>415497423</v>
      </c>
      <c r="D3661" s="302">
        <v>380156699</v>
      </c>
      <c r="E3661" s="302">
        <v>380156699</v>
      </c>
      <c r="F3661" s="303">
        <f t="shared" si="229"/>
        <v>118502577</v>
      </c>
      <c r="G3661" s="384">
        <f t="shared" si="230"/>
        <v>77.808506179775279</v>
      </c>
      <c r="H3661" s="384">
        <f t="shared" si="231"/>
        <v>71.190393071161054</v>
      </c>
      <c r="I3661" s="384">
        <f t="shared" si="228"/>
        <v>71.190393071161054</v>
      </c>
    </row>
    <row r="3662" spans="1:9" x14ac:dyDescent="0.2">
      <c r="A3662" s="383" t="s">
        <v>112</v>
      </c>
      <c r="B3662" s="302">
        <v>164000000</v>
      </c>
      <c r="C3662" s="302">
        <v>77991678</v>
      </c>
      <c r="D3662" s="302">
        <v>77991678</v>
      </c>
      <c r="E3662" s="302">
        <v>77991678</v>
      </c>
      <c r="F3662" s="303">
        <f t="shared" si="229"/>
        <v>86008322</v>
      </c>
      <c r="G3662" s="384">
        <f t="shared" si="230"/>
        <v>47.555901219512201</v>
      </c>
      <c r="H3662" s="384">
        <f t="shared" si="231"/>
        <v>47.555901219512201</v>
      </c>
      <c r="I3662" s="384">
        <f t="shared" si="228"/>
        <v>47.555901219512201</v>
      </c>
    </row>
    <row r="3663" spans="1:9" hidden="1" x14ac:dyDescent="0.2">
      <c r="A3663" s="382" t="s">
        <v>29</v>
      </c>
      <c r="B3663" s="370">
        <v>1725000000</v>
      </c>
      <c r="C3663" s="370">
        <v>1158942489.3399999</v>
      </c>
      <c r="D3663" s="370">
        <v>889506986.39999998</v>
      </c>
      <c r="E3663" s="370">
        <v>889506986.39999998</v>
      </c>
      <c r="F3663" s="142">
        <f t="shared" si="229"/>
        <v>566057510.66000009</v>
      </c>
      <c r="G3663" s="379">
        <f t="shared" si="230"/>
        <v>67.185071845797097</v>
      </c>
      <c r="H3663" s="379">
        <f t="shared" si="231"/>
        <v>51.565622400000002</v>
      </c>
      <c r="I3663" s="379">
        <f t="shared" si="228"/>
        <v>51.565622400000002</v>
      </c>
    </row>
    <row r="3664" spans="1:9" x14ac:dyDescent="0.2">
      <c r="A3664" s="383" t="s">
        <v>113</v>
      </c>
      <c r="B3664" s="302">
        <v>1725000000</v>
      </c>
      <c r="C3664" s="302">
        <v>1158942489.3399999</v>
      </c>
      <c r="D3664" s="302">
        <v>889506986.39999998</v>
      </c>
      <c r="E3664" s="302">
        <v>889506986.39999998</v>
      </c>
      <c r="F3664" s="303">
        <f t="shared" si="229"/>
        <v>566057510.66000009</v>
      </c>
      <c r="G3664" s="384">
        <f t="shared" si="230"/>
        <v>67.185071845797097</v>
      </c>
      <c r="H3664" s="384">
        <f t="shared" si="231"/>
        <v>51.565622400000002</v>
      </c>
      <c r="I3664" s="384">
        <f t="shared" si="228"/>
        <v>51.565622400000002</v>
      </c>
    </row>
    <row r="3665" spans="1:9" hidden="1" x14ac:dyDescent="0.2">
      <c r="A3665" s="382" t="s">
        <v>30</v>
      </c>
      <c r="B3665" s="370">
        <v>53000000</v>
      </c>
      <c r="C3665" s="370">
        <v>758676</v>
      </c>
      <c r="D3665" s="370">
        <v>74445</v>
      </c>
      <c r="E3665" s="370">
        <v>74445</v>
      </c>
      <c r="F3665" s="142">
        <f t="shared" si="229"/>
        <v>52241324</v>
      </c>
      <c r="G3665" s="379">
        <f t="shared" si="230"/>
        <v>1.4314641509433961</v>
      </c>
      <c r="H3665" s="379">
        <f t="shared" si="231"/>
        <v>0.1404622641509434</v>
      </c>
      <c r="I3665" s="379">
        <f t="shared" si="228"/>
        <v>0.1404622641509434</v>
      </c>
    </row>
    <row r="3666" spans="1:9" x14ac:dyDescent="0.2">
      <c r="A3666" s="383" t="s">
        <v>118</v>
      </c>
      <c r="B3666" s="302">
        <v>53000000</v>
      </c>
      <c r="C3666" s="302">
        <v>758676</v>
      </c>
      <c r="D3666" s="302">
        <v>74445</v>
      </c>
      <c r="E3666" s="302">
        <v>74445</v>
      </c>
      <c r="F3666" s="303">
        <f t="shared" si="229"/>
        <v>52241324</v>
      </c>
      <c r="G3666" s="384">
        <f t="shared" si="230"/>
        <v>1.4314641509433961</v>
      </c>
      <c r="H3666" s="384">
        <f t="shared" si="231"/>
        <v>0.1404622641509434</v>
      </c>
      <c r="I3666" s="384">
        <f t="shared" si="228"/>
        <v>0.1404622641509434</v>
      </c>
    </row>
    <row r="3667" spans="1:9" hidden="1" x14ac:dyDescent="0.2">
      <c r="A3667" s="382" t="s">
        <v>127</v>
      </c>
      <c r="B3667" s="370">
        <v>10000000</v>
      </c>
      <c r="C3667" s="370">
        <v>0</v>
      </c>
      <c r="D3667" s="370">
        <v>0</v>
      </c>
      <c r="E3667" s="370">
        <v>0</v>
      </c>
      <c r="F3667" s="142">
        <f t="shared" si="229"/>
        <v>10000000</v>
      </c>
      <c r="G3667" s="379">
        <f t="shared" si="230"/>
        <v>0</v>
      </c>
      <c r="H3667" s="379">
        <f t="shared" si="231"/>
        <v>0</v>
      </c>
      <c r="I3667" s="379">
        <f t="shared" si="228"/>
        <v>0</v>
      </c>
    </row>
    <row r="3668" spans="1:9" x14ac:dyDescent="0.2">
      <c r="A3668" s="383" t="s">
        <v>130</v>
      </c>
      <c r="B3668" s="302">
        <v>10000000</v>
      </c>
      <c r="C3668" s="302">
        <v>0</v>
      </c>
      <c r="D3668" s="302">
        <v>0</v>
      </c>
      <c r="E3668" s="302">
        <v>0</v>
      </c>
      <c r="F3668" s="303">
        <f t="shared" si="229"/>
        <v>10000000</v>
      </c>
      <c r="G3668" s="384">
        <f t="shared" si="230"/>
        <v>0</v>
      </c>
      <c r="H3668" s="384">
        <f t="shared" si="231"/>
        <v>0</v>
      </c>
      <c r="I3668" s="384">
        <f t="shared" si="228"/>
        <v>0</v>
      </c>
    </row>
    <row r="3669" spans="1:9" hidden="1" x14ac:dyDescent="0.2">
      <c r="A3669" s="377" t="s">
        <v>71</v>
      </c>
      <c r="B3669" s="370">
        <v>9810551896022</v>
      </c>
      <c r="C3669" s="370">
        <v>6447607067704.3008</v>
      </c>
      <c r="D3669" s="370">
        <v>6012934974550</v>
      </c>
      <c r="E3669" s="370">
        <v>6010144544468.3105</v>
      </c>
      <c r="F3669" s="378">
        <f t="shared" si="229"/>
        <v>3362944828317.6992</v>
      </c>
      <c r="G3669" s="379">
        <f t="shared" si="230"/>
        <v>65.721145314145758</v>
      </c>
      <c r="H3669" s="379">
        <f t="shared" si="231"/>
        <v>61.290486389334887</v>
      </c>
      <c r="I3669" s="379">
        <f t="shared" si="228"/>
        <v>61.262043238416744</v>
      </c>
    </row>
    <row r="3670" spans="1:9" hidden="1" x14ac:dyDescent="0.2">
      <c r="A3670" s="380" t="s">
        <v>1086</v>
      </c>
      <c r="B3670" s="370">
        <v>2411087166049</v>
      </c>
      <c r="C3670" s="370">
        <v>1159767317950.78</v>
      </c>
      <c r="D3670" s="370">
        <v>812172328709.45007</v>
      </c>
      <c r="E3670" s="370">
        <v>810517707512.02991</v>
      </c>
      <c r="F3670" s="142">
        <f t="shared" si="229"/>
        <v>1251319848098.22</v>
      </c>
      <c r="G3670" s="379">
        <f t="shared" si="230"/>
        <v>48.101426372372401</v>
      </c>
      <c r="H3670" s="379">
        <f t="shared" si="231"/>
        <v>33.684901157693957</v>
      </c>
      <c r="I3670" s="379">
        <f t="shared" si="228"/>
        <v>33.616275633875524</v>
      </c>
    </row>
    <row r="3671" spans="1:9" hidden="1" x14ac:dyDescent="0.2">
      <c r="A3671" s="381" t="s">
        <v>109</v>
      </c>
      <c r="B3671" s="370">
        <v>1244699770027</v>
      </c>
      <c r="C3671" s="370">
        <v>580640268518.90002</v>
      </c>
      <c r="D3671" s="370">
        <v>568174216089.92004</v>
      </c>
      <c r="E3671" s="370">
        <v>567121921276.5</v>
      </c>
      <c r="F3671" s="142">
        <f t="shared" si="229"/>
        <v>664059501508.09998</v>
      </c>
      <c r="G3671" s="379">
        <f t="shared" si="230"/>
        <v>46.649021916851865</v>
      </c>
      <c r="H3671" s="379">
        <f t="shared" si="231"/>
        <v>45.647491047386893</v>
      </c>
      <c r="I3671" s="379">
        <f t="shared" si="228"/>
        <v>45.562948988429397</v>
      </c>
    </row>
    <row r="3672" spans="1:9" hidden="1" x14ac:dyDescent="0.2">
      <c r="A3672" s="382" t="s">
        <v>28</v>
      </c>
      <c r="B3672" s="370">
        <v>460753310592</v>
      </c>
      <c r="C3672" s="370">
        <v>337618386825</v>
      </c>
      <c r="D3672" s="370">
        <v>337528645281</v>
      </c>
      <c r="E3672" s="370">
        <v>337462187738</v>
      </c>
      <c r="F3672" s="142">
        <f t="shared" si="229"/>
        <v>123134923767</v>
      </c>
      <c r="G3672" s="379">
        <f t="shared" si="230"/>
        <v>73.275303522227588</v>
      </c>
      <c r="H3672" s="379">
        <f t="shared" si="231"/>
        <v>73.255826387297247</v>
      </c>
      <c r="I3672" s="379">
        <f t="shared" si="228"/>
        <v>73.241402716002398</v>
      </c>
    </row>
    <row r="3673" spans="1:9" x14ac:dyDescent="0.2">
      <c r="A3673" s="383" t="s">
        <v>110</v>
      </c>
      <c r="B3673" s="302">
        <v>196358079425</v>
      </c>
      <c r="C3673" s="302">
        <v>146782862099.79999</v>
      </c>
      <c r="D3673" s="302">
        <v>146747956615.79999</v>
      </c>
      <c r="E3673" s="302">
        <v>146726137620.79999</v>
      </c>
      <c r="F3673" s="303">
        <f t="shared" si="229"/>
        <v>49575217325.200012</v>
      </c>
      <c r="G3673" s="384">
        <f t="shared" si="230"/>
        <v>74.752647066842229</v>
      </c>
      <c r="H3673" s="384">
        <f t="shared" si="231"/>
        <v>74.734870622856718</v>
      </c>
      <c r="I3673" s="384">
        <f t="shared" si="228"/>
        <v>74.72375878316879</v>
      </c>
    </row>
    <row r="3674" spans="1:9" x14ac:dyDescent="0.2">
      <c r="A3674" s="383" t="s">
        <v>111</v>
      </c>
      <c r="B3674" s="302">
        <v>102314455842</v>
      </c>
      <c r="C3674" s="302">
        <v>67211148581</v>
      </c>
      <c r="D3674" s="302">
        <v>67198735569</v>
      </c>
      <c r="E3674" s="302">
        <v>67170097509</v>
      </c>
      <c r="F3674" s="305">
        <f t="shared" si="229"/>
        <v>35103307261</v>
      </c>
      <c r="G3674" s="385">
        <f t="shared" si="230"/>
        <v>65.690764836585174</v>
      </c>
      <c r="H3674" s="385">
        <f t="shared" si="231"/>
        <v>65.678632619394705</v>
      </c>
      <c r="I3674" s="385">
        <f t="shared" si="228"/>
        <v>65.650642381100099</v>
      </c>
    </row>
    <row r="3675" spans="1:9" x14ac:dyDescent="0.2">
      <c r="A3675" s="383" t="s">
        <v>112</v>
      </c>
      <c r="B3675" s="302">
        <v>130890563304</v>
      </c>
      <c r="C3675" s="302">
        <v>107351869114.2</v>
      </c>
      <c r="D3675" s="302">
        <v>107327881790.2</v>
      </c>
      <c r="E3675" s="302">
        <v>107311881302.2</v>
      </c>
      <c r="F3675" s="303">
        <f t="shared" si="229"/>
        <v>23538694189.800003</v>
      </c>
      <c r="G3675" s="384">
        <f t="shared" si="230"/>
        <v>82.016507840118166</v>
      </c>
      <c r="H3675" s="384">
        <f t="shared" si="231"/>
        <v>81.998181596121285</v>
      </c>
      <c r="I3675" s="384">
        <f t="shared" si="228"/>
        <v>81.985957271008672</v>
      </c>
    </row>
    <row r="3676" spans="1:9" x14ac:dyDescent="0.2">
      <c r="A3676" s="383" t="s">
        <v>216</v>
      </c>
      <c r="B3676" s="302">
        <v>0</v>
      </c>
      <c r="C3676" s="302">
        <v>0</v>
      </c>
      <c r="D3676" s="302">
        <v>0</v>
      </c>
      <c r="E3676" s="302">
        <v>0</v>
      </c>
      <c r="F3676" s="305">
        <f t="shared" si="229"/>
        <v>0</v>
      </c>
      <c r="G3676" s="385">
        <f t="shared" si="230"/>
        <v>0</v>
      </c>
      <c r="H3676" s="385">
        <f t="shared" si="231"/>
        <v>0</v>
      </c>
      <c r="I3676" s="385">
        <f t="shared" si="228"/>
        <v>0</v>
      </c>
    </row>
    <row r="3677" spans="1:9" x14ac:dyDescent="0.2">
      <c r="A3677" s="383" t="s">
        <v>149</v>
      </c>
      <c r="B3677" s="302">
        <v>15646783917</v>
      </c>
      <c r="C3677" s="302">
        <v>8029036337</v>
      </c>
      <c r="D3677" s="302">
        <v>8018118460</v>
      </c>
      <c r="E3677" s="302">
        <v>8018118460</v>
      </c>
      <c r="F3677" s="303">
        <f t="shared" si="229"/>
        <v>7617747580</v>
      </c>
      <c r="G3677" s="384">
        <f t="shared" si="230"/>
        <v>51.314291675470578</v>
      </c>
      <c r="H3677" s="384">
        <f t="shared" si="231"/>
        <v>51.244514543902099</v>
      </c>
      <c r="I3677" s="384">
        <f t="shared" si="228"/>
        <v>51.244514543902099</v>
      </c>
    </row>
    <row r="3678" spans="1:9" x14ac:dyDescent="0.2">
      <c r="A3678" s="383" t="s">
        <v>150</v>
      </c>
      <c r="B3678" s="302">
        <v>8228102969</v>
      </c>
      <c r="C3678" s="302">
        <v>4939719596</v>
      </c>
      <c r="D3678" s="302">
        <v>4932201749</v>
      </c>
      <c r="E3678" s="302">
        <v>4932201749</v>
      </c>
      <c r="F3678" s="305">
        <f t="shared" si="229"/>
        <v>3288383373</v>
      </c>
      <c r="G3678" s="385">
        <f t="shared" si="230"/>
        <v>60.034732363106869</v>
      </c>
      <c r="H3678" s="385">
        <f t="shared" si="231"/>
        <v>59.943364437494807</v>
      </c>
      <c r="I3678" s="385">
        <f t="shared" si="228"/>
        <v>59.943364437494807</v>
      </c>
    </row>
    <row r="3679" spans="1:9" x14ac:dyDescent="0.2">
      <c r="A3679" s="383" t="s">
        <v>151</v>
      </c>
      <c r="B3679" s="302">
        <v>7315325135</v>
      </c>
      <c r="C3679" s="302">
        <v>3303751097</v>
      </c>
      <c r="D3679" s="302">
        <v>3303751097</v>
      </c>
      <c r="E3679" s="302">
        <v>3303751097</v>
      </c>
      <c r="F3679" s="305">
        <f t="shared" si="229"/>
        <v>4011574038</v>
      </c>
      <c r="G3679" s="385">
        <f t="shared" si="230"/>
        <v>45.162054126525163</v>
      </c>
      <c r="H3679" s="385">
        <f t="shared" si="231"/>
        <v>45.162054126525163</v>
      </c>
      <c r="I3679" s="385">
        <f t="shared" si="228"/>
        <v>45.162054126525163</v>
      </c>
    </row>
    <row r="3680" spans="1:9" hidden="1" x14ac:dyDescent="0.2">
      <c r="A3680" s="382" t="s">
        <v>29</v>
      </c>
      <c r="B3680" s="370">
        <v>60289385799</v>
      </c>
      <c r="C3680" s="370">
        <v>48300943348.93</v>
      </c>
      <c r="D3680" s="370">
        <v>36527881232.769997</v>
      </c>
      <c r="E3680" s="370">
        <v>36415146171.370003</v>
      </c>
      <c r="F3680" s="142">
        <f t="shared" si="229"/>
        <v>11988442450.07</v>
      </c>
      <c r="G3680" s="379">
        <f t="shared" si="230"/>
        <v>80.11516904478259</v>
      </c>
      <c r="H3680" s="379">
        <f t="shared" si="231"/>
        <v>60.587582289444839</v>
      </c>
      <c r="I3680" s="379">
        <f t="shared" si="228"/>
        <v>60.400592390798593</v>
      </c>
    </row>
    <row r="3681" spans="1:9" x14ac:dyDescent="0.2">
      <c r="A3681" s="383" t="s">
        <v>113</v>
      </c>
      <c r="B3681" s="302">
        <v>60289385799</v>
      </c>
      <c r="C3681" s="302">
        <v>48300943348.93</v>
      </c>
      <c r="D3681" s="302">
        <v>36527881232.769997</v>
      </c>
      <c r="E3681" s="302">
        <v>36415146171.370003</v>
      </c>
      <c r="F3681" s="303">
        <f t="shared" si="229"/>
        <v>11988442450.07</v>
      </c>
      <c r="G3681" s="384">
        <f t="shared" si="230"/>
        <v>80.11516904478259</v>
      </c>
      <c r="H3681" s="384">
        <f t="shared" si="231"/>
        <v>60.587582289444839</v>
      </c>
      <c r="I3681" s="384">
        <f t="shared" si="228"/>
        <v>60.400592390798593</v>
      </c>
    </row>
    <row r="3682" spans="1:9" hidden="1" x14ac:dyDescent="0.2">
      <c r="A3682" s="382" t="s">
        <v>30</v>
      </c>
      <c r="B3682" s="370">
        <v>709420073636</v>
      </c>
      <c r="C3682" s="370">
        <v>180709837568.97</v>
      </c>
      <c r="D3682" s="370">
        <v>180106588800.14999</v>
      </c>
      <c r="E3682" s="370">
        <v>179233486591.13</v>
      </c>
      <c r="F3682" s="142">
        <f t="shared" si="229"/>
        <v>528710236067.03003</v>
      </c>
      <c r="G3682" s="379">
        <f t="shared" si="230"/>
        <v>25.472896001204969</v>
      </c>
      <c r="H3682" s="379">
        <f t="shared" si="231"/>
        <v>25.387861930244988</v>
      </c>
      <c r="I3682" s="379">
        <f t="shared" si="228"/>
        <v>25.264789262658198</v>
      </c>
    </row>
    <row r="3683" spans="1:9" x14ac:dyDescent="0.2">
      <c r="A3683" s="383" t="s">
        <v>603</v>
      </c>
      <c r="B3683" s="302">
        <v>873000000</v>
      </c>
      <c r="C3683" s="302">
        <v>678369061</v>
      </c>
      <c r="D3683" s="302">
        <v>183273320.15000001</v>
      </c>
      <c r="E3683" s="302">
        <v>179383345.13</v>
      </c>
      <c r="F3683" s="303">
        <f t="shared" si="229"/>
        <v>194630939</v>
      </c>
      <c r="G3683" s="384">
        <f t="shared" si="230"/>
        <v>77.705505269186716</v>
      </c>
      <c r="H3683" s="384">
        <f t="shared" si="231"/>
        <v>20.993507462772051</v>
      </c>
      <c r="I3683" s="384">
        <f t="shared" si="228"/>
        <v>20.547920404352809</v>
      </c>
    </row>
    <row r="3684" spans="1:9" s="301" customFormat="1" x14ac:dyDescent="0.2">
      <c r="A3684" s="383" t="s">
        <v>1087</v>
      </c>
      <c r="B3684" s="302">
        <v>0</v>
      </c>
      <c r="C3684" s="302">
        <v>0</v>
      </c>
      <c r="D3684" s="302">
        <v>0</v>
      </c>
      <c r="E3684" s="302">
        <v>0</v>
      </c>
      <c r="F3684" s="303">
        <f t="shared" si="229"/>
        <v>0</v>
      </c>
      <c r="G3684" s="384">
        <f t="shared" si="230"/>
        <v>0</v>
      </c>
      <c r="H3684" s="384">
        <f t="shared" si="231"/>
        <v>0</v>
      </c>
      <c r="I3684" s="384">
        <f t="shared" si="228"/>
        <v>0</v>
      </c>
    </row>
    <row r="3685" spans="1:9" x14ac:dyDescent="0.2">
      <c r="A3685" s="383" t="s">
        <v>115</v>
      </c>
      <c r="B3685" s="302">
        <v>497475073636</v>
      </c>
      <c r="C3685" s="302">
        <v>0</v>
      </c>
      <c r="D3685" s="302">
        <v>0</v>
      </c>
      <c r="E3685" s="302">
        <v>0</v>
      </c>
      <c r="F3685" s="303">
        <f t="shared" si="229"/>
        <v>497475073636</v>
      </c>
      <c r="G3685" s="384">
        <f t="shared" si="230"/>
        <v>0</v>
      </c>
      <c r="H3685" s="384">
        <f t="shared" si="231"/>
        <v>0</v>
      </c>
      <c r="I3685" s="384">
        <f t="shared" si="228"/>
        <v>0</v>
      </c>
    </row>
    <row r="3686" spans="1:9" x14ac:dyDescent="0.2">
      <c r="A3686" s="383" t="s">
        <v>118</v>
      </c>
      <c r="B3686" s="302">
        <v>1872000000</v>
      </c>
      <c r="C3686" s="302">
        <v>736033458</v>
      </c>
      <c r="D3686" s="302">
        <v>627880431</v>
      </c>
      <c r="E3686" s="302">
        <v>627880431</v>
      </c>
      <c r="F3686" s="303">
        <f t="shared" si="229"/>
        <v>1135966542</v>
      </c>
      <c r="G3686" s="384">
        <f t="shared" si="230"/>
        <v>39.318026602564103</v>
      </c>
      <c r="H3686" s="384">
        <f t="shared" si="231"/>
        <v>33.540621314102566</v>
      </c>
      <c r="I3686" s="384">
        <f t="shared" si="228"/>
        <v>33.540621314102566</v>
      </c>
    </row>
    <row r="3687" spans="1:9" x14ac:dyDescent="0.2">
      <c r="A3687" s="383" t="s">
        <v>124</v>
      </c>
      <c r="B3687" s="302">
        <v>209200000000</v>
      </c>
      <c r="C3687" s="302">
        <v>179295435049.97</v>
      </c>
      <c r="D3687" s="302">
        <v>179295435049</v>
      </c>
      <c r="E3687" s="302">
        <v>178426222815</v>
      </c>
      <c r="F3687" s="303">
        <f t="shared" si="229"/>
        <v>29904564950.029999</v>
      </c>
      <c r="G3687" s="384">
        <f t="shared" si="230"/>
        <v>85.70527488048279</v>
      </c>
      <c r="H3687" s="384">
        <f t="shared" si="231"/>
        <v>85.705274880019118</v>
      </c>
      <c r="I3687" s="384">
        <f t="shared" si="228"/>
        <v>85.289781460325045</v>
      </c>
    </row>
    <row r="3688" spans="1:9" hidden="1" x14ac:dyDescent="0.2">
      <c r="A3688" s="382" t="s">
        <v>127</v>
      </c>
      <c r="B3688" s="370">
        <v>14237000000</v>
      </c>
      <c r="C3688" s="370">
        <v>14011100776</v>
      </c>
      <c r="D3688" s="370">
        <v>14011100776</v>
      </c>
      <c r="E3688" s="370">
        <v>14011100776</v>
      </c>
      <c r="F3688" s="142">
        <f t="shared" si="229"/>
        <v>225899224</v>
      </c>
      <c r="G3688" s="379">
        <f t="shared" si="230"/>
        <v>98.413294767156003</v>
      </c>
      <c r="H3688" s="379">
        <f t="shared" si="231"/>
        <v>98.413294767156003</v>
      </c>
      <c r="I3688" s="379">
        <f t="shared" si="228"/>
        <v>98.413294767156003</v>
      </c>
    </row>
    <row r="3689" spans="1:9" x14ac:dyDescent="0.2">
      <c r="A3689" s="383" t="s">
        <v>128</v>
      </c>
      <c r="B3689" s="302">
        <v>602000000</v>
      </c>
      <c r="C3689" s="302">
        <v>403986076</v>
      </c>
      <c r="D3689" s="302">
        <v>403986076</v>
      </c>
      <c r="E3689" s="302">
        <v>403986076</v>
      </c>
      <c r="F3689" s="305">
        <f t="shared" si="229"/>
        <v>198013924</v>
      </c>
      <c r="G3689" s="385">
        <f t="shared" si="230"/>
        <v>67.107321594684393</v>
      </c>
      <c r="H3689" s="385">
        <f t="shared" si="231"/>
        <v>67.107321594684393</v>
      </c>
      <c r="I3689" s="385">
        <f t="shared" si="228"/>
        <v>67.107321594684393</v>
      </c>
    </row>
    <row r="3690" spans="1:9" x14ac:dyDescent="0.2">
      <c r="A3690" s="383" t="s">
        <v>129</v>
      </c>
      <c r="B3690" s="302">
        <v>16000000</v>
      </c>
      <c r="C3690" s="302">
        <v>114700</v>
      </c>
      <c r="D3690" s="302">
        <v>114700</v>
      </c>
      <c r="E3690" s="302">
        <v>114700</v>
      </c>
      <c r="F3690" s="303">
        <f t="shared" si="229"/>
        <v>15885300</v>
      </c>
      <c r="G3690" s="384">
        <f t="shared" si="230"/>
        <v>0.71687499999999993</v>
      </c>
      <c r="H3690" s="384">
        <f t="shared" si="231"/>
        <v>0.71687499999999993</v>
      </c>
      <c r="I3690" s="384">
        <f t="shared" si="228"/>
        <v>0.71687499999999993</v>
      </c>
    </row>
    <row r="3691" spans="1:9" x14ac:dyDescent="0.2">
      <c r="A3691" s="383" t="s">
        <v>130</v>
      </c>
      <c r="B3691" s="302">
        <v>13607000000</v>
      </c>
      <c r="C3691" s="302">
        <v>13607000000</v>
      </c>
      <c r="D3691" s="302">
        <v>13607000000</v>
      </c>
      <c r="E3691" s="302">
        <v>13607000000</v>
      </c>
      <c r="F3691" s="305">
        <f t="shared" si="229"/>
        <v>0</v>
      </c>
      <c r="G3691" s="385">
        <f t="shared" si="230"/>
        <v>100</v>
      </c>
      <c r="H3691" s="385">
        <f t="shared" si="231"/>
        <v>100</v>
      </c>
      <c r="I3691" s="385">
        <f t="shared" si="228"/>
        <v>100</v>
      </c>
    </row>
    <row r="3692" spans="1:9" x14ac:dyDescent="0.2">
      <c r="A3692" s="383" t="s">
        <v>188</v>
      </c>
      <c r="B3692" s="302">
        <v>12000000</v>
      </c>
      <c r="C3692" s="302">
        <v>0</v>
      </c>
      <c r="D3692" s="302">
        <v>0</v>
      </c>
      <c r="E3692" s="302">
        <v>0</v>
      </c>
      <c r="F3692" s="303">
        <f t="shared" si="229"/>
        <v>12000000</v>
      </c>
      <c r="G3692" s="384">
        <f t="shared" si="230"/>
        <v>0</v>
      </c>
      <c r="H3692" s="384">
        <f t="shared" si="231"/>
        <v>0</v>
      </c>
      <c r="I3692" s="384">
        <f t="shared" si="228"/>
        <v>0</v>
      </c>
    </row>
    <row r="3693" spans="1:9" hidden="1" x14ac:dyDescent="0.2">
      <c r="A3693" s="381" t="s">
        <v>330</v>
      </c>
      <c r="B3693" s="370">
        <v>17695578136</v>
      </c>
      <c r="C3693" s="370">
        <v>17695578136</v>
      </c>
      <c r="D3693" s="370">
        <v>17695578136</v>
      </c>
      <c r="E3693" s="370">
        <v>17695578136</v>
      </c>
      <c r="F3693" s="142">
        <f t="shared" si="229"/>
        <v>0</v>
      </c>
      <c r="G3693" s="379">
        <f t="shared" si="230"/>
        <v>100</v>
      </c>
      <c r="H3693" s="379">
        <f t="shared" si="231"/>
        <v>100</v>
      </c>
      <c r="I3693" s="379">
        <f t="shared" si="228"/>
        <v>100</v>
      </c>
    </row>
    <row r="3694" spans="1:9" hidden="1" x14ac:dyDescent="0.2">
      <c r="A3694" s="382" t="s">
        <v>41</v>
      </c>
      <c r="B3694" s="370">
        <v>17695578136</v>
      </c>
      <c r="C3694" s="370">
        <v>17695578136</v>
      </c>
      <c r="D3694" s="370">
        <v>17695578136</v>
      </c>
      <c r="E3694" s="370">
        <v>17695578136</v>
      </c>
      <c r="F3694" s="142">
        <f t="shared" si="229"/>
        <v>0</v>
      </c>
      <c r="G3694" s="379">
        <f t="shared" si="230"/>
        <v>100</v>
      </c>
      <c r="H3694" s="379">
        <f t="shared" si="231"/>
        <v>100</v>
      </c>
      <c r="I3694" s="379">
        <f t="shared" si="228"/>
        <v>100</v>
      </c>
    </row>
    <row r="3695" spans="1:9" x14ac:dyDescent="0.2">
      <c r="A3695" s="383" t="s">
        <v>331</v>
      </c>
      <c r="B3695" s="302">
        <v>17695578136</v>
      </c>
      <c r="C3695" s="302">
        <v>17695578136</v>
      </c>
      <c r="D3695" s="302">
        <v>17695578136</v>
      </c>
      <c r="E3695" s="302">
        <v>17695578136</v>
      </c>
      <c r="F3695" s="303">
        <f t="shared" si="229"/>
        <v>0</v>
      </c>
      <c r="G3695" s="384">
        <f t="shared" si="230"/>
        <v>100</v>
      </c>
      <c r="H3695" s="384">
        <f t="shared" si="231"/>
        <v>100</v>
      </c>
      <c r="I3695" s="384">
        <f t="shared" si="228"/>
        <v>100</v>
      </c>
    </row>
    <row r="3696" spans="1:9" hidden="1" x14ac:dyDescent="0.2">
      <c r="A3696" s="381" t="s">
        <v>131</v>
      </c>
      <c r="B3696" s="370">
        <v>1148691817886</v>
      </c>
      <c r="C3696" s="370">
        <v>561431471295.88</v>
      </c>
      <c r="D3696" s="370">
        <v>226302534483.52997</v>
      </c>
      <c r="E3696" s="370">
        <v>225700208099.52997</v>
      </c>
      <c r="F3696" s="142">
        <f t="shared" si="229"/>
        <v>587260346590.12</v>
      </c>
      <c r="G3696" s="379">
        <f t="shared" si="230"/>
        <v>48.875726505052754</v>
      </c>
      <c r="H3696" s="379">
        <f t="shared" si="231"/>
        <v>19.70089200252221</v>
      </c>
      <c r="I3696" s="379">
        <f t="shared" si="228"/>
        <v>19.648456146827815</v>
      </c>
    </row>
    <row r="3697" spans="1:9" hidden="1" x14ac:dyDescent="0.2">
      <c r="A3697" s="382" t="s">
        <v>1651</v>
      </c>
      <c r="B3697" s="370">
        <v>1148691817886</v>
      </c>
      <c r="C3697" s="370">
        <v>561431471295.88</v>
      </c>
      <c r="D3697" s="370">
        <v>226302534483.52997</v>
      </c>
      <c r="E3697" s="370">
        <v>225700208099.52997</v>
      </c>
      <c r="F3697" s="142">
        <f t="shared" si="229"/>
        <v>587260346590.12</v>
      </c>
      <c r="G3697" s="379">
        <f t="shared" si="230"/>
        <v>48.875726505052754</v>
      </c>
      <c r="H3697" s="379">
        <f t="shared" si="231"/>
        <v>19.70089200252221</v>
      </c>
      <c r="I3697" s="379">
        <f t="shared" si="228"/>
        <v>19.648456146827815</v>
      </c>
    </row>
    <row r="3698" spans="1:9" x14ac:dyDescent="0.2">
      <c r="A3698" s="383" t="s">
        <v>1088</v>
      </c>
      <c r="B3698" s="302">
        <v>12253422572</v>
      </c>
      <c r="C3698" s="302">
        <v>11651052616</v>
      </c>
      <c r="D3698" s="302">
        <v>9297700339.8400002</v>
      </c>
      <c r="E3698" s="302">
        <v>9297700339.8400002</v>
      </c>
      <c r="F3698" s="305">
        <f t="shared" si="229"/>
        <v>602369956</v>
      </c>
      <c r="G3698" s="385">
        <f t="shared" si="230"/>
        <v>95.08406771691314</v>
      </c>
      <c r="H3698" s="385">
        <f t="shared" si="231"/>
        <v>75.878394670611868</v>
      </c>
      <c r="I3698" s="385">
        <f t="shared" si="228"/>
        <v>75.878394670611868</v>
      </c>
    </row>
    <row r="3699" spans="1:9" x14ac:dyDescent="0.2">
      <c r="A3699" s="383" t="s">
        <v>1089</v>
      </c>
      <c r="B3699" s="302">
        <v>37100000000</v>
      </c>
      <c r="C3699" s="302">
        <v>37100000000</v>
      </c>
      <c r="D3699" s="302">
        <v>0</v>
      </c>
      <c r="E3699" s="302">
        <v>0</v>
      </c>
      <c r="F3699" s="305">
        <f t="shared" si="229"/>
        <v>0</v>
      </c>
      <c r="G3699" s="385">
        <f t="shared" si="230"/>
        <v>100</v>
      </c>
      <c r="H3699" s="385">
        <f t="shared" si="231"/>
        <v>0</v>
      </c>
      <c r="I3699" s="385">
        <f t="shared" si="228"/>
        <v>0</v>
      </c>
    </row>
    <row r="3700" spans="1:9" x14ac:dyDescent="0.2">
      <c r="A3700" s="383" t="s">
        <v>1090</v>
      </c>
      <c r="B3700" s="302">
        <v>32331975189</v>
      </c>
      <c r="C3700" s="302">
        <v>28976978555</v>
      </c>
      <c r="D3700" s="302">
        <v>3273912844.9899998</v>
      </c>
      <c r="E3700" s="302">
        <v>3273912844.9899998</v>
      </c>
      <c r="F3700" s="305">
        <f t="shared" si="229"/>
        <v>3354996634</v>
      </c>
      <c r="G3700" s="385">
        <f t="shared" si="230"/>
        <v>89.623285882201714</v>
      </c>
      <c r="H3700" s="385">
        <f t="shared" si="231"/>
        <v>10.125928978517377</v>
      </c>
      <c r="I3700" s="385">
        <f t="shared" si="228"/>
        <v>10.125928978517377</v>
      </c>
    </row>
    <row r="3701" spans="1:9" s="301" customFormat="1" x14ac:dyDescent="0.2">
      <c r="A3701" s="383" t="s">
        <v>1091</v>
      </c>
      <c r="B3701" s="302">
        <v>4196292368</v>
      </c>
      <c r="C3701" s="302">
        <v>0</v>
      </c>
      <c r="D3701" s="302">
        <v>0</v>
      </c>
      <c r="E3701" s="302">
        <v>0</v>
      </c>
      <c r="F3701" s="305">
        <f t="shared" si="229"/>
        <v>4196292368</v>
      </c>
      <c r="G3701" s="385">
        <f t="shared" si="230"/>
        <v>0</v>
      </c>
      <c r="H3701" s="385">
        <f t="shared" si="231"/>
        <v>0</v>
      </c>
      <c r="I3701" s="385">
        <f t="shared" si="228"/>
        <v>0</v>
      </c>
    </row>
    <row r="3702" spans="1:9" x14ac:dyDescent="0.2">
      <c r="A3702" s="383" t="s">
        <v>1092</v>
      </c>
      <c r="B3702" s="302">
        <v>165780577210</v>
      </c>
      <c r="C3702" s="302">
        <v>146235507025.76001</v>
      </c>
      <c r="D3702" s="302">
        <v>104843951612.81</v>
      </c>
      <c r="E3702" s="302">
        <v>104794561612.81</v>
      </c>
      <c r="F3702" s="303">
        <f t="shared" si="229"/>
        <v>19545070184.23999</v>
      </c>
      <c r="G3702" s="384">
        <f t="shared" si="230"/>
        <v>88.210277396077842</v>
      </c>
      <c r="H3702" s="384">
        <f t="shared" si="231"/>
        <v>63.24260258787767</v>
      </c>
      <c r="I3702" s="384">
        <f t="shared" si="228"/>
        <v>63.21281019552918</v>
      </c>
    </row>
    <row r="3703" spans="1:9" x14ac:dyDescent="0.2">
      <c r="A3703" s="383" t="s">
        <v>1093</v>
      </c>
      <c r="B3703" s="302">
        <v>330537554100</v>
      </c>
      <c r="C3703" s="302">
        <v>91317166627.839996</v>
      </c>
      <c r="D3703" s="302">
        <v>20779182677.279999</v>
      </c>
      <c r="E3703" s="302">
        <v>20775301677.279999</v>
      </c>
      <c r="F3703" s="303">
        <f t="shared" si="229"/>
        <v>239220387472.16</v>
      </c>
      <c r="G3703" s="384">
        <f t="shared" si="230"/>
        <v>27.626865841759429</v>
      </c>
      <c r="H3703" s="384">
        <f t="shared" si="231"/>
        <v>6.2864816477081806</v>
      </c>
      <c r="I3703" s="384">
        <f t="shared" si="228"/>
        <v>6.2853074997325997</v>
      </c>
    </row>
    <row r="3704" spans="1:9" x14ac:dyDescent="0.2">
      <c r="A3704" s="383" t="s">
        <v>1094</v>
      </c>
      <c r="B3704" s="302">
        <v>8600000000</v>
      </c>
      <c r="C3704" s="302">
        <v>1256216000</v>
      </c>
      <c r="D3704" s="302">
        <v>2862000</v>
      </c>
      <c r="E3704" s="302">
        <v>2862000</v>
      </c>
      <c r="F3704" s="304">
        <f t="shared" si="229"/>
        <v>7343784000</v>
      </c>
      <c r="G3704" s="384">
        <f t="shared" si="230"/>
        <v>14.607162790697675</v>
      </c>
      <c r="H3704" s="384">
        <f t="shared" si="231"/>
        <v>3.3279069767441855E-2</v>
      </c>
      <c r="I3704" s="384">
        <f t="shared" si="228"/>
        <v>3.3279069767441855E-2</v>
      </c>
    </row>
    <row r="3705" spans="1:9" x14ac:dyDescent="0.2">
      <c r="A3705" s="383" t="s">
        <v>1095</v>
      </c>
      <c r="B3705" s="302">
        <v>85454329475</v>
      </c>
      <c r="C3705" s="302">
        <v>64879305223.160004</v>
      </c>
      <c r="D3705" s="302">
        <v>19106889899.440002</v>
      </c>
      <c r="E3705" s="302">
        <v>18564512515.440002</v>
      </c>
      <c r="F3705" s="303">
        <f t="shared" si="229"/>
        <v>20575024251.839996</v>
      </c>
      <c r="G3705" s="384">
        <f t="shared" si="230"/>
        <v>75.922783107368133</v>
      </c>
      <c r="H3705" s="384">
        <f t="shared" si="231"/>
        <v>22.359182989119116</v>
      </c>
      <c r="I3705" s="384">
        <f t="shared" si="228"/>
        <v>21.724484446245786</v>
      </c>
    </row>
    <row r="3706" spans="1:9" x14ac:dyDescent="0.2">
      <c r="A3706" s="383" t="s">
        <v>1096</v>
      </c>
      <c r="B3706" s="302">
        <v>456377666972</v>
      </c>
      <c r="C3706" s="302">
        <v>172257581884.12</v>
      </c>
      <c r="D3706" s="302">
        <v>67725270873.169998</v>
      </c>
      <c r="E3706" s="302">
        <v>67718592873.169998</v>
      </c>
      <c r="F3706" s="303">
        <f t="shared" si="229"/>
        <v>284120085087.88</v>
      </c>
      <c r="G3706" s="384">
        <f t="shared" si="230"/>
        <v>37.744524842116881</v>
      </c>
      <c r="H3706" s="384">
        <f t="shared" si="231"/>
        <v>14.839742558508046</v>
      </c>
      <c r="I3706" s="384">
        <f t="shared" si="228"/>
        <v>14.838279296722185</v>
      </c>
    </row>
    <row r="3707" spans="1:9" x14ac:dyDescent="0.2">
      <c r="A3707" s="383" t="s">
        <v>1097</v>
      </c>
      <c r="B3707" s="302">
        <v>16060000000</v>
      </c>
      <c r="C3707" s="302">
        <v>7757663364</v>
      </c>
      <c r="D3707" s="302">
        <v>1272764236</v>
      </c>
      <c r="E3707" s="302">
        <v>1272764236</v>
      </c>
      <c r="F3707" s="303">
        <f t="shared" si="229"/>
        <v>8302336636</v>
      </c>
      <c r="G3707" s="384">
        <f t="shared" si="230"/>
        <v>48.304255068493148</v>
      </c>
      <c r="H3707" s="384">
        <f t="shared" si="231"/>
        <v>7.9250575093399753</v>
      </c>
      <c r="I3707" s="384">
        <f t="shared" si="228"/>
        <v>7.9250575093399753</v>
      </c>
    </row>
    <row r="3708" spans="1:9" hidden="1" x14ac:dyDescent="0.2">
      <c r="A3708" s="380" t="s">
        <v>1098</v>
      </c>
      <c r="B3708" s="370">
        <v>324119040998</v>
      </c>
      <c r="C3708" s="370">
        <v>233784812539.85001</v>
      </c>
      <c r="D3708" s="370">
        <v>228901344317.67999</v>
      </c>
      <c r="E3708" s="370">
        <v>228809440637.67999</v>
      </c>
      <c r="F3708" s="142">
        <f t="shared" si="229"/>
        <v>90334228458.149994</v>
      </c>
      <c r="G3708" s="379">
        <f t="shared" si="230"/>
        <v>72.129305276234163</v>
      </c>
      <c r="H3708" s="379">
        <f t="shared" si="231"/>
        <v>70.622615571385836</v>
      </c>
      <c r="I3708" s="379">
        <f t="shared" si="228"/>
        <v>70.594260655945817</v>
      </c>
    </row>
    <row r="3709" spans="1:9" hidden="1" x14ac:dyDescent="0.2">
      <c r="A3709" s="381" t="s">
        <v>109</v>
      </c>
      <c r="B3709" s="370">
        <v>324119040998</v>
      </c>
      <c r="C3709" s="370">
        <v>233784812539.85001</v>
      </c>
      <c r="D3709" s="370">
        <v>228901344317.67999</v>
      </c>
      <c r="E3709" s="370">
        <v>228809440637.67999</v>
      </c>
      <c r="F3709" s="142">
        <f t="shared" si="229"/>
        <v>90334228458.149994</v>
      </c>
      <c r="G3709" s="379">
        <f t="shared" si="230"/>
        <v>72.129305276234163</v>
      </c>
      <c r="H3709" s="379">
        <f t="shared" si="231"/>
        <v>70.622615571385836</v>
      </c>
      <c r="I3709" s="379">
        <f t="shared" si="228"/>
        <v>70.594260655945817</v>
      </c>
    </row>
    <row r="3710" spans="1:9" hidden="1" x14ac:dyDescent="0.2">
      <c r="A3710" s="382" t="s">
        <v>28</v>
      </c>
      <c r="B3710" s="370">
        <v>294157040998</v>
      </c>
      <c r="C3710" s="370">
        <v>213296506213</v>
      </c>
      <c r="D3710" s="370">
        <v>213269905385</v>
      </c>
      <c r="E3710" s="370">
        <v>213269905385</v>
      </c>
      <c r="F3710" s="142">
        <f t="shared" si="229"/>
        <v>80860534785</v>
      </c>
      <c r="G3710" s="379">
        <f t="shared" si="230"/>
        <v>72.511100019683099</v>
      </c>
      <c r="H3710" s="379">
        <f t="shared" si="231"/>
        <v>72.502056949386457</v>
      </c>
      <c r="I3710" s="379">
        <f t="shared" si="228"/>
        <v>72.502056949386457</v>
      </c>
    </row>
    <row r="3711" spans="1:9" x14ac:dyDescent="0.2">
      <c r="A3711" s="383" t="s">
        <v>110</v>
      </c>
      <c r="B3711" s="302">
        <v>119234409692</v>
      </c>
      <c r="C3711" s="302">
        <v>88022825866</v>
      </c>
      <c r="D3711" s="302">
        <v>88013731063</v>
      </c>
      <c r="E3711" s="302">
        <v>88013731063</v>
      </c>
      <c r="F3711" s="303">
        <f t="shared" si="229"/>
        <v>31211583826</v>
      </c>
      <c r="G3711" s="384">
        <f t="shared" si="230"/>
        <v>73.823341846850994</v>
      </c>
      <c r="H3711" s="384">
        <f t="shared" si="231"/>
        <v>73.815714180455458</v>
      </c>
      <c r="I3711" s="384">
        <f t="shared" si="228"/>
        <v>73.815714180455458</v>
      </c>
    </row>
    <row r="3712" spans="1:9" x14ac:dyDescent="0.2">
      <c r="A3712" s="383" t="s">
        <v>111</v>
      </c>
      <c r="B3712" s="302">
        <v>62491536056</v>
      </c>
      <c r="C3712" s="302">
        <v>41470188801</v>
      </c>
      <c r="D3712" s="302">
        <v>41470074173</v>
      </c>
      <c r="E3712" s="302">
        <v>41470074173</v>
      </c>
      <c r="F3712" s="303">
        <f t="shared" si="229"/>
        <v>21021347255</v>
      </c>
      <c r="G3712" s="384">
        <f t="shared" si="230"/>
        <v>66.361288933332801</v>
      </c>
      <c r="H3712" s="384">
        <f t="shared" si="231"/>
        <v>66.361105503692187</v>
      </c>
      <c r="I3712" s="384">
        <f t="shared" si="228"/>
        <v>66.361105503692187</v>
      </c>
    </row>
    <row r="3713" spans="1:9" x14ac:dyDescent="0.2">
      <c r="A3713" s="383" t="s">
        <v>112</v>
      </c>
      <c r="B3713" s="302">
        <v>101940095250</v>
      </c>
      <c r="C3713" s="302">
        <v>77397779197</v>
      </c>
      <c r="D3713" s="302">
        <v>77389399319</v>
      </c>
      <c r="E3713" s="302">
        <v>77389399319</v>
      </c>
      <c r="F3713" s="303">
        <f t="shared" si="229"/>
        <v>24542316053</v>
      </c>
      <c r="G3713" s="384">
        <f t="shared" si="230"/>
        <v>75.924766410300165</v>
      </c>
      <c r="H3713" s="384">
        <f t="shared" si="231"/>
        <v>75.916546015783709</v>
      </c>
      <c r="I3713" s="384">
        <f t="shared" si="228"/>
        <v>75.916546015783709</v>
      </c>
    </row>
    <row r="3714" spans="1:9" x14ac:dyDescent="0.2">
      <c r="A3714" s="383" t="s">
        <v>216</v>
      </c>
      <c r="B3714" s="302">
        <v>0</v>
      </c>
      <c r="C3714" s="302">
        <v>0</v>
      </c>
      <c r="D3714" s="302">
        <v>0</v>
      </c>
      <c r="E3714" s="302">
        <v>0</v>
      </c>
      <c r="F3714" s="303">
        <f t="shared" si="229"/>
        <v>0</v>
      </c>
      <c r="G3714" s="384">
        <f t="shared" si="230"/>
        <v>0</v>
      </c>
      <c r="H3714" s="384">
        <f t="shared" si="231"/>
        <v>0</v>
      </c>
      <c r="I3714" s="384">
        <f t="shared" si="228"/>
        <v>0</v>
      </c>
    </row>
    <row r="3715" spans="1:9" x14ac:dyDescent="0.2">
      <c r="A3715" s="383" t="s">
        <v>149</v>
      </c>
      <c r="B3715" s="302">
        <v>5413000000</v>
      </c>
      <c r="C3715" s="302">
        <v>3286919837</v>
      </c>
      <c r="D3715" s="302">
        <v>3281663866</v>
      </c>
      <c r="E3715" s="302">
        <v>3281663866</v>
      </c>
      <c r="F3715" s="305">
        <f t="shared" si="229"/>
        <v>2126080163</v>
      </c>
      <c r="G3715" s="385">
        <f t="shared" si="230"/>
        <v>60.722701588767777</v>
      </c>
      <c r="H3715" s="385">
        <f t="shared" si="231"/>
        <v>60.625602549418069</v>
      </c>
      <c r="I3715" s="385">
        <f t="shared" si="228"/>
        <v>60.625602549418069</v>
      </c>
    </row>
    <row r="3716" spans="1:9" x14ac:dyDescent="0.2">
      <c r="A3716" s="383" t="s">
        <v>150</v>
      </c>
      <c r="B3716" s="302">
        <v>2583000000</v>
      </c>
      <c r="C3716" s="302">
        <v>1806514765</v>
      </c>
      <c r="D3716" s="302">
        <v>1802759217</v>
      </c>
      <c r="E3716" s="302">
        <v>1802759217</v>
      </c>
      <c r="F3716" s="303">
        <f t="shared" si="229"/>
        <v>776485235</v>
      </c>
      <c r="G3716" s="384">
        <f t="shared" si="230"/>
        <v>69.938628145567179</v>
      </c>
      <c r="H3716" s="384">
        <f t="shared" si="231"/>
        <v>69.793233333333333</v>
      </c>
      <c r="I3716" s="384">
        <f t="shared" si="228"/>
        <v>69.793233333333333</v>
      </c>
    </row>
    <row r="3717" spans="1:9" x14ac:dyDescent="0.2">
      <c r="A3717" s="383" t="s">
        <v>151</v>
      </c>
      <c r="B3717" s="302">
        <v>2495000000</v>
      </c>
      <c r="C3717" s="302">
        <v>1312277747</v>
      </c>
      <c r="D3717" s="302">
        <v>1312277747</v>
      </c>
      <c r="E3717" s="302">
        <v>1312277747</v>
      </c>
      <c r="F3717" s="305">
        <f t="shared" si="229"/>
        <v>1182722253</v>
      </c>
      <c r="G3717" s="385">
        <f t="shared" si="230"/>
        <v>52.596302484969939</v>
      </c>
      <c r="H3717" s="385">
        <f t="shared" si="231"/>
        <v>52.596302484969939</v>
      </c>
      <c r="I3717" s="385">
        <f t="shared" si="228"/>
        <v>52.596302484969939</v>
      </c>
    </row>
    <row r="3718" spans="1:9" hidden="1" x14ac:dyDescent="0.2">
      <c r="A3718" s="382" t="s">
        <v>29</v>
      </c>
      <c r="B3718" s="370">
        <v>28627000000</v>
      </c>
      <c r="C3718" s="370">
        <v>20178826094.849998</v>
      </c>
      <c r="D3718" s="370">
        <v>15373719499.68</v>
      </c>
      <c r="E3718" s="370">
        <v>15281815819.68</v>
      </c>
      <c r="F3718" s="142">
        <f t="shared" si="229"/>
        <v>8448173905.1500015</v>
      </c>
      <c r="G3718" s="379">
        <f t="shared" si="230"/>
        <v>70.488790634191488</v>
      </c>
      <c r="H3718" s="379">
        <f t="shared" si="231"/>
        <v>53.703564815314223</v>
      </c>
      <c r="I3718" s="379">
        <f t="shared" si="228"/>
        <v>53.382526355119296</v>
      </c>
    </row>
    <row r="3719" spans="1:9" x14ac:dyDescent="0.2">
      <c r="A3719" s="383" t="s">
        <v>113</v>
      </c>
      <c r="B3719" s="302">
        <v>28627000000</v>
      </c>
      <c r="C3719" s="302">
        <v>20178826094.849998</v>
      </c>
      <c r="D3719" s="302">
        <v>15373719499.68</v>
      </c>
      <c r="E3719" s="302">
        <v>15281815819.68</v>
      </c>
      <c r="F3719" s="303">
        <f t="shared" si="229"/>
        <v>8448173905.1500015</v>
      </c>
      <c r="G3719" s="384">
        <f t="shared" si="230"/>
        <v>70.488790634191488</v>
      </c>
      <c r="H3719" s="384">
        <f t="shared" si="231"/>
        <v>53.703564815314223</v>
      </c>
      <c r="I3719" s="384">
        <f t="shared" ref="I3719:I3782" si="232">IFERROR(IF(E3719&gt;0,+E3719/B3719*100,0),0)</f>
        <v>53.382526355119296</v>
      </c>
    </row>
    <row r="3720" spans="1:9" hidden="1" x14ac:dyDescent="0.2">
      <c r="A3720" s="382" t="s">
        <v>30</v>
      </c>
      <c r="B3720" s="370">
        <v>925000000</v>
      </c>
      <c r="C3720" s="370">
        <v>293626232</v>
      </c>
      <c r="D3720" s="370">
        <v>241865433</v>
      </c>
      <c r="E3720" s="370">
        <v>241865433</v>
      </c>
      <c r="F3720" s="142">
        <f t="shared" si="229"/>
        <v>631373768</v>
      </c>
      <c r="G3720" s="379">
        <f t="shared" si="230"/>
        <v>31.743376432432431</v>
      </c>
      <c r="H3720" s="379">
        <f t="shared" si="231"/>
        <v>26.147614378378382</v>
      </c>
      <c r="I3720" s="379">
        <f t="shared" si="232"/>
        <v>26.147614378378382</v>
      </c>
    </row>
    <row r="3721" spans="1:9" x14ac:dyDescent="0.2">
      <c r="A3721" s="383" t="s">
        <v>115</v>
      </c>
      <c r="B3721" s="302">
        <v>0</v>
      </c>
      <c r="C3721" s="302">
        <v>0</v>
      </c>
      <c r="D3721" s="302">
        <v>0</v>
      </c>
      <c r="E3721" s="302">
        <v>0</v>
      </c>
      <c r="F3721" s="305">
        <f t="shared" ref="F3721:F3784" si="233">+B3721-C3721</f>
        <v>0</v>
      </c>
      <c r="G3721" s="385">
        <f t="shared" ref="G3721:G3784" si="234">IFERROR(IF(C3721&gt;0,+C3721/B3721*100,0),0)</f>
        <v>0</v>
      </c>
      <c r="H3721" s="385">
        <f t="shared" ref="H3721:H3784" si="235">IFERROR(IF(D3721&gt;0,+D3721/B3721*100,0),0)</f>
        <v>0</v>
      </c>
      <c r="I3721" s="385">
        <f t="shared" si="232"/>
        <v>0</v>
      </c>
    </row>
    <row r="3722" spans="1:9" x14ac:dyDescent="0.2">
      <c r="A3722" s="383" t="s">
        <v>118</v>
      </c>
      <c r="B3722" s="302">
        <v>925000000</v>
      </c>
      <c r="C3722" s="302">
        <v>293626232</v>
      </c>
      <c r="D3722" s="302">
        <v>241865433</v>
      </c>
      <c r="E3722" s="302">
        <v>241865433</v>
      </c>
      <c r="F3722" s="303">
        <f t="shared" si="233"/>
        <v>631373768</v>
      </c>
      <c r="G3722" s="384">
        <f t="shared" si="234"/>
        <v>31.743376432432431</v>
      </c>
      <c r="H3722" s="384">
        <f t="shared" si="235"/>
        <v>26.147614378378382</v>
      </c>
      <c r="I3722" s="384">
        <f t="shared" si="232"/>
        <v>26.147614378378382</v>
      </c>
    </row>
    <row r="3723" spans="1:9" hidden="1" x14ac:dyDescent="0.2">
      <c r="A3723" s="382" t="s">
        <v>33</v>
      </c>
      <c r="B3723" s="370">
        <v>410000000</v>
      </c>
      <c r="C3723" s="370">
        <v>15854000</v>
      </c>
      <c r="D3723" s="370">
        <v>15854000</v>
      </c>
      <c r="E3723" s="370">
        <v>15854000</v>
      </c>
      <c r="F3723" s="142">
        <f t="shared" si="233"/>
        <v>394146000</v>
      </c>
      <c r="G3723" s="379">
        <f t="shared" si="234"/>
        <v>3.8668292682926828</v>
      </c>
      <c r="H3723" s="379">
        <f t="shared" si="235"/>
        <v>3.8668292682926828</v>
      </c>
      <c r="I3723" s="379">
        <f t="shared" si="232"/>
        <v>3.8668292682926828</v>
      </c>
    </row>
    <row r="3724" spans="1:9" x14ac:dyDescent="0.2">
      <c r="A3724" s="383" t="s">
        <v>378</v>
      </c>
      <c r="B3724" s="302">
        <v>410000000</v>
      </c>
      <c r="C3724" s="302">
        <v>15854000</v>
      </c>
      <c r="D3724" s="302">
        <v>15854000</v>
      </c>
      <c r="E3724" s="302">
        <v>15854000</v>
      </c>
      <c r="F3724" s="303">
        <f t="shared" si="233"/>
        <v>394146000</v>
      </c>
      <c r="G3724" s="384">
        <f t="shared" si="234"/>
        <v>3.8668292682926828</v>
      </c>
      <c r="H3724" s="384">
        <f t="shared" si="235"/>
        <v>3.8668292682926828</v>
      </c>
      <c r="I3724" s="384">
        <f t="shared" si="232"/>
        <v>3.8668292682926828</v>
      </c>
    </row>
    <row r="3725" spans="1:9" hidden="1" x14ac:dyDescent="0.2">
      <c r="A3725" s="380" t="s">
        <v>1099</v>
      </c>
      <c r="B3725" s="370">
        <v>292222299071</v>
      </c>
      <c r="C3725" s="370">
        <v>207116870289.41</v>
      </c>
      <c r="D3725" s="370">
        <v>204768346068.04999</v>
      </c>
      <c r="E3725" s="370">
        <v>204758572019.04999</v>
      </c>
      <c r="F3725" s="142">
        <f t="shared" si="233"/>
        <v>85105428781.589996</v>
      </c>
      <c r="G3725" s="379">
        <f t="shared" si="234"/>
        <v>70.876476897160984</v>
      </c>
      <c r="H3725" s="379">
        <f t="shared" si="235"/>
        <v>70.072799618313283</v>
      </c>
      <c r="I3725" s="379">
        <f t="shared" si="232"/>
        <v>70.069454887595924</v>
      </c>
    </row>
    <row r="3726" spans="1:9" hidden="1" x14ac:dyDescent="0.2">
      <c r="A3726" s="381" t="s">
        <v>109</v>
      </c>
      <c r="B3726" s="370">
        <v>292222299071</v>
      </c>
      <c r="C3726" s="370">
        <v>207116870289.41</v>
      </c>
      <c r="D3726" s="370">
        <v>204768346068.04999</v>
      </c>
      <c r="E3726" s="370">
        <v>204758572019.04999</v>
      </c>
      <c r="F3726" s="142">
        <f t="shared" si="233"/>
        <v>85105428781.589996</v>
      </c>
      <c r="G3726" s="379">
        <f t="shared" si="234"/>
        <v>70.876476897160984</v>
      </c>
      <c r="H3726" s="379">
        <f t="shared" si="235"/>
        <v>70.072799618313283</v>
      </c>
      <c r="I3726" s="379">
        <f t="shared" si="232"/>
        <v>70.069454887595924</v>
      </c>
    </row>
    <row r="3727" spans="1:9" hidden="1" x14ac:dyDescent="0.2">
      <c r="A3727" s="382" t="s">
        <v>28</v>
      </c>
      <c r="B3727" s="370">
        <v>274493299071</v>
      </c>
      <c r="C3727" s="370">
        <v>198673373025</v>
      </c>
      <c r="D3727" s="370">
        <v>198511604665</v>
      </c>
      <c r="E3727" s="370">
        <v>198501830616</v>
      </c>
      <c r="F3727" s="142">
        <f t="shared" si="233"/>
        <v>75819926046</v>
      </c>
      <c r="G3727" s="379">
        <f t="shared" si="234"/>
        <v>72.378223329091711</v>
      </c>
      <c r="H3727" s="379">
        <f t="shared" si="235"/>
        <v>72.319289883157879</v>
      </c>
      <c r="I3727" s="379">
        <f t="shared" si="232"/>
        <v>72.315729122646388</v>
      </c>
    </row>
    <row r="3728" spans="1:9" x14ac:dyDescent="0.2">
      <c r="A3728" s="383" t="s">
        <v>110</v>
      </c>
      <c r="B3728" s="302">
        <v>120412882907</v>
      </c>
      <c r="C3728" s="302">
        <v>88646814425</v>
      </c>
      <c r="D3728" s="302">
        <v>88614842772</v>
      </c>
      <c r="E3728" s="302">
        <v>88610880320</v>
      </c>
      <c r="F3728" s="303">
        <f t="shared" si="233"/>
        <v>31766068482</v>
      </c>
      <c r="G3728" s="384">
        <f t="shared" si="234"/>
        <v>73.619044976662266</v>
      </c>
      <c r="H3728" s="384">
        <f t="shared" si="235"/>
        <v>73.592493288646708</v>
      </c>
      <c r="I3728" s="384">
        <f t="shared" si="232"/>
        <v>73.589202567667073</v>
      </c>
    </row>
    <row r="3729" spans="1:9" s="388" customFormat="1" x14ac:dyDescent="0.2">
      <c r="A3729" s="383" t="s">
        <v>111</v>
      </c>
      <c r="B3729" s="302">
        <v>61625708955</v>
      </c>
      <c r="C3729" s="302">
        <v>40597894899</v>
      </c>
      <c r="D3729" s="302">
        <v>40595780961</v>
      </c>
      <c r="E3729" s="302">
        <v>40595780961</v>
      </c>
      <c r="F3729" s="303">
        <f t="shared" si="233"/>
        <v>21027814056</v>
      </c>
      <c r="G3729" s="384">
        <f t="shared" si="234"/>
        <v>65.878179070759543</v>
      </c>
      <c r="H3729" s="384">
        <f t="shared" si="235"/>
        <v>65.874748784867748</v>
      </c>
      <c r="I3729" s="384">
        <f t="shared" si="232"/>
        <v>65.874748784867748</v>
      </c>
    </row>
    <row r="3730" spans="1:9" x14ac:dyDescent="0.2">
      <c r="A3730" s="383" t="s">
        <v>112</v>
      </c>
      <c r="B3730" s="302">
        <v>90606707209</v>
      </c>
      <c r="C3730" s="302">
        <v>68660811076</v>
      </c>
      <c r="D3730" s="302">
        <v>68642780553</v>
      </c>
      <c r="E3730" s="302">
        <v>68636968956</v>
      </c>
      <c r="F3730" s="303">
        <f t="shared" si="233"/>
        <v>21945896133</v>
      </c>
      <c r="G3730" s="384">
        <f t="shared" si="234"/>
        <v>75.778949694774795</v>
      </c>
      <c r="H3730" s="384">
        <f t="shared" si="235"/>
        <v>75.759049928460129</v>
      </c>
      <c r="I3730" s="384">
        <f t="shared" si="232"/>
        <v>75.752635837076596</v>
      </c>
    </row>
    <row r="3731" spans="1:9" x14ac:dyDescent="0.2">
      <c r="A3731" s="383" t="s">
        <v>216</v>
      </c>
      <c r="B3731" s="302">
        <v>0</v>
      </c>
      <c r="C3731" s="302">
        <v>0</v>
      </c>
      <c r="D3731" s="302">
        <v>0</v>
      </c>
      <c r="E3731" s="302">
        <v>0</v>
      </c>
      <c r="F3731" s="303">
        <f t="shared" si="233"/>
        <v>0</v>
      </c>
      <c r="G3731" s="384">
        <f t="shared" si="234"/>
        <v>0</v>
      </c>
      <c r="H3731" s="384">
        <f t="shared" si="235"/>
        <v>0</v>
      </c>
      <c r="I3731" s="384">
        <f t="shared" si="232"/>
        <v>0</v>
      </c>
    </row>
    <row r="3732" spans="1:9" x14ac:dyDescent="0.2">
      <c r="A3732" s="383" t="s">
        <v>149</v>
      </c>
      <c r="B3732" s="302">
        <v>993639621</v>
      </c>
      <c r="C3732" s="302">
        <v>431598240</v>
      </c>
      <c r="D3732" s="302">
        <v>352476991</v>
      </c>
      <c r="E3732" s="302">
        <v>352476991</v>
      </c>
      <c r="F3732" s="303">
        <f t="shared" si="233"/>
        <v>562041381</v>
      </c>
      <c r="G3732" s="384">
        <f t="shared" si="234"/>
        <v>43.436094020248412</v>
      </c>
      <c r="H3732" s="384">
        <f t="shared" si="235"/>
        <v>35.47332287789277</v>
      </c>
      <c r="I3732" s="384">
        <f t="shared" si="232"/>
        <v>35.47332287789277</v>
      </c>
    </row>
    <row r="3733" spans="1:9" x14ac:dyDescent="0.2">
      <c r="A3733" s="383" t="s">
        <v>150</v>
      </c>
      <c r="B3733" s="302">
        <v>447000000</v>
      </c>
      <c r="C3733" s="302">
        <v>197067168</v>
      </c>
      <c r="D3733" s="302">
        <v>166536171</v>
      </c>
      <c r="E3733" s="302">
        <v>166536171</v>
      </c>
      <c r="F3733" s="303">
        <f t="shared" si="233"/>
        <v>249932832</v>
      </c>
      <c r="G3733" s="384">
        <f t="shared" si="234"/>
        <v>44.086614765100677</v>
      </c>
      <c r="H3733" s="384">
        <f t="shared" si="235"/>
        <v>37.256414093959734</v>
      </c>
      <c r="I3733" s="384">
        <f t="shared" si="232"/>
        <v>37.256414093959734</v>
      </c>
    </row>
    <row r="3734" spans="1:9" x14ac:dyDescent="0.2">
      <c r="A3734" s="383" t="s">
        <v>632</v>
      </c>
      <c r="B3734" s="302">
        <v>0</v>
      </c>
      <c r="C3734" s="302">
        <v>0</v>
      </c>
      <c r="D3734" s="302">
        <v>0</v>
      </c>
      <c r="E3734" s="302">
        <v>0</v>
      </c>
      <c r="F3734" s="305">
        <f t="shared" si="233"/>
        <v>0</v>
      </c>
      <c r="G3734" s="385">
        <f t="shared" si="234"/>
        <v>0</v>
      </c>
      <c r="H3734" s="385">
        <f t="shared" si="235"/>
        <v>0</v>
      </c>
      <c r="I3734" s="385">
        <f t="shared" si="232"/>
        <v>0</v>
      </c>
    </row>
    <row r="3735" spans="1:9" x14ac:dyDescent="0.2">
      <c r="A3735" s="383" t="s">
        <v>151</v>
      </c>
      <c r="B3735" s="302">
        <v>407360379</v>
      </c>
      <c r="C3735" s="302">
        <v>139187217</v>
      </c>
      <c r="D3735" s="302">
        <v>139187217</v>
      </c>
      <c r="E3735" s="302">
        <v>139187217</v>
      </c>
      <c r="F3735" s="303">
        <f t="shared" si="233"/>
        <v>268173162</v>
      </c>
      <c r="G3735" s="384">
        <f t="shared" si="234"/>
        <v>34.168079218131325</v>
      </c>
      <c r="H3735" s="384">
        <f t="shared" si="235"/>
        <v>34.168079218131325</v>
      </c>
      <c r="I3735" s="384">
        <f t="shared" si="232"/>
        <v>34.168079218131325</v>
      </c>
    </row>
    <row r="3736" spans="1:9" hidden="1" x14ac:dyDescent="0.2">
      <c r="A3736" s="382" t="s">
        <v>29</v>
      </c>
      <c r="B3736" s="370">
        <v>16378000000</v>
      </c>
      <c r="C3736" s="370">
        <v>7854232900.9099998</v>
      </c>
      <c r="D3736" s="370">
        <v>5706368569.5500002</v>
      </c>
      <c r="E3736" s="370">
        <v>5706368569.5500002</v>
      </c>
      <c r="F3736" s="142">
        <f t="shared" si="233"/>
        <v>8523767099.0900002</v>
      </c>
      <c r="G3736" s="379">
        <f t="shared" si="234"/>
        <v>47.955995243069971</v>
      </c>
      <c r="H3736" s="379">
        <f t="shared" si="235"/>
        <v>34.841669126572235</v>
      </c>
      <c r="I3736" s="379">
        <f t="shared" si="232"/>
        <v>34.841669126572235</v>
      </c>
    </row>
    <row r="3737" spans="1:9" x14ac:dyDescent="0.2">
      <c r="A3737" s="383" t="s">
        <v>113</v>
      </c>
      <c r="B3737" s="302">
        <v>16378000000</v>
      </c>
      <c r="C3737" s="302">
        <v>7854232900.9099998</v>
      </c>
      <c r="D3737" s="302">
        <v>5706368569.5500002</v>
      </c>
      <c r="E3737" s="302">
        <v>5706368569.5500002</v>
      </c>
      <c r="F3737" s="303">
        <f t="shared" si="233"/>
        <v>8523767099.0900002</v>
      </c>
      <c r="G3737" s="384">
        <f t="shared" si="234"/>
        <v>47.955995243069971</v>
      </c>
      <c r="H3737" s="384">
        <f t="shared" si="235"/>
        <v>34.841669126572235</v>
      </c>
      <c r="I3737" s="384">
        <f t="shared" si="232"/>
        <v>34.841669126572235</v>
      </c>
    </row>
    <row r="3738" spans="1:9" hidden="1" x14ac:dyDescent="0.2">
      <c r="A3738" s="382" t="s">
        <v>30</v>
      </c>
      <c r="B3738" s="370">
        <v>1351000000</v>
      </c>
      <c r="C3738" s="370">
        <v>589264363.5</v>
      </c>
      <c r="D3738" s="370">
        <v>550372833.5</v>
      </c>
      <c r="E3738" s="370">
        <v>550372833.5</v>
      </c>
      <c r="F3738" s="142">
        <f t="shared" si="233"/>
        <v>761735636.5</v>
      </c>
      <c r="G3738" s="379">
        <f t="shared" si="234"/>
        <v>43.616903293856403</v>
      </c>
      <c r="H3738" s="379">
        <f t="shared" si="235"/>
        <v>40.738181606217616</v>
      </c>
      <c r="I3738" s="379">
        <f t="shared" si="232"/>
        <v>40.738181606217616</v>
      </c>
    </row>
    <row r="3739" spans="1:9" x14ac:dyDescent="0.2">
      <c r="A3739" s="383" t="s">
        <v>115</v>
      </c>
      <c r="B3739" s="302">
        <v>0</v>
      </c>
      <c r="C3739" s="302">
        <v>0</v>
      </c>
      <c r="D3739" s="302">
        <v>0</v>
      </c>
      <c r="E3739" s="302">
        <v>0</v>
      </c>
      <c r="F3739" s="303">
        <f t="shared" si="233"/>
        <v>0</v>
      </c>
      <c r="G3739" s="384">
        <f t="shared" si="234"/>
        <v>0</v>
      </c>
      <c r="H3739" s="384">
        <f t="shared" si="235"/>
        <v>0</v>
      </c>
      <c r="I3739" s="384">
        <f t="shared" si="232"/>
        <v>0</v>
      </c>
    </row>
    <row r="3740" spans="1:9" x14ac:dyDescent="0.2">
      <c r="A3740" s="383" t="s">
        <v>118</v>
      </c>
      <c r="B3740" s="302">
        <v>1338000000</v>
      </c>
      <c r="C3740" s="302">
        <v>584011369</v>
      </c>
      <c r="D3740" s="302">
        <v>545119839</v>
      </c>
      <c r="E3740" s="302">
        <v>545119839</v>
      </c>
      <c r="F3740" s="303">
        <f t="shared" si="233"/>
        <v>753988631</v>
      </c>
      <c r="G3740" s="384">
        <f t="shared" si="234"/>
        <v>43.648084379671154</v>
      </c>
      <c r="H3740" s="384">
        <f t="shared" si="235"/>
        <v>40.741393049327357</v>
      </c>
      <c r="I3740" s="384">
        <f t="shared" si="232"/>
        <v>40.741393049327357</v>
      </c>
    </row>
    <row r="3741" spans="1:9" x14ac:dyDescent="0.2">
      <c r="A3741" s="383" t="s">
        <v>123</v>
      </c>
      <c r="B3741" s="302">
        <v>13000000</v>
      </c>
      <c r="C3741" s="302">
        <v>5252994.5</v>
      </c>
      <c r="D3741" s="302">
        <v>5252994.5</v>
      </c>
      <c r="E3741" s="302">
        <v>5252994.5</v>
      </c>
      <c r="F3741" s="305">
        <f t="shared" si="233"/>
        <v>7747005.5</v>
      </c>
      <c r="G3741" s="385">
        <f t="shared" si="234"/>
        <v>40.407650000000004</v>
      </c>
      <c r="H3741" s="385">
        <f t="shared" si="235"/>
        <v>40.407650000000004</v>
      </c>
      <c r="I3741" s="385">
        <f t="shared" si="232"/>
        <v>40.407650000000004</v>
      </c>
    </row>
    <row r="3742" spans="1:9" hidden="1" x14ac:dyDescent="0.2">
      <c r="A3742" s="380" t="s">
        <v>1100</v>
      </c>
      <c r="B3742" s="370">
        <v>117621069620</v>
      </c>
      <c r="C3742" s="370">
        <v>83924964620.789993</v>
      </c>
      <c r="D3742" s="370">
        <v>81918896980.020004</v>
      </c>
      <c r="E3742" s="370">
        <v>81918896980.020004</v>
      </c>
      <c r="F3742" s="142">
        <f t="shared" si="233"/>
        <v>33696104999.210007</v>
      </c>
      <c r="G3742" s="379">
        <f t="shared" si="234"/>
        <v>71.351982167759161</v>
      </c>
      <c r="H3742" s="379">
        <f t="shared" si="235"/>
        <v>69.646447906549824</v>
      </c>
      <c r="I3742" s="379">
        <f t="shared" si="232"/>
        <v>69.646447906549824</v>
      </c>
    </row>
    <row r="3743" spans="1:9" hidden="1" x14ac:dyDescent="0.2">
      <c r="A3743" s="381" t="s">
        <v>109</v>
      </c>
      <c r="B3743" s="370">
        <v>117621069620</v>
      </c>
      <c r="C3743" s="370">
        <v>83924964620.789993</v>
      </c>
      <c r="D3743" s="370">
        <v>81918896980.020004</v>
      </c>
      <c r="E3743" s="370">
        <v>81918896980.020004</v>
      </c>
      <c r="F3743" s="142">
        <f t="shared" si="233"/>
        <v>33696104999.210007</v>
      </c>
      <c r="G3743" s="379">
        <f t="shared" si="234"/>
        <v>71.351982167759161</v>
      </c>
      <c r="H3743" s="379">
        <f t="shared" si="235"/>
        <v>69.646447906549824</v>
      </c>
      <c r="I3743" s="379">
        <f t="shared" si="232"/>
        <v>69.646447906549824</v>
      </c>
    </row>
    <row r="3744" spans="1:9" hidden="1" x14ac:dyDescent="0.2">
      <c r="A3744" s="382" t="s">
        <v>28</v>
      </c>
      <c r="B3744" s="370">
        <v>107979461431</v>
      </c>
      <c r="C3744" s="370">
        <v>77509511492</v>
      </c>
      <c r="D3744" s="370">
        <v>77502298982</v>
      </c>
      <c r="E3744" s="370">
        <v>77502298982</v>
      </c>
      <c r="F3744" s="142">
        <f t="shared" si="233"/>
        <v>30469949939</v>
      </c>
      <c r="G3744" s="379">
        <f t="shared" si="234"/>
        <v>71.781717064341336</v>
      </c>
      <c r="H3744" s="379">
        <f t="shared" si="235"/>
        <v>71.775037544084043</v>
      </c>
      <c r="I3744" s="379">
        <f t="shared" si="232"/>
        <v>71.775037544084043</v>
      </c>
    </row>
    <row r="3745" spans="1:9" x14ac:dyDescent="0.2">
      <c r="A3745" s="383" t="s">
        <v>110</v>
      </c>
      <c r="B3745" s="302">
        <v>45017029259</v>
      </c>
      <c r="C3745" s="302">
        <v>32943729884</v>
      </c>
      <c r="D3745" s="302">
        <v>32943729884</v>
      </c>
      <c r="E3745" s="302">
        <v>32943729884</v>
      </c>
      <c r="F3745" s="303">
        <f t="shared" si="233"/>
        <v>12073299375</v>
      </c>
      <c r="G3745" s="384">
        <f t="shared" si="234"/>
        <v>73.18059504651508</v>
      </c>
      <c r="H3745" s="384">
        <f t="shared" si="235"/>
        <v>73.18059504651508</v>
      </c>
      <c r="I3745" s="384">
        <f t="shared" si="232"/>
        <v>73.18059504651508</v>
      </c>
    </row>
    <row r="3746" spans="1:9" x14ac:dyDescent="0.2">
      <c r="A3746" s="383" t="s">
        <v>111</v>
      </c>
      <c r="B3746" s="302">
        <v>22916074085</v>
      </c>
      <c r="C3746" s="302">
        <v>15588555051</v>
      </c>
      <c r="D3746" s="302">
        <v>15588555051</v>
      </c>
      <c r="E3746" s="302">
        <v>15588555051</v>
      </c>
      <c r="F3746" s="305">
        <f t="shared" si="233"/>
        <v>7327519034</v>
      </c>
      <c r="G3746" s="385">
        <f t="shared" si="234"/>
        <v>68.024544663187669</v>
      </c>
      <c r="H3746" s="385">
        <f t="shared" si="235"/>
        <v>68.024544663187669</v>
      </c>
      <c r="I3746" s="385">
        <f t="shared" si="232"/>
        <v>68.024544663187669</v>
      </c>
    </row>
    <row r="3747" spans="1:9" x14ac:dyDescent="0.2">
      <c r="A3747" s="383" t="s">
        <v>112</v>
      </c>
      <c r="B3747" s="302">
        <v>32302681467</v>
      </c>
      <c r="C3747" s="302">
        <v>24339198072</v>
      </c>
      <c r="D3747" s="302">
        <v>24331985562</v>
      </c>
      <c r="E3747" s="302">
        <v>24331985562</v>
      </c>
      <c r="F3747" s="305">
        <f t="shared" si="233"/>
        <v>7963483395</v>
      </c>
      <c r="G3747" s="385">
        <f t="shared" si="234"/>
        <v>75.34729925397869</v>
      </c>
      <c r="H3747" s="385">
        <f t="shared" si="235"/>
        <v>75.324971355264239</v>
      </c>
      <c r="I3747" s="385">
        <f t="shared" si="232"/>
        <v>75.324971355264239</v>
      </c>
    </row>
    <row r="3748" spans="1:9" x14ac:dyDescent="0.2">
      <c r="A3748" s="383" t="s">
        <v>216</v>
      </c>
      <c r="B3748" s="302">
        <v>0</v>
      </c>
      <c r="C3748" s="302">
        <v>0</v>
      </c>
      <c r="D3748" s="302">
        <v>0</v>
      </c>
      <c r="E3748" s="302">
        <v>0</v>
      </c>
      <c r="F3748" s="305">
        <f t="shared" si="233"/>
        <v>0</v>
      </c>
      <c r="G3748" s="385">
        <f t="shared" si="234"/>
        <v>0</v>
      </c>
      <c r="H3748" s="385">
        <f t="shared" si="235"/>
        <v>0</v>
      </c>
      <c r="I3748" s="385">
        <f t="shared" si="232"/>
        <v>0</v>
      </c>
    </row>
    <row r="3749" spans="1:9" x14ac:dyDescent="0.2">
      <c r="A3749" s="383" t="s">
        <v>149</v>
      </c>
      <c r="B3749" s="302">
        <v>4268782209</v>
      </c>
      <c r="C3749" s="302">
        <v>2529465753</v>
      </c>
      <c r="D3749" s="302">
        <v>2529465753</v>
      </c>
      <c r="E3749" s="302">
        <v>2529465753</v>
      </c>
      <c r="F3749" s="303">
        <f t="shared" si="233"/>
        <v>1739316456</v>
      </c>
      <c r="G3749" s="384">
        <f t="shared" si="234"/>
        <v>59.254973178698421</v>
      </c>
      <c r="H3749" s="384">
        <f t="shared" si="235"/>
        <v>59.254973178698421</v>
      </c>
      <c r="I3749" s="384">
        <f t="shared" si="232"/>
        <v>59.254973178698421</v>
      </c>
    </row>
    <row r="3750" spans="1:9" x14ac:dyDescent="0.2">
      <c r="A3750" s="383" t="s">
        <v>150</v>
      </c>
      <c r="B3750" s="302">
        <v>1616344335</v>
      </c>
      <c r="C3750" s="302">
        <v>1113811713</v>
      </c>
      <c r="D3750" s="302">
        <v>1113811713</v>
      </c>
      <c r="E3750" s="302">
        <v>1113811713</v>
      </c>
      <c r="F3750" s="305">
        <f t="shared" si="233"/>
        <v>502532622</v>
      </c>
      <c r="G3750" s="385">
        <f t="shared" si="234"/>
        <v>68.90930904274181</v>
      </c>
      <c r="H3750" s="385">
        <f t="shared" si="235"/>
        <v>68.90930904274181</v>
      </c>
      <c r="I3750" s="385">
        <f t="shared" si="232"/>
        <v>68.90930904274181</v>
      </c>
    </row>
    <row r="3751" spans="1:9" x14ac:dyDescent="0.2">
      <c r="A3751" s="383" t="s">
        <v>632</v>
      </c>
      <c r="B3751" s="302">
        <v>0</v>
      </c>
      <c r="C3751" s="302">
        <v>0</v>
      </c>
      <c r="D3751" s="302">
        <v>0</v>
      </c>
      <c r="E3751" s="302">
        <v>0</v>
      </c>
      <c r="F3751" s="303">
        <f t="shared" si="233"/>
        <v>0</v>
      </c>
      <c r="G3751" s="384">
        <f t="shared" si="234"/>
        <v>0</v>
      </c>
      <c r="H3751" s="384">
        <f t="shared" si="235"/>
        <v>0</v>
      </c>
      <c r="I3751" s="384">
        <f t="shared" si="232"/>
        <v>0</v>
      </c>
    </row>
    <row r="3752" spans="1:9" x14ac:dyDescent="0.2">
      <c r="A3752" s="383" t="s">
        <v>151</v>
      </c>
      <c r="B3752" s="302">
        <v>1858550076</v>
      </c>
      <c r="C3752" s="302">
        <v>994751019</v>
      </c>
      <c r="D3752" s="302">
        <v>994751019</v>
      </c>
      <c r="E3752" s="302">
        <v>994751019</v>
      </c>
      <c r="F3752" s="303">
        <f t="shared" si="233"/>
        <v>863799057</v>
      </c>
      <c r="G3752" s="384">
        <f t="shared" si="234"/>
        <v>53.522960282077435</v>
      </c>
      <c r="H3752" s="384">
        <f t="shared" si="235"/>
        <v>53.522960282077435</v>
      </c>
      <c r="I3752" s="384">
        <f t="shared" si="232"/>
        <v>53.522960282077435</v>
      </c>
    </row>
    <row r="3753" spans="1:9" hidden="1" x14ac:dyDescent="0.2">
      <c r="A3753" s="382" t="s">
        <v>29</v>
      </c>
      <c r="B3753" s="370">
        <v>9183608189</v>
      </c>
      <c r="C3753" s="370">
        <v>6297997225.79</v>
      </c>
      <c r="D3753" s="370">
        <v>4322857921.0200005</v>
      </c>
      <c r="E3753" s="370">
        <v>4322857921.0200005</v>
      </c>
      <c r="F3753" s="142">
        <f t="shared" si="233"/>
        <v>2885610963.21</v>
      </c>
      <c r="G3753" s="379">
        <f t="shared" si="234"/>
        <v>68.578679492594802</v>
      </c>
      <c r="H3753" s="379">
        <f t="shared" si="235"/>
        <v>47.071454182876188</v>
      </c>
      <c r="I3753" s="379">
        <f t="shared" si="232"/>
        <v>47.071454182876188</v>
      </c>
    </row>
    <row r="3754" spans="1:9" x14ac:dyDescent="0.2">
      <c r="A3754" s="383" t="s">
        <v>113</v>
      </c>
      <c r="B3754" s="302">
        <v>9183608189</v>
      </c>
      <c r="C3754" s="302">
        <v>6297997225.79</v>
      </c>
      <c r="D3754" s="302">
        <v>4322857921.0200005</v>
      </c>
      <c r="E3754" s="302">
        <v>4322857921.0200005</v>
      </c>
      <c r="F3754" s="303">
        <f t="shared" si="233"/>
        <v>2885610963.21</v>
      </c>
      <c r="G3754" s="384">
        <f t="shared" si="234"/>
        <v>68.578679492594802</v>
      </c>
      <c r="H3754" s="384">
        <f t="shared" si="235"/>
        <v>47.071454182876188</v>
      </c>
      <c r="I3754" s="384">
        <f t="shared" si="232"/>
        <v>47.071454182876188</v>
      </c>
    </row>
    <row r="3755" spans="1:9" hidden="1" x14ac:dyDescent="0.2">
      <c r="A3755" s="382" t="s">
        <v>30</v>
      </c>
      <c r="B3755" s="370">
        <v>458000000</v>
      </c>
      <c r="C3755" s="370">
        <v>117455903</v>
      </c>
      <c r="D3755" s="370">
        <v>93740077</v>
      </c>
      <c r="E3755" s="370">
        <v>93740077</v>
      </c>
      <c r="F3755" s="142">
        <f t="shared" si="233"/>
        <v>340544097</v>
      </c>
      <c r="G3755" s="379">
        <f t="shared" si="234"/>
        <v>25.645393668122267</v>
      </c>
      <c r="H3755" s="379">
        <f t="shared" si="235"/>
        <v>20.467265720524015</v>
      </c>
      <c r="I3755" s="379">
        <f t="shared" si="232"/>
        <v>20.467265720524015</v>
      </c>
    </row>
    <row r="3756" spans="1:9" x14ac:dyDescent="0.2">
      <c r="A3756" s="383" t="s">
        <v>115</v>
      </c>
      <c r="B3756" s="302">
        <v>0</v>
      </c>
      <c r="C3756" s="302">
        <v>0</v>
      </c>
      <c r="D3756" s="302">
        <v>0</v>
      </c>
      <c r="E3756" s="302">
        <v>0</v>
      </c>
      <c r="F3756" s="303">
        <f t="shared" si="233"/>
        <v>0</v>
      </c>
      <c r="G3756" s="384">
        <f t="shared" si="234"/>
        <v>0</v>
      </c>
      <c r="H3756" s="384">
        <f t="shared" si="235"/>
        <v>0</v>
      </c>
      <c r="I3756" s="384">
        <f t="shared" si="232"/>
        <v>0</v>
      </c>
    </row>
    <row r="3757" spans="1:9" x14ac:dyDescent="0.2">
      <c r="A3757" s="383" t="s">
        <v>118</v>
      </c>
      <c r="B3757" s="302">
        <v>458000000</v>
      </c>
      <c r="C3757" s="302">
        <v>117455903</v>
      </c>
      <c r="D3757" s="302">
        <v>93740077</v>
      </c>
      <c r="E3757" s="302">
        <v>93740077</v>
      </c>
      <c r="F3757" s="305">
        <f t="shared" si="233"/>
        <v>340544097</v>
      </c>
      <c r="G3757" s="385">
        <f t="shared" si="234"/>
        <v>25.645393668122267</v>
      </c>
      <c r="H3757" s="385">
        <f t="shared" si="235"/>
        <v>20.467265720524015</v>
      </c>
      <c r="I3757" s="385">
        <f t="shared" si="232"/>
        <v>20.467265720524015</v>
      </c>
    </row>
    <row r="3758" spans="1:9" hidden="1" x14ac:dyDescent="0.2">
      <c r="A3758" s="380" t="s">
        <v>1101</v>
      </c>
      <c r="B3758" s="370">
        <v>6438903920450</v>
      </c>
      <c r="C3758" s="370">
        <v>4600267766298.2705</v>
      </c>
      <c r="D3758" s="370">
        <v>4525727213623.1494</v>
      </c>
      <c r="E3758" s="370">
        <v>4524729992509.2402</v>
      </c>
      <c r="F3758" s="142">
        <f t="shared" si="233"/>
        <v>1838636154151.7295</v>
      </c>
      <c r="G3758" s="379">
        <f t="shared" si="234"/>
        <v>71.444889116729797</v>
      </c>
      <c r="H3758" s="379">
        <f t="shared" si="235"/>
        <v>70.287230086620966</v>
      </c>
      <c r="I3758" s="379">
        <f t="shared" si="232"/>
        <v>70.271742650774286</v>
      </c>
    </row>
    <row r="3759" spans="1:9" hidden="1" x14ac:dyDescent="0.2">
      <c r="A3759" s="381" t="s">
        <v>109</v>
      </c>
      <c r="B3759" s="370">
        <v>6438903920450</v>
      </c>
      <c r="C3759" s="370">
        <v>4600267766298.2705</v>
      </c>
      <c r="D3759" s="370">
        <v>4525727213623.1494</v>
      </c>
      <c r="E3759" s="370">
        <v>4524729992509.2402</v>
      </c>
      <c r="F3759" s="142">
        <f t="shared" si="233"/>
        <v>1838636154151.7295</v>
      </c>
      <c r="G3759" s="379">
        <f t="shared" si="234"/>
        <v>71.444889116729797</v>
      </c>
      <c r="H3759" s="379">
        <f t="shared" si="235"/>
        <v>70.287230086620966</v>
      </c>
      <c r="I3759" s="379">
        <f t="shared" si="232"/>
        <v>70.271742650774286</v>
      </c>
    </row>
    <row r="3760" spans="1:9" hidden="1" x14ac:dyDescent="0.2">
      <c r="A3760" s="382" t="s">
        <v>28</v>
      </c>
      <c r="B3760" s="370">
        <v>5987899410551</v>
      </c>
      <c r="C3760" s="370">
        <v>4233132233809.1602</v>
      </c>
      <c r="D3760" s="370">
        <v>4232222552661.1602</v>
      </c>
      <c r="E3760" s="370">
        <v>4231935295900.1602</v>
      </c>
      <c r="F3760" s="142">
        <f t="shared" si="233"/>
        <v>1754767176741.8398</v>
      </c>
      <c r="G3760" s="379">
        <f t="shared" si="234"/>
        <v>70.69477864558236</v>
      </c>
      <c r="H3760" s="379">
        <f t="shared" si="235"/>
        <v>70.679586654441067</v>
      </c>
      <c r="I3760" s="379">
        <f t="shared" si="232"/>
        <v>70.674789366756286</v>
      </c>
    </row>
    <row r="3761" spans="1:9" x14ac:dyDescent="0.2">
      <c r="A3761" s="383" t="s">
        <v>110</v>
      </c>
      <c r="B3761" s="302">
        <v>2544983131568</v>
      </c>
      <c r="C3761" s="302">
        <v>1862092116438.21</v>
      </c>
      <c r="D3761" s="302">
        <v>1861524460310.21</v>
      </c>
      <c r="E3761" s="302">
        <v>1861450281803.21</v>
      </c>
      <c r="F3761" s="303">
        <f t="shared" si="233"/>
        <v>682891015129.79004</v>
      </c>
      <c r="G3761" s="384">
        <f t="shared" si="234"/>
        <v>73.167169296361848</v>
      </c>
      <c r="H3761" s="384">
        <f t="shared" si="235"/>
        <v>73.144864389073518</v>
      </c>
      <c r="I3761" s="384">
        <f t="shared" si="232"/>
        <v>73.14194969364469</v>
      </c>
    </row>
    <row r="3762" spans="1:9" x14ac:dyDescent="0.2">
      <c r="A3762" s="383" t="s">
        <v>111</v>
      </c>
      <c r="B3762" s="302">
        <v>1440942056220</v>
      </c>
      <c r="C3762" s="302">
        <v>929351563342.94995</v>
      </c>
      <c r="D3762" s="302">
        <v>929273088935.94995</v>
      </c>
      <c r="E3762" s="302">
        <v>929087728201.94995</v>
      </c>
      <c r="F3762" s="303">
        <f t="shared" si="233"/>
        <v>511590492877.05005</v>
      </c>
      <c r="G3762" s="384">
        <f t="shared" si="234"/>
        <v>64.49610928706619</v>
      </c>
      <c r="H3762" s="384">
        <f t="shared" si="235"/>
        <v>64.49066323830516</v>
      </c>
      <c r="I3762" s="384">
        <f t="shared" si="232"/>
        <v>64.477799380719773</v>
      </c>
    </row>
    <row r="3763" spans="1:9" x14ac:dyDescent="0.2">
      <c r="A3763" s="383" t="s">
        <v>112</v>
      </c>
      <c r="B3763" s="302">
        <v>1838219643281</v>
      </c>
      <c r="C3763" s="302">
        <v>1356395069359</v>
      </c>
      <c r="D3763" s="302">
        <v>1356198412360</v>
      </c>
      <c r="E3763" s="302">
        <v>1356184584294</v>
      </c>
      <c r="F3763" s="303">
        <f t="shared" si="233"/>
        <v>481824573922</v>
      </c>
      <c r="G3763" s="384">
        <f t="shared" si="234"/>
        <v>73.788520012657386</v>
      </c>
      <c r="H3763" s="384">
        <f t="shared" si="235"/>
        <v>73.777821780826457</v>
      </c>
      <c r="I3763" s="384">
        <f t="shared" si="232"/>
        <v>73.77706952763134</v>
      </c>
    </row>
    <row r="3764" spans="1:9" x14ac:dyDescent="0.2">
      <c r="A3764" s="383" t="s">
        <v>216</v>
      </c>
      <c r="B3764" s="302">
        <v>0</v>
      </c>
      <c r="C3764" s="302">
        <v>0</v>
      </c>
      <c r="D3764" s="302">
        <v>0</v>
      </c>
      <c r="E3764" s="302">
        <v>0</v>
      </c>
      <c r="F3764" s="303">
        <f t="shared" si="233"/>
        <v>0</v>
      </c>
      <c r="G3764" s="384">
        <f t="shared" si="234"/>
        <v>0</v>
      </c>
      <c r="H3764" s="384">
        <f t="shared" si="235"/>
        <v>0</v>
      </c>
      <c r="I3764" s="384">
        <f t="shared" si="232"/>
        <v>0</v>
      </c>
    </row>
    <row r="3765" spans="1:9" x14ac:dyDescent="0.2">
      <c r="A3765" s="383" t="s">
        <v>149</v>
      </c>
      <c r="B3765" s="302">
        <v>75315185283</v>
      </c>
      <c r="C3765" s="302">
        <v>40366552878</v>
      </c>
      <c r="D3765" s="302">
        <v>40319929761</v>
      </c>
      <c r="E3765" s="302">
        <v>40312737258</v>
      </c>
      <c r="F3765" s="303">
        <f t="shared" si="233"/>
        <v>34948632405</v>
      </c>
      <c r="G3765" s="384">
        <f t="shared" si="234"/>
        <v>53.596831404345579</v>
      </c>
      <c r="H3765" s="384">
        <f t="shared" si="235"/>
        <v>53.534927398101928</v>
      </c>
      <c r="I3765" s="384">
        <f t="shared" si="232"/>
        <v>53.525377527152308</v>
      </c>
    </row>
    <row r="3766" spans="1:9" x14ac:dyDescent="0.2">
      <c r="A3766" s="383" t="s">
        <v>150</v>
      </c>
      <c r="B3766" s="302">
        <v>49636885660</v>
      </c>
      <c r="C3766" s="302">
        <v>28121997839</v>
      </c>
      <c r="D3766" s="302">
        <v>28103953967</v>
      </c>
      <c r="E3766" s="302">
        <v>28099378563</v>
      </c>
      <c r="F3766" s="303">
        <f t="shared" si="233"/>
        <v>21514887821</v>
      </c>
      <c r="G3766" s="384">
        <f t="shared" si="234"/>
        <v>56.655443759361759</v>
      </c>
      <c r="H3766" s="384">
        <f t="shared" si="235"/>
        <v>56.619092018594628</v>
      </c>
      <c r="I3766" s="384">
        <f t="shared" si="232"/>
        <v>56.609874268650884</v>
      </c>
    </row>
    <row r="3767" spans="1:9" x14ac:dyDescent="0.2">
      <c r="A3767" s="383" t="s">
        <v>632</v>
      </c>
      <c r="B3767" s="302">
        <v>0</v>
      </c>
      <c r="C3767" s="302">
        <v>0</v>
      </c>
      <c r="D3767" s="302">
        <v>0</v>
      </c>
      <c r="E3767" s="302">
        <v>0</v>
      </c>
      <c r="F3767" s="303">
        <f t="shared" si="233"/>
        <v>0</v>
      </c>
      <c r="G3767" s="384">
        <f t="shared" si="234"/>
        <v>0</v>
      </c>
      <c r="H3767" s="384">
        <f t="shared" si="235"/>
        <v>0</v>
      </c>
      <c r="I3767" s="384">
        <f t="shared" si="232"/>
        <v>0</v>
      </c>
    </row>
    <row r="3768" spans="1:9" x14ac:dyDescent="0.2">
      <c r="A3768" s="383" t="s">
        <v>151</v>
      </c>
      <c r="B3768" s="302">
        <v>38802508539</v>
      </c>
      <c r="C3768" s="302">
        <v>16804933952</v>
      </c>
      <c r="D3768" s="302">
        <v>16802707327</v>
      </c>
      <c r="E3768" s="302">
        <v>16800585780</v>
      </c>
      <c r="F3768" s="303">
        <f t="shared" si="233"/>
        <v>21997574587</v>
      </c>
      <c r="G3768" s="384">
        <f t="shared" si="234"/>
        <v>43.308885391029641</v>
      </c>
      <c r="H3768" s="384">
        <f t="shared" si="235"/>
        <v>43.303147037804976</v>
      </c>
      <c r="I3768" s="384">
        <f t="shared" si="232"/>
        <v>43.297679486659746</v>
      </c>
    </row>
    <row r="3769" spans="1:9" hidden="1" x14ac:dyDescent="0.2">
      <c r="A3769" s="382" t="s">
        <v>29</v>
      </c>
      <c r="B3769" s="370">
        <v>415727509899</v>
      </c>
      <c r="C3769" s="370">
        <v>343045769998.78003</v>
      </c>
      <c r="D3769" s="370">
        <v>270823644488.51999</v>
      </c>
      <c r="E3769" s="370">
        <v>270188290200.60999</v>
      </c>
      <c r="F3769" s="142">
        <f t="shared" si="233"/>
        <v>72681739900.219971</v>
      </c>
      <c r="G3769" s="379">
        <f t="shared" si="234"/>
        <v>82.516976103439049</v>
      </c>
      <c r="H3769" s="379">
        <f t="shared" si="235"/>
        <v>65.144508852521199</v>
      </c>
      <c r="I3769" s="379">
        <f t="shared" si="232"/>
        <v>64.991679349353518</v>
      </c>
    </row>
    <row r="3770" spans="1:9" s="388" customFormat="1" x14ac:dyDescent="0.2">
      <c r="A3770" s="383" t="s">
        <v>113</v>
      </c>
      <c r="B3770" s="302">
        <v>415727509899</v>
      </c>
      <c r="C3770" s="302">
        <v>343045769998.78003</v>
      </c>
      <c r="D3770" s="302">
        <v>270823644488.51999</v>
      </c>
      <c r="E3770" s="302">
        <v>270188290200.60999</v>
      </c>
      <c r="F3770" s="303">
        <f t="shared" si="233"/>
        <v>72681739900.219971</v>
      </c>
      <c r="G3770" s="384">
        <f t="shared" si="234"/>
        <v>82.516976103439049</v>
      </c>
      <c r="H3770" s="384">
        <f t="shared" si="235"/>
        <v>65.144508852521199</v>
      </c>
      <c r="I3770" s="384">
        <f t="shared" si="232"/>
        <v>64.991679349353518</v>
      </c>
    </row>
    <row r="3771" spans="1:9" hidden="1" x14ac:dyDescent="0.2">
      <c r="A3771" s="382" t="s">
        <v>30</v>
      </c>
      <c r="B3771" s="370">
        <v>15389000000</v>
      </c>
      <c r="C3771" s="370">
        <v>8579978962.3299999</v>
      </c>
      <c r="D3771" s="370">
        <v>7353037317.71</v>
      </c>
      <c r="E3771" s="370">
        <v>7353037317.71</v>
      </c>
      <c r="F3771" s="142">
        <f t="shared" si="233"/>
        <v>6809021037.6700001</v>
      </c>
      <c r="G3771" s="379">
        <f t="shared" si="234"/>
        <v>55.753973372733768</v>
      </c>
      <c r="H3771" s="379">
        <f t="shared" si="235"/>
        <v>47.781124944505812</v>
      </c>
      <c r="I3771" s="379">
        <f t="shared" si="232"/>
        <v>47.781124944505812</v>
      </c>
    </row>
    <row r="3772" spans="1:9" x14ac:dyDescent="0.2">
      <c r="A3772" s="383" t="s">
        <v>115</v>
      </c>
      <c r="B3772" s="302">
        <v>0</v>
      </c>
      <c r="C3772" s="302">
        <v>0</v>
      </c>
      <c r="D3772" s="302">
        <v>0</v>
      </c>
      <c r="E3772" s="302">
        <v>0</v>
      </c>
      <c r="F3772" s="303">
        <f t="shared" si="233"/>
        <v>0</v>
      </c>
      <c r="G3772" s="384">
        <f t="shared" si="234"/>
        <v>0</v>
      </c>
      <c r="H3772" s="384">
        <f t="shared" si="235"/>
        <v>0</v>
      </c>
      <c r="I3772" s="384">
        <f t="shared" si="232"/>
        <v>0</v>
      </c>
    </row>
    <row r="3773" spans="1:9" x14ac:dyDescent="0.2">
      <c r="A3773" s="383" t="s">
        <v>118</v>
      </c>
      <c r="B3773" s="302">
        <v>15389000000</v>
      </c>
      <c r="C3773" s="302">
        <v>8579978962.3299999</v>
      </c>
      <c r="D3773" s="302">
        <v>7353037317.71</v>
      </c>
      <c r="E3773" s="302">
        <v>7353037317.71</v>
      </c>
      <c r="F3773" s="303">
        <f t="shared" si="233"/>
        <v>6809021037.6700001</v>
      </c>
      <c r="G3773" s="384">
        <f t="shared" si="234"/>
        <v>55.753973372733768</v>
      </c>
      <c r="H3773" s="384">
        <f t="shared" si="235"/>
        <v>47.781124944505812</v>
      </c>
      <c r="I3773" s="384">
        <f t="shared" si="232"/>
        <v>47.781124944505812</v>
      </c>
    </row>
    <row r="3774" spans="1:9" hidden="1" x14ac:dyDescent="0.2">
      <c r="A3774" s="382" t="s">
        <v>33</v>
      </c>
      <c r="B3774" s="370">
        <v>13610000000</v>
      </c>
      <c r="C3774" s="370">
        <v>10600972462</v>
      </c>
      <c r="D3774" s="370">
        <v>10419168089.76</v>
      </c>
      <c r="E3774" s="370">
        <v>10344558024.76</v>
      </c>
      <c r="F3774" s="144">
        <f t="shared" si="233"/>
        <v>3009027538</v>
      </c>
      <c r="G3774" s="379">
        <f t="shared" si="234"/>
        <v>77.891054092578983</v>
      </c>
      <c r="H3774" s="379">
        <f t="shared" si="235"/>
        <v>76.555239454518741</v>
      </c>
      <c r="I3774" s="379">
        <f t="shared" si="232"/>
        <v>76.007039123879508</v>
      </c>
    </row>
    <row r="3775" spans="1:9" x14ac:dyDescent="0.2">
      <c r="A3775" s="383" t="s">
        <v>378</v>
      </c>
      <c r="B3775" s="302">
        <v>13610000000</v>
      </c>
      <c r="C3775" s="302">
        <v>10600972462</v>
      </c>
      <c r="D3775" s="302">
        <v>10419168089.76</v>
      </c>
      <c r="E3775" s="302">
        <v>10344558024.76</v>
      </c>
      <c r="F3775" s="305">
        <f t="shared" si="233"/>
        <v>3009027538</v>
      </c>
      <c r="G3775" s="385">
        <f t="shared" si="234"/>
        <v>77.891054092578983</v>
      </c>
      <c r="H3775" s="385">
        <f t="shared" si="235"/>
        <v>76.555239454518741</v>
      </c>
      <c r="I3775" s="385">
        <f t="shared" si="232"/>
        <v>76.007039123879508</v>
      </c>
    </row>
    <row r="3776" spans="1:9" hidden="1" x14ac:dyDescent="0.2">
      <c r="A3776" s="382" t="s">
        <v>127</v>
      </c>
      <c r="B3776" s="370">
        <v>6278000000</v>
      </c>
      <c r="C3776" s="370">
        <v>4908811066</v>
      </c>
      <c r="D3776" s="370">
        <v>4908811066</v>
      </c>
      <c r="E3776" s="370">
        <v>4908811066</v>
      </c>
      <c r="F3776" s="142">
        <f t="shared" si="233"/>
        <v>1369188934</v>
      </c>
      <c r="G3776" s="379">
        <f t="shared" si="234"/>
        <v>78.19068279706913</v>
      </c>
      <c r="H3776" s="379">
        <f t="shared" si="235"/>
        <v>78.19068279706913</v>
      </c>
      <c r="I3776" s="379">
        <f t="shared" si="232"/>
        <v>78.19068279706913</v>
      </c>
    </row>
    <row r="3777" spans="1:9" x14ac:dyDescent="0.2">
      <c r="A3777" s="383" t="s">
        <v>128</v>
      </c>
      <c r="B3777" s="302">
        <v>6278000000</v>
      </c>
      <c r="C3777" s="302">
        <v>4908811066</v>
      </c>
      <c r="D3777" s="302">
        <v>4908811066</v>
      </c>
      <c r="E3777" s="302">
        <v>4908811066</v>
      </c>
      <c r="F3777" s="303">
        <f t="shared" si="233"/>
        <v>1369188934</v>
      </c>
      <c r="G3777" s="384">
        <f t="shared" si="234"/>
        <v>78.19068279706913</v>
      </c>
      <c r="H3777" s="384">
        <f t="shared" si="235"/>
        <v>78.19068279706913</v>
      </c>
      <c r="I3777" s="384">
        <f t="shared" si="232"/>
        <v>78.19068279706913</v>
      </c>
    </row>
    <row r="3778" spans="1:9" hidden="1" x14ac:dyDescent="0.2">
      <c r="A3778" s="380" t="s">
        <v>1102</v>
      </c>
      <c r="B3778" s="370">
        <v>226598399834</v>
      </c>
      <c r="C3778" s="370">
        <v>162745336005.20001</v>
      </c>
      <c r="D3778" s="370">
        <v>159446844851.64999</v>
      </c>
      <c r="E3778" s="370">
        <v>159409934810.29001</v>
      </c>
      <c r="F3778" s="142">
        <f t="shared" si="233"/>
        <v>63853063828.799988</v>
      </c>
      <c r="G3778" s="379">
        <f t="shared" si="234"/>
        <v>71.821043804555956</v>
      </c>
      <c r="H3778" s="379">
        <f t="shared" si="235"/>
        <v>70.365388709036139</v>
      </c>
      <c r="I3778" s="379">
        <f t="shared" si="232"/>
        <v>70.34909996146024</v>
      </c>
    </row>
    <row r="3779" spans="1:9" hidden="1" x14ac:dyDescent="0.2">
      <c r="A3779" s="381" t="s">
        <v>109</v>
      </c>
      <c r="B3779" s="370">
        <v>226598399834</v>
      </c>
      <c r="C3779" s="370">
        <v>162745336005.20001</v>
      </c>
      <c r="D3779" s="370">
        <v>159446844851.64999</v>
      </c>
      <c r="E3779" s="370">
        <v>159409934810.29001</v>
      </c>
      <c r="F3779" s="142">
        <f t="shared" si="233"/>
        <v>63853063828.799988</v>
      </c>
      <c r="G3779" s="379">
        <f t="shared" si="234"/>
        <v>71.821043804555956</v>
      </c>
      <c r="H3779" s="379">
        <f t="shared" si="235"/>
        <v>70.365388709036139</v>
      </c>
      <c r="I3779" s="379">
        <f t="shared" si="232"/>
        <v>70.34909996146024</v>
      </c>
    </row>
    <row r="3780" spans="1:9" hidden="1" x14ac:dyDescent="0.2">
      <c r="A3780" s="382" t="s">
        <v>28</v>
      </c>
      <c r="B3780" s="370">
        <v>206927902760</v>
      </c>
      <c r="C3780" s="370">
        <v>148809057346</v>
      </c>
      <c r="D3780" s="370">
        <v>148658886219</v>
      </c>
      <c r="E3780" s="370">
        <v>148647164624</v>
      </c>
      <c r="F3780" s="142">
        <f t="shared" si="233"/>
        <v>58118845414</v>
      </c>
      <c r="G3780" s="379">
        <f t="shared" si="234"/>
        <v>71.913480667028438</v>
      </c>
      <c r="H3780" s="379">
        <f t="shared" si="235"/>
        <v>71.840908952437502</v>
      </c>
      <c r="I3780" s="379">
        <f t="shared" si="232"/>
        <v>71.8352443732079</v>
      </c>
    </row>
    <row r="3781" spans="1:9" x14ac:dyDescent="0.2">
      <c r="A3781" s="383" t="s">
        <v>110</v>
      </c>
      <c r="B3781" s="302">
        <v>84082648699</v>
      </c>
      <c r="C3781" s="302">
        <v>62304531618</v>
      </c>
      <c r="D3781" s="302">
        <v>62200755345</v>
      </c>
      <c r="E3781" s="302">
        <v>62200755345</v>
      </c>
      <c r="F3781" s="303">
        <f t="shared" si="233"/>
        <v>21778117081</v>
      </c>
      <c r="G3781" s="384">
        <f t="shared" si="234"/>
        <v>74.099154322598054</v>
      </c>
      <c r="H3781" s="384">
        <f t="shared" si="235"/>
        <v>73.975732576725733</v>
      </c>
      <c r="I3781" s="384">
        <f t="shared" si="232"/>
        <v>73.975732576725733</v>
      </c>
    </row>
    <row r="3782" spans="1:9" x14ac:dyDescent="0.2">
      <c r="A3782" s="383" t="s">
        <v>111</v>
      </c>
      <c r="B3782" s="302">
        <v>46415782239</v>
      </c>
      <c r="C3782" s="302">
        <v>30447547163</v>
      </c>
      <c r="D3782" s="302">
        <v>30438192519</v>
      </c>
      <c r="E3782" s="302">
        <v>30426470924</v>
      </c>
      <c r="F3782" s="305">
        <f t="shared" si="233"/>
        <v>15968235076</v>
      </c>
      <c r="G3782" s="385">
        <f t="shared" si="234"/>
        <v>65.597401776452259</v>
      </c>
      <c r="H3782" s="385">
        <f t="shared" si="235"/>
        <v>65.577247760837849</v>
      </c>
      <c r="I3782" s="385">
        <f t="shared" si="232"/>
        <v>65.551994292223142</v>
      </c>
    </row>
    <row r="3783" spans="1:9" x14ac:dyDescent="0.2">
      <c r="A3783" s="383" t="s">
        <v>112</v>
      </c>
      <c r="B3783" s="302">
        <v>70932819683</v>
      </c>
      <c r="C3783" s="302">
        <v>53841399724</v>
      </c>
      <c r="D3783" s="302">
        <v>53807401780</v>
      </c>
      <c r="E3783" s="302">
        <v>53807401780</v>
      </c>
      <c r="F3783" s="305">
        <f t="shared" si="233"/>
        <v>17091419959</v>
      </c>
      <c r="G3783" s="385">
        <f t="shared" si="234"/>
        <v>75.904778584325499</v>
      </c>
      <c r="H3783" s="385">
        <f t="shared" si="235"/>
        <v>75.856848804920219</v>
      </c>
      <c r="I3783" s="385">
        <f t="shared" ref="I3783:I3846" si="236">IFERROR(IF(E3783&gt;0,+E3783/B3783*100,0),0)</f>
        <v>75.856848804920219</v>
      </c>
    </row>
    <row r="3784" spans="1:9" x14ac:dyDescent="0.2">
      <c r="A3784" s="383" t="s">
        <v>216</v>
      </c>
      <c r="B3784" s="302">
        <v>0</v>
      </c>
      <c r="C3784" s="302">
        <v>0</v>
      </c>
      <c r="D3784" s="302">
        <v>0</v>
      </c>
      <c r="E3784" s="302">
        <v>0</v>
      </c>
      <c r="F3784" s="305">
        <f t="shared" si="233"/>
        <v>0</v>
      </c>
      <c r="G3784" s="385">
        <f t="shared" si="234"/>
        <v>0</v>
      </c>
      <c r="H3784" s="385">
        <f t="shared" si="235"/>
        <v>0</v>
      </c>
      <c r="I3784" s="385">
        <f t="shared" si="236"/>
        <v>0</v>
      </c>
    </row>
    <row r="3785" spans="1:9" x14ac:dyDescent="0.2">
      <c r="A3785" s="383" t="s">
        <v>149</v>
      </c>
      <c r="B3785" s="302">
        <v>2965488160</v>
      </c>
      <c r="C3785" s="302">
        <v>1169714214</v>
      </c>
      <c r="D3785" s="302">
        <v>1168172411</v>
      </c>
      <c r="E3785" s="302">
        <v>1168172411</v>
      </c>
      <c r="F3785" s="305">
        <f t="shared" ref="F3785:F3848" si="237">+B3785-C3785</f>
        <v>1795773946</v>
      </c>
      <c r="G3785" s="385">
        <f t="shared" ref="G3785:G3848" si="238">IFERROR(IF(C3785&gt;0,+C3785/B3785*100,0),0)</f>
        <v>39.444238212706267</v>
      </c>
      <c r="H3785" s="385">
        <f t="shared" ref="H3785:H3848" si="239">IFERROR(IF(D3785&gt;0,+D3785/B3785*100,0),0)</f>
        <v>39.392246671455268</v>
      </c>
      <c r="I3785" s="385">
        <f t="shared" si="236"/>
        <v>39.392246671455268</v>
      </c>
    </row>
    <row r="3786" spans="1:9" x14ac:dyDescent="0.2">
      <c r="A3786" s="383" t="s">
        <v>150</v>
      </c>
      <c r="B3786" s="302">
        <v>1211925444</v>
      </c>
      <c r="C3786" s="302">
        <v>614329937</v>
      </c>
      <c r="D3786" s="302">
        <v>612829474</v>
      </c>
      <c r="E3786" s="302">
        <v>612829474</v>
      </c>
      <c r="F3786" s="303">
        <f t="shared" si="237"/>
        <v>597595507</v>
      </c>
      <c r="G3786" s="384">
        <f t="shared" si="238"/>
        <v>50.690406744195727</v>
      </c>
      <c r="H3786" s="384">
        <f t="shared" si="239"/>
        <v>50.56659855059533</v>
      </c>
      <c r="I3786" s="384">
        <f t="shared" si="236"/>
        <v>50.56659855059533</v>
      </c>
    </row>
    <row r="3787" spans="1:9" x14ac:dyDescent="0.2">
      <c r="A3787" s="383" t="s">
        <v>632</v>
      </c>
      <c r="B3787" s="302">
        <v>0</v>
      </c>
      <c r="C3787" s="302">
        <v>0</v>
      </c>
      <c r="D3787" s="302">
        <v>0</v>
      </c>
      <c r="E3787" s="302">
        <v>0</v>
      </c>
      <c r="F3787" s="303">
        <f t="shared" si="237"/>
        <v>0</v>
      </c>
      <c r="G3787" s="384">
        <f t="shared" si="238"/>
        <v>0</v>
      </c>
      <c r="H3787" s="384">
        <f t="shared" si="239"/>
        <v>0</v>
      </c>
      <c r="I3787" s="384">
        <f t="shared" si="236"/>
        <v>0</v>
      </c>
    </row>
    <row r="3788" spans="1:9" x14ac:dyDescent="0.2">
      <c r="A3788" s="383" t="s">
        <v>151</v>
      </c>
      <c r="B3788" s="302">
        <v>1319238535</v>
      </c>
      <c r="C3788" s="302">
        <v>431534690</v>
      </c>
      <c r="D3788" s="302">
        <v>431534690</v>
      </c>
      <c r="E3788" s="302">
        <v>431534690</v>
      </c>
      <c r="F3788" s="303">
        <f t="shared" si="237"/>
        <v>887703845</v>
      </c>
      <c r="G3788" s="384">
        <f t="shared" si="238"/>
        <v>32.710891817604463</v>
      </c>
      <c r="H3788" s="384">
        <f t="shared" si="239"/>
        <v>32.710891817604463</v>
      </c>
      <c r="I3788" s="384">
        <f t="shared" si="236"/>
        <v>32.710891817604463</v>
      </c>
    </row>
    <row r="3789" spans="1:9" hidden="1" x14ac:dyDescent="0.2">
      <c r="A3789" s="382" t="s">
        <v>29</v>
      </c>
      <c r="B3789" s="370">
        <v>18117497074</v>
      </c>
      <c r="C3789" s="370">
        <v>13344872986.200001</v>
      </c>
      <c r="D3789" s="370">
        <v>10254639908.65</v>
      </c>
      <c r="E3789" s="370">
        <v>10229451462.290001</v>
      </c>
      <c r="F3789" s="142">
        <f t="shared" si="237"/>
        <v>4772624087.7999992</v>
      </c>
      <c r="G3789" s="379">
        <f t="shared" si="238"/>
        <v>73.657376246252682</v>
      </c>
      <c r="H3789" s="379">
        <f t="shared" si="239"/>
        <v>56.600753772805604</v>
      </c>
      <c r="I3789" s="379">
        <f t="shared" si="236"/>
        <v>56.461725482876155</v>
      </c>
    </row>
    <row r="3790" spans="1:9" x14ac:dyDescent="0.2">
      <c r="A3790" s="383" t="s">
        <v>113</v>
      </c>
      <c r="B3790" s="302">
        <v>18117497074</v>
      </c>
      <c r="C3790" s="302">
        <v>13344872986.200001</v>
      </c>
      <c r="D3790" s="302">
        <v>10254639908.65</v>
      </c>
      <c r="E3790" s="302">
        <v>10229451462.290001</v>
      </c>
      <c r="F3790" s="303">
        <f t="shared" si="237"/>
        <v>4772624087.7999992</v>
      </c>
      <c r="G3790" s="384">
        <f t="shared" si="238"/>
        <v>73.657376246252682</v>
      </c>
      <c r="H3790" s="384">
        <f t="shared" si="239"/>
        <v>56.600753772805604</v>
      </c>
      <c r="I3790" s="384">
        <f t="shared" si="236"/>
        <v>56.461725482876155</v>
      </c>
    </row>
    <row r="3791" spans="1:9" hidden="1" x14ac:dyDescent="0.2">
      <c r="A3791" s="382" t="s">
        <v>30</v>
      </c>
      <c r="B3791" s="370">
        <v>1200000000</v>
      </c>
      <c r="C3791" s="370">
        <v>581722887</v>
      </c>
      <c r="D3791" s="370">
        <v>523635938</v>
      </c>
      <c r="E3791" s="370">
        <v>523635938</v>
      </c>
      <c r="F3791" s="142">
        <f t="shared" si="237"/>
        <v>618277113</v>
      </c>
      <c r="G3791" s="379">
        <f t="shared" si="238"/>
        <v>48.476907250000004</v>
      </c>
      <c r="H3791" s="379">
        <f t="shared" si="239"/>
        <v>43.636328166666665</v>
      </c>
      <c r="I3791" s="379">
        <f t="shared" si="236"/>
        <v>43.636328166666665</v>
      </c>
    </row>
    <row r="3792" spans="1:9" x14ac:dyDescent="0.2">
      <c r="A3792" s="383" t="s">
        <v>115</v>
      </c>
      <c r="B3792" s="302">
        <v>0</v>
      </c>
      <c r="C3792" s="302">
        <v>0</v>
      </c>
      <c r="D3792" s="302">
        <v>0</v>
      </c>
      <c r="E3792" s="302">
        <v>0</v>
      </c>
      <c r="F3792" s="303">
        <f t="shared" si="237"/>
        <v>0</v>
      </c>
      <c r="G3792" s="384">
        <f t="shared" si="238"/>
        <v>0</v>
      </c>
      <c r="H3792" s="384">
        <f t="shared" si="239"/>
        <v>0</v>
      </c>
      <c r="I3792" s="384">
        <f t="shared" si="236"/>
        <v>0</v>
      </c>
    </row>
    <row r="3793" spans="1:9" x14ac:dyDescent="0.2">
      <c r="A3793" s="383" t="s">
        <v>118</v>
      </c>
      <c r="B3793" s="302">
        <v>1200000000</v>
      </c>
      <c r="C3793" s="302">
        <v>581722887</v>
      </c>
      <c r="D3793" s="302">
        <v>523635938</v>
      </c>
      <c r="E3793" s="302">
        <v>523635938</v>
      </c>
      <c r="F3793" s="305">
        <f t="shared" si="237"/>
        <v>618277113</v>
      </c>
      <c r="G3793" s="385">
        <f t="shared" si="238"/>
        <v>48.476907250000004</v>
      </c>
      <c r="H3793" s="385">
        <f t="shared" si="239"/>
        <v>43.636328166666665</v>
      </c>
      <c r="I3793" s="385">
        <f t="shared" si="236"/>
        <v>43.636328166666665</v>
      </c>
    </row>
    <row r="3794" spans="1:9" hidden="1" x14ac:dyDescent="0.2">
      <c r="A3794" s="382" t="s">
        <v>33</v>
      </c>
      <c r="B3794" s="370">
        <v>250000000</v>
      </c>
      <c r="C3794" s="370">
        <v>0</v>
      </c>
      <c r="D3794" s="370">
        <v>0</v>
      </c>
      <c r="E3794" s="370">
        <v>0</v>
      </c>
      <c r="F3794" s="142">
        <f t="shared" si="237"/>
        <v>250000000</v>
      </c>
      <c r="G3794" s="379">
        <f t="shared" si="238"/>
        <v>0</v>
      </c>
      <c r="H3794" s="379">
        <f t="shared" si="239"/>
        <v>0</v>
      </c>
      <c r="I3794" s="379">
        <f t="shared" si="236"/>
        <v>0</v>
      </c>
    </row>
    <row r="3795" spans="1:9" x14ac:dyDescent="0.2">
      <c r="A3795" s="383" t="s">
        <v>378</v>
      </c>
      <c r="B3795" s="302">
        <v>250000000</v>
      </c>
      <c r="C3795" s="302">
        <v>0</v>
      </c>
      <c r="D3795" s="302">
        <v>0</v>
      </c>
      <c r="E3795" s="302">
        <v>0</v>
      </c>
      <c r="F3795" s="303">
        <f t="shared" si="237"/>
        <v>250000000</v>
      </c>
      <c r="G3795" s="384">
        <f t="shared" si="238"/>
        <v>0</v>
      </c>
      <c r="H3795" s="384">
        <f t="shared" si="239"/>
        <v>0</v>
      </c>
      <c r="I3795" s="384">
        <f t="shared" si="236"/>
        <v>0</v>
      </c>
    </row>
    <row r="3796" spans="1:9" hidden="1" x14ac:dyDescent="0.2">
      <c r="A3796" s="382" t="s">
        <v>127</v>
      </c>
      <c r="B3796" s="370">
        <v>103000000</v>
      </c>
      <c r="C3796" s="370">
        <v>9682786</v>
      </c>
      <c r="D3796" s="370">
        <v>9682786</v>
      </c>
      <c r="E3796" s="370">
        <v>9682786</v>
      </c>
      <c r="F3796" s="142">
        <f t="shared" si="237"/>
        <v>93317214</v>
      </c>
      <c r="G3796" s="379">
        <f t="shared" si="238"/>
        <v>9.4007631067961164</v>
      </c>
      <c r="H3796" s="379">
        <f t="shared" si="239"/>
        <v>9.4007631067961164</v>
      </c>
      <c r="I3796" s="379">
        <f t="shared" si="236"/>
        <v>9.4007631067961164</v>
      </c>
    </row>
    <row r="3797" spans="1:9" x14ac:dyDescent="0.2">
      <c r="A3797" s="383" t="s">
        <v>128</v>
      </c>
      <c r="B3797" s="302">
        <v>103000000</v>
      </c>
      <c r="C3797" s="302">
        <v>9682786</v>
      </c>
      <c r="D3797" s="302">
        <v>9682786</v>
      </c>
      <c r="E3797" s="302">
        <v>9682786</v>
      </c>
      <c r="F3797" s="303">
        <f t="shared" si="237"/>
        <v>93317214</v>
      </c>
      <c r="G3797" s="384">
        <f t="shared" si="238"/>
        <v>9.4007631067961164</v>
      </c>
      <c r="H3797" s="384">
        <f t="shared" si="239"/>
        <v>9.4007631067961164</v>
      </c>
      <c r="I3797" s="384">
        <f t="shared" si="236"/>
        <v>9.4007631067961164</v>
      </c>
    </row>
    <row r="3798" spans="1:9" hidden="1" x14ac:dyDescent="0.2">
      <c r="A3798" s="377" t="s">
        <v>82</v>
      </c>
      <c r="B3798" s="370">
        <v>1694916206055</v>
      </c>
      <c r="C3798" s="370">
        <v>887395217077.78992</v>
      </c>
      <c r="D3798" s="370">
        <v>695890857088.6499</v>
      </c>
      <c r="E3798" s="370">
        <v>695859723477.6499</v>
      </c>
      <c r="F3798" s="378">
        <f t="shared" si="237"/>
        <v>807520988977.21008</v>
      </c>
      <c r="G3798" s="379">
        <f t="shared" si="238"/>
        <v>52.35628840574045</v>
      </c>
      <c r="H3798" s="379">
        <f t="shared" si="239"/>
        <v>41.057537511448409</v>
      </c>
      <c r="I3798" s="379">
        <f t="shared" si="236"/>
        <v>41.055700629430959</v>
      </c>
    </row>
    <row r="3799" spans="1:9" hidden="1" x14ac:dyDescent="0.2">
      <c r="A3799" s="380" t="s">
        <v>1103</v>
      </c>
      <c r="B3799" s="370">
        <v>1221214336897</v>
      </c>
      <c r="C3799" s="370">
        <v>590183821821.57996</v>
      </c>
      <c r="D3799" s="370">
        <v>472495174331.34998</v>
      </c>
      <c r="E3799" s="370">
        <v>472479097768.34998</v>
      </c>
      <c r="F3799" s="142">
        <f t="shared" si="237"/>
        <v>631030515075.42004</v>
      </c>
      <c r="G3799" s="379">
        <f t="shared" si="238"/>
        <v>48.327619811702014</v>
      </c>
      <c r="H3799" s="379">
        <f t="shared" si="239"/>
        <v>38.690601645892833</v>
      </c>
      <c r="I3799" s="379">
        <f t="shared" si="236"/>
        <v>38.689285205157233</v>
      </c>
    </row>
    <row r="3800" spans="1:9" hidden="1" x14ac:dyDescent="0.2">
      <c r="A3800" s="381" t="s">
        <v>109</v>
      </c>
      <c r="B3800" s="370">
        <v>1047014764212</v>
      </c>
      <c r="C3800" s="370">
        <v>445560385778.57996</v>
      </c>
      <c r="D3800" s="370">
        <v>387230554372.34998</v>
      </c>
      <c r="E3800" s="370">
        <v>387214477809.34998</v>
      </c>
      <c r="F3800" s="142">
        <f t="shared" si="237"/>
        <v>601454378433.42004</v>
      </c>
      <c r="G3800" s="379">
        <f t="shared" si="238"/>
        <v>42.555310680257293</v>
      </c>
      <c r="H3800" s="379">
        <f t="shared" si="239"/>
        <v>36.984249659916287</v>
      </c>
      <c r="I3800" s="379">
        <f t="shared" si="236"/>
        <v>36.982714193220929</v>
      </c>
    </row>
    <row r="3801" spans="1:9" hidden="1" x14ac:dyDescent="0.2">
      <c r="A3801" s="382" t="s">
        <v>28</v>
      </c>
      <c r="B3801" s="370">
        <v>483463853066</v>
      </c>
      <c r="C3801" s="370">
        <v>328706124181</v>
      </c>
      <c r="D3801" s="370">
        <v>328699704511</v>
      </c>
      <c r="E3801" s="370">
        <v>328686853346</v>
      </c>
      <c r="F3801" s="142">
        <f t="shared" si="237"/>
        <v>154757728885</v>
      </c>
      <c r="G3801" s="379">
        <f t="shared" si="238"/>
        <v>67.989803600917128</v>
      </c>
      <c r="H3801" s="379">
        <f t="shared" si="239"/>
        <v>67.988475751904375</v>
      </c>
      <c r="I3801" s="379">
        <f t="shared" si="236"/>
        <v>67.985817607987613</v>
      </c>
    </row>
    <row r="3802" spans="1:9" x14ac:dyDescent="0.2">
      <c r="A3802" s="383" t="s">
        <v>110</v>
      </c>
      <c r="B3802" s="302">
        <v>316842379023</v>
      </c>
      <c r="C3802" s="302">
        <v>226766227833</v>
      </c>
      <c r="D3802" s="302">
        <v>226761370567</v>
      </c>
      <c r="E3802" s="302">
        <v>226748726224</v>
      </c>
      <c r="F3802" s="305">
        <f t="shared" si="237"/>
        <v>90076151190</v>
      </c>
      <c r="G3802" s="385">
        <f t="shared" si="238"/>
        <v>71.570674520323166</v>
      </c>
      <c r="H3802" s="385">
        <f t="shared" si="239"/>
        <v>71.569141497494911</v>
      </c>
      <c r="I3802" s="385">
        <f t="shared" si="236"/>
        <v>71.565150761457957</v>
      </c>
    </row>
    <row r="3803" spans="1:9" x14ac:dyDescent="0.2">
      <c r="A3803" s="383" t="s">
        <v>111</v>
      </c>
      <c r="B3803" s="302">
        <v>79801229410</v>
      </c>
      <c r="C3803" s="302">
        <v>65620622212</v>
      </c>
      <c r="D3803" s="302">
        <v>65619328102</v>
      </c>
      <c r="E3803" s="302">
        <v>65619328102</v>
      </c>
      <c r="F3803" s="303">
        <f t="shared" si="237"/>
        <v>14180607198</v>
      </c>
      <c r="G3803" s="384">
        <f t="shared" si="238"/>
        <v>82.230089307091532</v>
      </c>
      <c r="H3803" s="384">
        <f t="shared" si="239"/>
        <v>82.228467640345855</v>
      </c>
      <c r="I3803" s="384">
        <f t="shared" si="236"/>
        <v>82.228467640345855</v>
      </c>
    </row>
    <row r="3804" spans="1:9" x14ac:dyDescent="0.2">
      <c r="A3804" s="383" t="s">
        <v>112</v>
      </c>
      <c r="B3804" s="302">
        <v>57433027136</v>
      </c>
      <c r="C3804" s="302">
        <v>28671426272</v>
      </c>
      <c r="D3804" s="302">
        <v>28671157978</v>
      </c>
      <c r="E3804" s="302">
        <v>28670951156</v>
      </c>
      <c r="F3804" s="303">
        <f t="shared" si="237"/>
        <v>28761600864</v>
      </c>
      <c r="G3804" s="384">
        <f t="shared" si="238"/>
        <v>49.921495873979907</v>
      </c>
      <c r="H3804" s="384">
        <f t="shared" si="239"/>
        <v>49.921028731617092</v>
      </c>
      <c r="I3804" s="384">
        <f t="shared" si="236"/>
        <v>49.920668621745968</v>
      </c>
    </row>
    <row r="3805" spans="1:9" x14ac:dyDescent="0.2">
      <c r="A3805" s="383" t="s">
        <v>149</v>
      </c>
      <c r="B3805" s="302">
        <v>22373859741</v>
      </c>
      <c r="C3805" s="302">
        <v>5784316108</v>
      </c>
      <c r="D3805" s="302">
        <v>5784316108</v>
      </c>
      <c r="E3805" s="302">
        <v>5784316108</v>
      </c>
      <c r="F3805" s="303">
        <f t="shared" si="237"/>
        <v>16589543633</v>
      </c>
      <c r="G3805" s="384">
        <f t="shared" si="238"/>
        <v>25.853009605670614</v>
      </c>
      <c r="H3805" s="384">
        <f t="shared" si="239"/>
        <v>25.853009605670614</v>
      </c>
      <c r="I3805" s="384">
        <f t="shared" si="236"/>
        <v>25.853009605670614</v>
      </c>
    </row>
    <row r="3806" spans="1:9" x14ac:dyDescent="0.2">
      <c r="A3806" s="383" t="s">
        <v>150</v>
      </c>
      <c r="B3806" s="302">
        <v>1163605692</v>
      </c>
      <c r="C3806" s="302">
        <v>192991250</v>
      </c>
      <c r="D3806" s="302">
        <v>192991250</v>
      </c>
      <c r="E3806" s="302">
        <v>192991250</v>
      </c>
      <c r="F3806" s="303">
        <f t="shared" si="237"/>
        <v>970614442</v>
      </c>
      <c r="G3806" s="384">
        <f t="shared" si="238"/>
        <v>16.585622717974811</v>
      </c>
      <c r="H3806" s="384">
        <f t="shared" si="239"/>
        <v>16.585622717974811</v>
      </c>
      <c r="I3806" s="384">
        <f t="shared" si="236"/>
        <v>16.585622717974811</v>
      </c>
    </row>
    <row r="3807" spans="1:9" x14ac:dyDescent="0.2">
      <c r="A3807" s="383" t="s">
        <v>151</v>
      </c>
      <c r="B3807" s="302">
        <v>5849752064</v>
      </c>
      <c r="C3807" s="302">
        <v>1670540506</v>
      </c>
      <c r="D3807" s="302">
        <v>1670540506</v>
      </c>
      <c r="E3807" s="302">
        <v>1670540506</v>
      </c>
      <c r="F3807" s="305">
        <f t="shared" si="237"/>
        <v>4179211558</v>
      </c>
      <c r="G3807" s="385">
        <f t="shared" si="238"/>
        <v>28.557458294355499</v>
      </c>
      <c r="H3807" s="385">
        <f t="shared" si="239"/>
        <v>28.557458294355499</v>
      </c>
      <c r="I3807" s="385">
        <f t="shared" si="236"/>
        <v>28.557458294355499</v>
      </c>
    </row>
    <row r="3808" spans="1:9" hidden="1" x14ac:dyDescent="0.2">
      <c r="A3808" s="382" t="s">
        <v>29</v>
      </c>
      <c r="B3808" s="370">
        <v>117550768166</v>
      </c>
      <c r="C3808" s="370">
        <v>78361986520.419998</v>
      </c>
      <c r="D3808" s="370">
        <v>25873296964.189999</v>
      </c>
      <c r="E3808" s="370">
        <v>25870071566.189999</v>
      </c>
      <c r="F3808" s="142">
        <f t="shared" si="237"/>
        <v>39188781645.580002</v>
      </c>
      <c r="G3808" s="379">
        <f t="shared" si="238"/>
        <v>66.662249633078247</v>
      </c>
      <c r="H3808" s="379">
        <f t="shared" si="239"/>
        <v>22.010317216858059</v>
      </c>
      <c r="I3808" s="379">
        <f t="shared" si="236"/>
        <v>22.007573382810588</v>
      </c>
    </row>
    <row r="3809" spans="1:9" x14ac:dyDescent="0.2">
      <c r="A3809" s="383" t="s">
        <v>113</v>
      </c>
      <c r="B3809" s="302">
        <v>117550768166</v>
      </c>
      <c r="C3809" s="302">
        <v>78361986520.419998</v>
      </c>
      <c r="D3809" s="302">
        <v>25873296964.189999</v>
      </c>
      <c r="E3809" s="302">
        <v>25870071566.189999</v>
      </c>
      <c r="F3809" s="303">
        <f t="shared" si="237"/>
        <v>39188781645.580002</v>
      </c>
      <c r="G3809" s="384">
        <f t="shared" si="238"/>
        <v>66.662249633078247</v>
      </c>
      <c r="H3809" s="384">
        <f t="shared" si="239"/>
        <v>22.010317216858059</v>
      </c>
      <c r="I3809" s="384">
        <f t="shared" si="236"/>
        <v>22.007573382810588</v>
      </c>
    </row>
    <row r="3810" spans="1:9" hidden="1" x14ac:dyDescent="0.2">
      <c r="A3810" s="382" t="s">
        <v>30</v>
      </c>
      <c r="B3810" s="370">
        <v>397649196775</v>
      </c>
      <c r="C3810" s="370">
        <v>4214064695.1599998</v>
      </c>
      <c r="D3810" s="370">
        <v>3444873617.1599998</v>
      </c>
      <c r="E3810" s="370">
        <v>3444873617.1599998</v>
      </c>
      <c r="F3810" s="142">
        <f t="shared" si="237"/>
        <v>393435132079.84003</v>
      </c>
      <c r="G3810" s="379">
        <f t="shared" si="238"/>
        <v>1.0597442995828366</v>
      </c>
      <c r="H3810" s="379">
        <f t="shared" si="239"/>
        <v>0.86630971346063013</v>
      </c>
      <c r="I3810" s="379">
        <f t="shared" si="236"/>
        <v>0.86630971346063013</v>
      </c>
    </row>
    <row r="3811" spans="1:9" x14ac:dyDescent="0.2">
      <c r="A3811" s="383" t="s">
        <v>115</v>
      </c>
      <c r="B3811" s="302">
        <v>390741360563</v>
      </c>
      <c r="C3811" s="302">
        <v>0</v>
      </c>
      <c r="D3811" s="302">
        <v>0</v>
      </c>
      <c r="E3811" s="302">
        <v>0</v>
      </c>
      <c r="F3811" s="305">
        <f t="shared" si="237"/>
        <v>390741360563</v>
      </c>
      <c r="G3811" s="385">
        <f t="shared" si="238"/>
        <v>0</v>
      </c>
      <c r="H3811" s="385">
        <f t="shared" si="239"/>
        <v>0</v>
      </c>
      <c r="I3811" s="385">
        <f t="shared" si="236"/>
        <v>0</v>
      </c>
    </row>
    <row r="3812" spans="1:9" x14ac:dyDescent="0.2">
      <c r="A3812" s="383" t="s">
        <v>153</v>
      </c>
      <c r="B3812" s="302">
        <v>2606535905</v>
      </c>
      <c r="C3812" s="302">
        <v>1339871000</v>
      </c>
      <c r="D3812" s="302">
        <v>1326558000</v>
      </c>
      <c r="E3812" s="302">
        <v>1326558000</v>
      </c>
      <c r="F3812" s="305">
        <f t="shared" si="237"/>
        <v>1266664905</v>
      </c>
      <c r="G3812" s="385">
        <f t="shared" si="238"/>
        <v>51.404279428101717</v>
      </c>
      <c r="H3812" s="385">
        <f t="shared" si="239"/>
        <v>50.893524906191537</v>
      </c>
      <c r="I3812" s="385">
        <f t="shared" si="236"/>
        <v>50.893524906191537</v>
      </c>
    </row>
    <row r="3813" spans="1:9" x14ac:dyDescent="0.2">
      <c r="A3813" s="383" t="s">
        <v>118</v>
      </c>
      <c r="B3813" s="302">
        <v>1444330100</v>
      </c>
      <c r="C3813" s="302">
        <v>1275314707</v>
      </c>
      <c r="D3813" s="302">
        <v>1183591021</v>
      </c>
      <c r="E3813" s="302">
        <v>1183591021</v>
      </c>
      <c r="F3813" s="303">
        <f t="shared" si="237"/>
        <v>169015393</v>
      </c>
      <c r="G3813" s="384">
        <f t="shared" si="238"/>
        <v>88.298007983078108</v>
      </c>
      <c r="H3813" s="384">
        <f t="shared" si="239"/>
        <v>81.947403921028865</v>
      </c>
      <c r="I3813" s="384">
        <f t="shared" si="236"/>
        <v>81.947403921028865</v>
      </c>
    </row>
    <row r="3814" spans="1:9" x14ac:dyDescent="0.2">
      <c r="A3814" s="383" t="s">
        <v>124</v>
      </c>
      <c r="B3814" s="302">
        <v>2856970207</v>
      </c>
      <c r="C3814" s="302">
        <v>1598878988.1600001</v>
      </c>
      <c r="D3814" s="302">
        <v>934724596.15999997</v>
      </c>
      <c r="E3814" s="302">
        <v>934724596.15999997</v>
      </c>
      <c r="F3814" s="303">
        <f t="shared" si="237"/>
        <v>1258091218.8399999</v>
      </c>
      <c r="G3814" s="384">
        <f t="shared" si="238"/>
        <v>55.964146361852499</v>
      </c>
      <c r="H3814" s="384">
        <f t="shared" si="239"/>
        <v>32.717337894171465</v>
      </c>
      <c r="I3814" s="384">
        <f t="shared" si="236"/>
        <v>32.717337894171465</v>
      </c>
    </row>
    <row r="3815" spans="1:9" hidden="1" x14ac:dyDescent="0.2">
      <c r="A3815" s="382" t="s">
        <v>33</v>
      </c>
      <c r="B3815" s="370">
        <v>42136339205</v>
      </c>
      <c r="C3815" s="370">
        <v>33596260382</v>
      </c>
      <c r="D3815" s="370">
        <v>28530729280</v>
      </c>
      <c r="E3815" s="370">
        <v>28530729280</v>
      </c>
      <c r="F3815" s="142">
        <f t="shared" si="237"/>
        <v>8540078823</v>
      </c>
      <c r="G3815" s="379">
        <f t="shared" si="238"/>
        <v>79.732271516395485</v>
      </c>
      <c r="H3815" s="379">
        <f t="shared" si="239"/>
        <v>67.710507885351547</v>
      </c>
      <c r="I3815" s="379">
        <f t="shared" si="236"/>
        <v>67.710507885351547</v>
      </c>
    </row>
    <row r="3816" spans="1:9" x14ac:dyDescent="0.2">
      <c r="A3816" s="383" t="s">
        <v>378</v>
      </c>
      <c r="B3816" s="302">
        <v>42136339205</v>
      </c>
      <c r="C3816" s="302">
        <v>33596260382</v>
      </c>
      <c r="D3816" s="302">
        <v>28530729280</v>
      </c>
      <c r="E3816" s="302">
        <v>28530729280</v>
      </c>
      <c r="F3816" s="303">
        <f t="shared" si="237"/>
        <v>8540078823</v>
      </c>
      <c r="G3816" s="384">
        <f t="shared" si="238"/>
        <v>79.732271516395485</v>
      </c>
      <c r="H3816" s="384">
        <f t="shared" si="239"/>
        <v>67.710507885351547</v>
      </c>
      <c r="I3816" s="384">
        <f t="shared" si="236"/>
        <v>67.710507885351547</v>
      </c>
    </row>
    <row r="3817" spans="1:9" s="387" customFormat="1" hidden="1" x14ac:dyDescent="0.2">
      <c r="A3817" s="382" t="s">
        <v>127</v>
      </c>
      <c r="B3817" s="370">
        <v>6214607000</v>
      </c>
      <c r="C3817" s="370">
        <v>681950000</v>
      </c>
      <c r="D3817" s="370">
        <v>681950000</v>
      </c>
      <c r="E3817" s="370">
        <v>681950000</v>
      </c>
      <c r="F3817" s="142">
        <f t="shared" si="237"/>
        <v>5532657000</v>
      </c>
      <c r="G3817" s="379">
        <f t="shared" si="238"/>
        <v>10.973340711649184</v>
      </c>
      <c r="H3817" s="379">
        <f t="shared" si="239"/>
        <v>10.973340711649184</v>
      </c>
      <c r="I3817" s="379">
        <f t="shared" si="236"/>
        <v>10.973340711649184</v>
      </c>
    </row>
    <row r="3818" spans="1:9" x14ac:dyDescent="0.2">
      <c r="A3818" s="383" t="s">
        <v>128</v>
      </c>
      <c r="B3818" s="302">
        <v>776607000</v>
      </c>
      <c r="C3818" s="302">
        <v>681950000</v>
      </c>
      <c r="D3818" s="302">
        <v>681950000</v>
      </c>
      <c r="E3818" s="302">
        <v>681950000</v>
      </c>
      <c r="F3818" s="303">
        <f t="shared" si="237"/>
        <v>94657000</v>
      </c>
      <c r="G3818" s="384">
        <f t="shared" si="238"/>
        <v>87.811467061203416</v>
      </c>
      <c r="H3818" s="384">
        <f t="shared" si="239"/>
        <v>87.811467061203416</v>
      </c>
      <c r="I3818" s="384">
        <f t="shared" si="236"/>
        <v>87.811467061203416</v>
      </c>
    </row>
    <row r="3819" spans="1:9" x14ac:dyDescent="0.2">
      <c r="A3819" s="383" t="s">
        <v>130</v>
      </c>
      <c r="B3819" s="302">
        <v>5438000000</v>
      </c>
      <c r="C3819" s="302">
        <v>0</v>
      </c>
      <c r="D3819" s="302">
        <v>0</v>
      </c>
      <c r="E3819" s="302">
        <v>0</v>
      </c>
      <c r="F3819" s="303">
        <f t="shared" si="237"/>
        <v>5438000000</v>
      </c>
      <c r="G3819" s="384">
        <f t="shared" si="238"/>
        <v>0</v>
      </c>
      <c r="H3819" s="384">
        <f t="shared" si="239"/>
        <v>0</v>
      </c>
      <c r="I3819" s="384">
        <f t="shared" si="236"/>
        <v>0</v>
      </c>
    </row>
    <row r="3820" spans="1:9" hidden="1" x14ac:dyDescent="0.2">
      <c r="A3820" s="381" t="s">
        <v>131</v>
      </c>
      <c r="B3820" s="370">
        <v>174199572685</v>
      </c>
      <c r="C3820" s="370">
        <v>144623436043</v>
      </c>
      <c r="D3820" s="370">
        <v>85264619959</v>
      </c>
      <c r="E3820" s="370">
        <v>85264619959</v>
      </c>
      <c r="F3820" s="142">
        <f t="shared" si="237"/>
        <v>29576136642</v>
      </c>
      <c r="G3820" s="379">
        <f t="shared" si="238"/>
        <v>83.021693919145449</v>
      </c>
      <c r="H3820" s="379">
        <f t="shared" si="239"/>
        <v>48.946514991274704</v>
      </c>
      <c r="I3820" s="379">
        <f t="shared" si="236"/>
        <v>48.946514991274704</v>
      </c>
    </row>
    <row r="3821" spans="1:9" hidden="1" x14ac:dyDescent="0.2">
      <c r="A3821" s="382" t="s">
        <v>1651</v>
      </c>
      <c r="B3821" s="370">
        <v>174199572685</v>
      </c>
      <c r="C3821" s="370">
        <v>144623436043</v>
      </c>
      <c r="D3821" s="370">
        <v>85264619959</v>
      </c>
      <c r="E3821" s="370">
        <v>85264619959</v>
      </c>
      <c r="F3821" s="142">
        <f t="shared" si="237"/>
        <v>29576136642</v>
      </c>
      <c r="G3821" s="379">
        <f t="shared" si="238"/>
        <v>83.021693919145449</v>
      </c>
      <c r="H3821" s="379">
        <f t="shared" si="239"/>
        <v>48.946514991274704</v>
      </c>
      <c r="I3821" s="379">
        <f t="shared" si="236"/>
        <v>48.946514991274704</v>
      </c>
    </row>
    <row r="3822" spans="1:9" x14ac:dyDescent="0.2">
      <c r="A3822" s="383" t="s">
        <v>1104</v>
      </c>
      <c r="B3822" s="302">
        <v>154424117350</v>
      </c>
      <c r="C3822" s="302">
        <v>129689972043</v>
      </c>
      <c r="D3822" s="302">
        <v>85264619959</v>
      </c>
      <c r="E3822" s="302">
        <v>85264619959</v>
      </c>
      <c r="F3822" s="303">
        <f t="shared" si="237"/>
        <v>24734145307</v>
      </c>
      <c r="G3822" s="384">
        <f t="shared" si="238"/>
        <v>83.982977703579536</v>
      </c>
      <c r="H3822" s="384">
        <f t="shared" si="239"/>
        <v>55.214574913676849</v>
      </c>
      <c r="I3822" s="384">
        <f t="shared" si="236"/>
        <v>55.214574913676849</v>
      </c>
    </row>
    <row r="3823" spans="1:9" x14ac:dyDescent="0.2">
      <c r="A3823" s="383" t="s">
        <v>1105</v>
      </c>
      <c r="B3823" s="302">
        <v>4841344212</v>
      </c>
      <c r="C3823" s="302">
        <v>0</v>
      </c>
      <c r="D3823" s="302">
        <v>0</v>
      </c>
      <c r="E3823" s="302">
        <v>0</v>
      </c>
      <c r="F3823" s="303">
        <f t="shared" si="237"/>
        <v>4841344212</v>
      </c>
      <c r="G3823" s="384">
        <f t="shared" si="238"/>
        <v>0</v>
      </c>
      <c r="H3823" s="384">
        <f t="shared" si="239"/>
        <v>0</v>
      </c>
      <c r="I3823" s="384">
        <f t="shared" si="236"/>
        <v>0</v>
      </c>
    </row>
    <row r="3824" spans="1:9" x14ac:dyDescent="0.2">
      <c r="A3824" s="383" t="s">
        <v>1106</v>
      </c>
      <c r="B3824" s="302">
        <v>14934111123</v>
      </c>
      <c r="C3824" s="302">
        <v>14933464000</v>
      </c>
      <c r="D3824" s="302">
        <v>0</v>
      </c>
      <c r="E3824" s="302">
        <v>0</v>
      </c>
      <c r="F3824" s="305">
        <f t="shared" si="237"/>
        <v>647123</v>
      </c>
      <c r="G3824" s="385">
        <f t="shared" si="238"/>
        <v>99.995666812743849</v>
      </c>
      <c r="H3824" s="385">
        <f t="shared" si="239"/>
        <v>0</v>
      </c>
      <c r="I3824" s="385">
        <f t="shared" si="236"/>
        <v>0</v>
      </c>
    </row>
    <row r="3825" spans="1:9" hidden="1" x14ac:dyDescent="0.2">
      <c r="A3825" s="380" t="s">
        <v>1107</v>
      </c>
      <c r="B3825" s="370">
        <v>242069706153</v>
      </c>
      <c r="C3825" s="370">
        <v>168062630617.91</v>
      </c>
      <c r="D3825" s="370">
        <v>142687296171.83002</v>
      </c>
      <c r="E3825" s="370">
        <v>142683239133.83002</v>
      </c>
      <c r="F3825" s="142">
        <f t="shared" si="237"/>
        <v>74007075535.089996</v>
      </c>
      <c r="G3825" s="379">
        <f t="shared" si="238"/>
        <v>69.427370028567765</v>
      </c>
      <c r="H3825" s="379">
        <f t="shared" si="239"/>
        <v>58.944714082333213</v>
      </c>
      <c r="I3825" s="379">
        <f t="shared" si="236"/>
        <v>58.943038103102076</v>
      </c>
    </row>
    <row r="3826" spans="1:9" hidden="1" x14ac:dyDescent="0.2">
      <c r="A3826" s="381" t="s">
        <v>109</v>
      </c>
      <c r="B3826" s="370">
        <v>241379000000</v>
      </c>
      <c r="C3826" s="370">
        <v>168062630617.91</v>
      </c>
      <c r="D3826" s="370">
        <v>142687296171.83002</v>
      </c>
      <c r="E3826" s="370">
        <v>142683239133.83002</v>
      </c>
      <c r="F3826" s="142">
        <f t="shared" si="237"/>
        <v>73316369382.089996</v>
      </c>
      <c r="G3826" s="379">
        <f t="shared" si="238"/>
        <v>69.62603648946677</v>
      </c>
      <c r="H3826" s="379">
        <f t="shared" si="239"/>
        <v>59.113384416966689</v>
      </c>
      <c r="I3826" s="379">
        <f t="shared" si="236"/>
        <v>59.111703641919974</v>
      </c>
    </row>
    <row r="3827" spans="1:9" hidden="1" x14ac:dyDescent="0.2">
      <c r="A3827" s="382" t="s">
        <v>28</v>
      </c>
      <c r="B3827" s="370">
        <v>75530000000</v>
      </c>
      <c r="C3827" s="370">
        <v>46992633772</v>
      </c>
      <c r="D3827" s="370">
        <v>46974516777</v>
      </c>
      <c r="E3827" s="370">
        <v>46974516777</v>
      </c>
      <c r="F3827" s="142">
        <f t="shared" si="237"/>
        <v>28537366228</v>
      </c>
      <c r="G3827" s="379">
        <f t="shared" si="238"/>
        <v>62.217176978683966</v>
      </c>
      <c r="H3827" s="379">
        <f t="shared" si="239"/>
        <v>62.193190489871576</v>
      </c>
      <c r="I3827" s="379">
        <f t="shared" si="236"/>
        <v>62.193190489871576</v>
      </c>
    </row>
    <row r="3828" spans="1:9" x14ac:dyDescent="0.2">
      <c r="A3828" s="383" t="s">
        <v>110</v>
      </c>
      <c r="B3828" s="302">
        <v>22442000000</v>
      </c>
      <c r="C3828" s="302">
        <v>15409104526</v>
      </c>
      <c r="D3828" s="302">
        <v>15394378258</v>
      </c>
      <c r="E3828" s="302">
        <v>15394378258</v>
      </c>
      <c r="F3828" s="303">
        <f t="shared" si="237"/>
        <v>7032895474</v>
      </c>
      <c r="G3828" s="384">
        <f t="shared" si="238"/>
        <v>68.661904135103825</v>
      </c>
      <c r="H3828" s="384">
        <f t="shared" si="239"/>
        <v>68.596284903306298</v>
      </c>
      <c r="I3828" s="384">
        <f t="shared" si="236"/>
        <v>68.596284903306298</v>
      </c>
    </row>
    <row r="3829" spans="1:9" x14ac:dyDescent="0.2">
      <c r="A3829" s="383" t="s">
        <v>111</v>
      </c>
      <c r="B3829" s="302">
        <v>9052000000</v>
      </c>
      <c r="C3829" s="302">
        <v>4947102767</v>
      </c>
      <c r="D3829" s="302">
        <v>4946091826</v>
      </c>
      <c r="E3829" s="302">
        <v>4946091826</v>
      </c>
      <c r="F3829" s="303">
        <f t="shared" si="237"/>
        <v>4104897233</v>
      </c>
      <c r="G3829" s="384">
        <f t="shared" si="238"/>
        <v>54.652041173221392</v>
      </c>
      <c r="H3829" s="384">
        <f t="shared" si="239"/>
        <v>54.640873022536454</v>
      </c>
      <c r="I3829" s="384">
        <f t="shared" si="236"/>
        <v>54.640873022536454</v>
      </c>
    </row>
    <row r="3830" spans="1:9" x14ac:dyDescent="0.2">
      <c r="A3830" s="383" t="s">
        <v>112</v>
      </c>
      <c r="B3830" s="302">
        <v>7411000000</v>
      </c>
      <c r="C3830" s="302">
        <v>4926015841</v>
      </c>
      <c r="D3830" s="302">
        <v>4923636055</v>
      </c>
      <c r="E3830" s="302">
        <v>4923636055</v>
      </c>
      <c r="F3830" s="305">
        <f t="shared" si="237"/>
        <v>2484984159</v>
      </c>
      <c r="G3830" s="385">
        <f t="shared" si="238"/>
        <v>66.46897639994603</v>
      </c>
      <c r="H3830" s="385">
        <f t="shared" si="239"/>
        <v>66.436864863041421</v>
      </c>
      <c r="I3830" s="385">
        <f t="shared" si="236"/>
        <v>66.436864863041421</v>
      </c>
    </row>
    <row r="3831" spans="1:9" x14ac:dyDescent="0.2">
      <c r="A3831" s="383" t="s">
        <v>149</v>
      </c>
      <c r="B3831" s="302">
        <v>28312000000</v>
      </c>
      <c r="C3831" s="302">
        <v>16863779068</v>
      </c>
      <c r="D3831" s="302">
        <v>16863779068</v>
      </c>
      <c r="E3831" s="302">
        <v>16863779068</v>
      </c>
      <c r="F3831" s="303">
        <f t="shared" si="237"/>
        <v>11448220932</v>
      </c>
      <c r="G3831" s="384">
        <f t="shared" si="238"/>
        <v>59.564068479796553</v>
      </c>
      <c r="H3831" s="384">
        <f t="shared" si="239"/>
        <v>59.564068479796553</v>
      </c>
      <c r="I3831" s="384">
        <f t="shared" si="236"/>
        <v>59.564068479796553</v>
      </c>
    </row>
    <row r="3832" spans="1:9" x14ac:dyDescent="0.2">
      <c r="A3832" s="383" t="s">
        <v>150</v>
      </c>
      <c r="B3832" s="302">
        <v>1110000000</v>
      </c>
      <c r="C3832" s="302">
        <v>232700470</v>
      </c>
      <c r="D3832" s="302">
        <v>232700470</v>
      </c>
      <c r="E3832" s="302">
        <v>232700470</v>
      </c>
      <c r="F3832" s="305">
        <f t="shared" si="237"/>
        <v>877299530</v>
      </c>
      <c r="G3832" s="385">
        <f t="shared" si="238"/>
        <v>20.964006306306306</v>
      </c>
      <c r="H3832" s="385">
        <f t="shared" si="239"/>
        <v>20.964006306306306</v>
      </c>
      <c r="I3832" s="385">
        <f t="shared" si="236"/>
        <v>20.964006306306306</v>
      </c>
    </row>
    <row r="3833" spans="1:9" x14ac:dyDescent="0.2">
      <c r="A3833" s="383" t="s">
        <v>151</v>
      </c>
      <c r="B3833" s="302">
        <v>7203000000</v>
      </c>
      <c r="C3833" s="302">
        <v>4613931100</v>
      </c>
      <c r="D3833" s="302">
        <v>4613931100</v>
      </c>
      <c r="E3833" s="302">
        <v>4613931100</v>
      </c>
      <c r="F3833" s="303">
        <f t="shared" si="237"/>
        <v>2589068900</v>
      </c>
      <c r="G3833" s="384">
        <f t="shared" si="238"/>
        <v>64.055686519505755</v>
      </c>
      <c r="H3833" s="384">
        <f t="shared" si="239"/>
        <v>64.055686519505755</v>
      </c>
      <c r="I3833" s="384">
        <f t="shared" si="236"/>
        <v>64.055686519505755</v>
      </c>
    </row>
    <row r="3834" spans="1:9" hidden="1" x14ac:dyDescent="0.2">
      <c r="A3834" s="382" t="s">
        <v>29</v>
      </c>
      <c r="B3834" s="370">
        <v>35789201177</v>
      </c>
      <c r="C3834" s="370">
        <v>30397965593.91</v>
      </c>
      <c r="D3834" s="370">
        <v>17085506694.83</v>
      </c>
      <c r="E3834" s="370">
        <v>17081449656.83</v>
      </c>
      <c r="F3834" s="142">
        <f t="shared" si="237"/>
        <v>5391235583.0900002</v>
      </c>
      <c r="G3834" s="379">
        <f t="shared" si="238"/>
        <v>84.936138819005862</v>
      </c>
      <c r="H3834" s="379">
        <f t="shared" si="239"/>
        <v>47.739279260052427</v>
      </c>
      <c r="I3834" s="379">
        <f t="shared" si="236"/>
        <v>47.727943332268133</v>
      </c>
    </row>
    <row r="3835" spans="1:9" x14ac:dyDescent="0.2">
      <c r="A3835" s="383" t="s">
        <v>113</v>
      </c>
      <c r="B3835" s="302">
        <v>35789201177</v>
      </c>
      <c r="C3835" s="302">
        <v>30397965593.91</v>
      </c>
      <c r="D3835" s="302">
        <v>17085506694.83</v>
      </c>
      <c r="E3835" s="302">
        <v>17081449656.83</v>
      </c>
      <c r="F3835" s="303">
        <f t="shared" si="237"/>
        <v>5391235583.0900002</v>
      </c>
      <c r="G3835" s="384">
        <f t="shared" si="238"/>
        <v>84.936138819005862</v>
      </c>
      <c r="H3835" s="384">
        <f t="shared" si="239"/>
        <v>47.739279260052427</v>
      </c>
      <c r="I3835" s="384">
        <f t="shared" si="236"/>
        <v>47.727943332268133</v>
      </c>
    </row>
    <row r="3836" spans="1:9" hidden="1" x14ac:dyDescent="0.2">
      <c r="A3836" s="382" t="s">
        <v>30</v>
      </c>
      <c r="B3836" s="370">
        <v>127474798823</v>
      </c>
      <c r="C3836" s="370">
        <v>90356180151</v>
      </c>
      <c r="D3836" s="370">
        <v>78314770008</v>
      </c>
      <c r="E3836" s="370">
        <v>78314770008</v>
      </c>
      <c r="F3836" s="142">
        <f t="shared" si="237"/>
        <v>37118618672</v>
      </c>
      <c r="G3836" s="379">
        <f t="shared" si="238"/>
        <v>70.881602469881472</v>
      </c>
      <c r="H3836" s="379">
        <f t="shared" si="239"/>
        <v>61.435492137344596</v>
      </c>
      <c r="I3836" s="379">
        <f t="shared" si="236"/>
        <v>61.435492137344596</v>
      </c>
    </row>
    <row r="3837" spans="1:9" x14ac:dyDescent="0.2">
      <c r="A3837" s="383" t="s">
        <v>115</v>
      </c>
      <c r="B3837" s="302">
        <v>24015320587</v>
      </c>
      <c r="C3837" s="302">
        <v>0</v>
      </c>
      <c r="D3837" s="302">
        <v>0</v>
      </c>
      <c r="E3837" s="302">
        <v>0</v>
      </c>
      <c r="F3837" s="305">
        <f t="shared" si="237"/>
        <v>24015320587</v>
      </c>
      <c r="G3837" s="385">
        <f t="shared" si="238"/>
        <v>0</v>
      </c>
      <c r="H3837" s="385">
        <f t="shared" si="239"/>
        <v>0</v>
      </c>
      <c r="I3837" s="385">
        <f t="shared" si="236"/>
        <v>0</v>
      </c>
    </row>
    <row r="3838" spans="1:9" x14ac:dyDescent="0.2">
      <c r="A3838" s="383" t="s">
        <v>118</v>
      </c>
      <c r="B3838" s="302">
        <v>400000000</v>
      </c>
      <c r="C3838" s="302">
        <v>211442151</v>
      </c>
      <c r="D3838" s="302">
        <v>206450773</v>
      </c>
      <c r="E3838" s="302">
        <v>206450773</v>
      </c>
      <c r="F3838" s="303">
        <f t="shared" si="237"/>
        <v>188557849</v>
      </c>
      <c r="G3838" s="384">
        <f t="shared" si="238"/>
        <v>52.860537750000006</v>
      </c>
      <c r="H3838" s="384">
        <f t="shared" si="239"/>
        <v>51.61269325</v>
      </c>
      <c r="I3838" s="384">
        <f t="shared" si="236"/>
        <v>51.61269325</v>
      </c>
    </row>
    <row r="3839" spans="1:9" x14ac:dyDescent="0.2">
      <c r="A3839" s="383" t="s">
        <v>1654</v>
      </c>
      <c r="B3839" s="302">
        <v>102804478236</v>
      </c>
      <c r="C3839" s="302">
        <v>90144738000</v>
      </c>
      <c r="D3839" s="302">
        <v>78108319235</v>
      </c>
      <c r="E3839" s="302">
        <v>78108319235</v>
      </c>
      <c r="F3839" s="303">
        <f t="shared" si="237"/>
        <v>12659740236</v>
      </c>
      <c r="G3839" s="384">
        <f t="shared" si="238"/>
        <v>87.685614038195837</v>
      </c>
      <c r="H3839" s="384">
        <f t="shared" si="239"/>
        <v>75.977545507008941</v>
      </c>
      <c r="I3839" s="384">
        <f t="shared" si="236"/>
        <v>75.977545507008941</v>
      </c>
    </row>
    <row r="3840" spans="1:9" x14ac:dyDescent="0.2">
      <c r="A3840" s="383" t="s">
        <v>124</v>
      </c>
      <c r="B3840" s="302">
        <v>255000000</v>
      </c>
      <c r="C3840" s="302">
        <v>0</v>
      </c>
      <c r="D3840" s="302">
        <v>0</v>
      </c>
      <c r="E3840" s="302">
        <v>0</v>
      </c>
      <c r="F3840" s="303">
        <f t="shared" si="237"/>
        <v>255000000</v>
      </c>
      <c r="G3840" s="384">
        <f t="shared" si="238"/>
        <v>0</v>
      </c>
      <c r="H3840" s="384">
        <f t="shared" si="239"/>
        <v>0</v>
      </c>
      <c r="I3840" s="384">
        <f t="shared" si="236"/>
        <v>0</v>
      </c>
    </row>
    <row r="3841" spans="1:9" hidden="1" x14ac:dyDescent="0.2">
      <c r="A3841" s="382" t="s">
        <v>33</v>
      </c>
      <c r="B3841" s="370">
        <v>2585000000</v>
      </c>
      <c r="C3841" s="370">
        <v>315851101</v>
      </c>
      <c r="D3841" s="370">
        <v>312502692</v>
      </c>
      <c r="E3841" s="370">
        <v>312502692</v>
      </c>
      <c r="F3841" s="142">
        <f t="shared" si="237"/>
        <v>2269148899</v>
      </c>
      <c r="G3841" s="379">
        <f t="shared" si="238"/>
        <v>12.218611257253386</v>
      </c>
      <c r="H3841" s="379">
        <f t="shared" si="239"/>
        <v>12.089078994197292</v>
      </c>
      <c r="I3841" s="379">
        <f t="shared" si="236"/>
        <v>12.089078994197292</v>
      </c>
    </row>
    <row r="3842" spans="1:9" x14ac:dyDescent="0.2">
      <c r="A3842" s="383" t="s">
        <v>378</v>
      </c>
      <c r="B3842" s="302">
        <v>2585000000</v>
      </c>
      <c r="C3842" s="302">
        <v>315851101</v>
      </c>
      <c r="D3842" s="302">
        <v>312502692</v>
      </c>
      <c r="E3842" s="302">
        <v>312502692</v>
      </c>
      <c r="F3842" s="305">
        <f t="shared" si="237"/>
        <v>2269148899</v>
      </c>
      <c r="G3842" s="385">
        <f t="shared" si="238"/>
        <v>12.218611257253386</v>
      </c>
      <c r="H3842" s="385">
        <f t="shared" si="239"/>
        <v>12.089078994197292</v>
      </c>
      <c r="I3842" s="385">
        <f t="shared" si="236"/>
        <v>12.089078994197292</v>
      </c>
    </row>
    <row r="3843" spans="1:9" hidden="1" x14ac:dyDescent="0.2">
      <c r="A3843" s="381" t="s">
        <v>131</v>
      </c>
      <c r="B3843" s="370">
        <v>690706153</v>
      </c>
      <c r="C3843" s="370">
        <v>0</v>
      </c>
      <c r="D3843" s="370">
        <v>0</v>
      </c>
      <c r="E3843" s="370">
        <v>0</v>
      </c>
      <c r="F3843" s="142">
        <f t="shared" si="237"/>
        <v>690706153</v>
      </c>
      <c r="G3843" s="379">
        <f t="shared" si="238"/>
        <v>0</v>
      </c>
      <c r="H3843" s="379">
        <f t="shared" si="239"/>
        <v>0</v>
      </c>
      <c r="I3843" s="379">
        <f t="shared" si="236"/>
        <v>0</v>
      </c>
    </row>
    <row r="3844" spans="1:9" hidden="1" x14ac:dyDescent="0.2">
      <c r="A3844" s="382" t="s">
        <v>1651</v>
      </c>
      <c r="B3844" s="370">
        <v>690706153</v>
      </c>
      <c r="C3844" s="370">
        <v>0</v>
      </c>
      <c r="D3844" s="370">
        <v>0</v>
      </c>
      <c r="E3844" s="370">
        <v>0</v>
      </c>
      <c r="F3844" s="142">
        <f t="shared" si="237"/>
        <v>690706153</v>
      </c>
      <c r="G3844" s="379">
        <f t="shared" si="238"/>
        <v>0</v>
      </c>
      <c r="H3844" s="379">
        <f t="shared" si="239"/>
        <v>0</v>
      </c>
      <c r="I3844" s="379">
        <f t="shared" si="236"/>
        <v>0</v>
      </c>
    </row>
    <row r="3845" spans="1:9" x14ac:dyDescent="0.2">
      <c r="A3845" s="383" t="s">
        <v>1108</v>
      </c>
      <c r="B3845" s="302">
        <v>690706153</v>
      </c>
      <c r="C3845" s="302">
        <v>0</v>
      </c>
      <c r="D3845" s="302">
        <v>0</v>
      </c>
      <c r="E3845" s="302">
        <v>0</v>
      </c>
      <c r="F3845" s="303">
        <f t="shared" si="237"/>
        <v>690706153</v>
      </c>
      <c r="G3845" s="384">
        <f t="shared" si="238"/>
        <v>0</v>
      </c>
      <c r="H3845" s="384">
        <f t="shared" si="239"/>
        <v>0</v>
      </c>
      <c r="I3845" s="384">
        <f t="shared" si="236"/>
        <v>0</v>
      </c>
    </row>
    <row r="3846" spans="1:9" hidden="1" x14ac:dyDescent="0.2">
      <c r="A3846" s="380" t="s">
        <v>1109</v>
      </c>
      <c r="B3846" s="370">
        <v>216282549805</v>
      </c>
      <c r="C3846" s="370">
        <v>121738360238.29999</v>
      </c>
      <c r="D3846" s="370">
        <v>73683282185.470001</v>
      </c>
      <c r="E3846" s="370">
        <v>73672282175.470001</v>
      </c>
      <c r="F3846" s="142">
        <f t="shared" si="237"/>
        <v>94544189566.700012</v>
      </c>
      <c r="G3846" s="379">
        <f t="shared" si="238"/>
        <v>56.28672324607745</v>
      </c>
      <c r="H3846" s="379">
        <f t="shared" si="239"/>
        <v>34.068066171728937</v>
      </c>
      <c r="I3846" s="379">
        <f t="shared" si="236"/>
        <v>34.062980227435276</v>
      </c>
    </row>
    <row r="3847" spans="1:9" hidden="1" x14ac:dyDescent="0.2">
      <c r="A3847" s="381" t="s">
        <v>109</v>
      </c>
      <c r="B3847" s="370">
        <v>80764416835</v>
      </c>
      <c r="C3847" s="370">
        <v>49480769802.329994</v>
      </c>
      <c r="D3847" s="370">
        <v>38468900074.469994</v>
      </c>
      <c r="E3847" s="370">
        <v>38468900064.469994</v>
      </c>
      <c r="F3847" s="142">
        <f t="shared" si="237"/>
        <v>31283647032.670006</v>
      </c>
      <c r="G3847" s="379">
        <f t="shared" si="238"/>
        <v>61.265556963555078</v>
      </c>
      <c r="H3847" s="379">
        <f t="shared" si="239"/>
        <v>47.631000856554373</v>
      </c>
      <c r="I3847" s="379">
        <f t="shared" ref="I3847:I3910" si="240">IFERROR(IF(E3847&gt;0,+E3847/B3847*100,0),0)</f>
        <v>47.631000844172682</v>
      </c>
    </row>
    <row r="3848" spans="1:9" hidden="1" x14ac:dyDescent="0.2">
      <c r="A3848" s="382" t="s">
        <v>29</v>
      </c>
      <c r="B3848" s="370">
        <v>58166910000</v>
      </c>
      <c r="C3848" s="370">
        <v>48574117236.949997</v>
      </c>
      <c r="D3848" s="370">
        <v>37563547509.089996</v>
      </c>
      <c r="E3848" s="370">
        <v>37563547499.089996</v>
      </c>
      <c r="F3848" s="142">
        <f t="shared" si="237"/>
        <v>9592792763.0500031</v>
      </c>
      <c r="G3848" s="379">
        <f t="shared" si="238"/>
        <v>83.508161662618832</v>
      </c>
      <c r="H3848" s="379">
        <f t="shared" si="239"/>
        <v>64.578894613948023</v>
      </c>
      <c r="I3848" s="379">
        <f t="shared" si="240"/>
        <v>64.578894596756115</v>
      </c>
    </row>
    <row r="3849" spans="1:9" x14ac:dyDescent="0.2">
      <c r="A3849" s="383" t="s">
        <v>113</v>
      </c>
      <c r="B3849" s="302">
        <v>58166910000</v>
      </c>
      <c r="C3849" s="302">
        <v>48574117236.949997</v>
      </c>
      <c r="D3849" s="302">
        <v>37563547509.089996</v>
      </c>
      <c r="E3849" s="302">
        <v>37563547499.089996</v>
      </c>
      <c r="F3849" s="303">
        <f t="shared" ref="F3849:F3912" si="241">+B3849-C3849</f>
        <v>9592792763.0500031</v>
      </c>
      <c r="G3849" s="384">
        <f t="shared" ref="G3849:G3912" si="242">IFERROR(IF(C3849&gt;0,+C3849/B3849*100,0),0)</f>
        <v>83.508161662618832</v>
      </c>
      <c r="H3849" s="384">
        <f t="shared" ref="H3849:H3912" si="243">IFERROR(IF(D3849&gt;0,+D3849/B3849*100,0),0)</f>
        <v>64.578894613948023</v>
      </c>
      <c r="I3849" s="384">
        <f t="shared" si="240"/>
        <v>64.578894596756115</v>
      </c>
    </row>
    <row r="3850" spans="1:9" hidden="1" x14ac:dyDescent="0.2">
      <c r="A3850" s="382" t="s">
        <v>30</v>
      </c>
      <c r="B3850" s="370">
        <v>20476985584</v>
      </c>
      <c r="C3850" s="370">
        <v>1300000</v>
      </c>
      <c r="D3850" s="370">
        <v>0</v>
      </c>
      <c r="E3850" s="370">
        <v>0</v>
      </c>
      <c r="F3850" s="142">
        <f t="shared" si="241"/>
        <v>20475685584</v>
      </c>
      <c r="G3850" s="379">
        <f t="shared" si="242"/>
        <v>6.3485906881517494E-3</v>
      </c>
      <c r="H3850" s="379">
        <f t="shared" si="243"/>
        <v>0</v>
      </c>
      <c r="I3850" s="379">
        <f t="shared" si="240"/>
        <v>0</v>
      </c>
    </row>
    <row r="3851" spans="1:9" x14ac:dyDescent="0.2">
      <c r="A3851" s="383" t="s">
        <v>115</v>
      </c>
      <c r="B3851" s="302">
        <v>20000000000</v>
      </c>
      <c r="C3851" s="302">
        <v>0</v>
      </c>
      <c r="D3851" s="302">
        <v>0</v>
      </c>
      <c r="E3851" s="302">
        <v>0</v>
      </c>
      <c r="F3851" s="305">
        <f t="shared" si="241"/>
        <v>20000000000</v>
      </c>
      <c r="G3851" s="385">
        <f t="shared" si="242"/>
        <v>0</v>
      </c>
      <c r="H3851" s="385">
        <f t="shared" si="243"/>
        <v>0</v>
      </c>
      <c r="I3851" s="385">
        <f t="shared" si="240"/>
        <v>0</v>
      </c>
    </row>
    <row r="3852" spans="1:9" x14ac:dyDescent="0.2">
      <c r="A3852" s="383" t="s">
        <v>124</v>
      </c>
      <c r="B3852" s="302">
        <v>476985584</v>
      </c>
      <c r="C3852" s="302">
        <v>1300000</v>
      </c>
      <c r="D3852" s="302">
        <v>0</v>
      </c>
      <c r="E3852" s="302">
        <v>0</v>
      </c>
      <c r="F3852" s="305">
        <f t="shared" si="241"/>
        <v>475685584</v>
      </c>
      <c r="G3852" s="385">
        <f t="shared" si="242"/>
        <v>0.27254492454430235</v>
      </c>
      <c r="H3852" s="385">
        <f t="shared" si="243"/>
        <v>0</v>
      </c>
      <c r="I3852" s="385">
        <f t="shared" si="240"/>
        <v>0</v>
      </c>
    </row>
    <row r="3853" spans="1:9" hidden="1" x14ac:dyDescent="0.2">
      <c r="A3853" s="382" t="s">
        <v>127</v>
      </c>
      <c r="B3853" s="370">
        <v>2120521251</v>
      </c>
      <c r="C3853" s="370">
        <v>905352565.38</v>
      </c>
      <c r="D3853" s="370">
        <v>905352565.38</v>
      </c>
      <c r="E3853" s="370">
        <v>905352565.38</v>
      </c>
      <c r="F3853" s="142">
        <f t="shared" si="241"/>
        <v>1215168685.6199999</v>
      </c>
      <c r="G3853" s="379">
        <f t="shared" si="242"/>
        <v>42.694812181347011</v>
      </c>
      <c r="H3853" s="379">
        <f t="shared" si="243"/>
        <v>42.694812181347011</v>
      </c>
      <c r="I3853" s="379">
        <f t="shared" si="240"/>
        <v>42.694812181347011</v>
      </c>
    </row>
    <row r="3854" spans="1:9" x14ac:dyDescent="0.2">
      <c r="A3854" s="383" t="s">
        <v>128</v>
      </c>
      <c r="B3854" s="302">
        <v>1771100000</v>
      </c>
      <c r="C3854" s="302">
        <v>905352565.38</v>
      </c>
      <c r="D3854" s="302">
        <v>905352565.38</v>
      </c>
      <c r="E3854" s="302">
        <v>905352565.38</v>
      </c>
      <c r="F3854" s="303">
        <f t="shared" si="241"/>
        <v>865747434.62</v>
      </c>
      <c r="G3854" s="384">
        <f t="shared" si="242"/>
        <v>51.118094143752465</v>
      </c>
      <c r="H3854" s="384">
        <f t="shared" si="243"/>
        <v>51.118094143752465</v>
      </c>
      <c r="I3854" s="384">
        <f t="shared" si="240"/>
        <v>51.118094143752465</v>
      </c>
    </row>
    <row r="3855" spans="1:9" x14ac:dyDescent="0.2">
      <c r="A3855" s="383" t="s">
        <v>130</v>
      </c>
      <c r="B3855" s="302">
        <v>312594364</v>
      </c>
      <c r="C3855" s="302">
        <v>0</v>
      </c>
      <c r="D3855" s="302">
        <v>0</v>
      </c>
      <c r="E3855" s="302">
        <v>0</v>
      </c>
      <c r="F3855" s="303">
        <f t="shared" si="241"/>
        <v>312594364</v>
      </c>
      <c r="G3855" s="384">
        <f t="shared" si="242"/>
        <v>0</v>
      </c>
      <c r="H3855" s="384">
        <f t="shared" si="243"/>
        <v>0</v>
      </c>
      <c r="I3855" s="384">
        <f t="shared" si="240"/>
        <v>0</v>
      </c>
    </row>
    <row r="3856" spans="1:9" x14ac:dyDescent="0.2">
      <c r="A3856" s="383" t="s">
        <v>348</v>
      </c>
      <c r="B3856" s="302">
        <v>36826887</v>
      </c>
      <c r="C3856" s="302">
        <v>0</v>
      </c>
      <c r="D3856" s="302">
        <v>0</v>
      </c>
      <c r="E3856" s="302">
        <v>0</v>
      </c>
      <c r="F3856" s="303">
        <f t="shared" si="241"/>
        <v>36826887</v>
      </c>
      <c r="G3856" s="384">
        <f t="shared" si="242"/>
        <v>0</v>
      </c>
      <c r="H3856" s="384">
        <f t="shared" si="243"/>
        <v>0</v>
      </c>
      <c r="I3856" s="384">
        <f t="shared" si="240"/>
        <v>0</v>
      </c>
    </row>
    <row r="3857" spans="1:9" hidden="1" x14ac:dyDescent="0.2">
      <c r="A3857" s="381" t="s">
        <v>131</v>
      </c>
      <c r="B3857" s="370">
        <v>135518132970</v>
      </c>
      <c r="C3857" s="370">
        <v>72257590435.970001</v>
      </c>
      <c r="D3857" s="370">
        <v>35214382111</v>
      </c>
      <c r="E3857" s="370">
        <v>35203382111</v>
      </c>
      <c r="F3857" s="142">
        <f t="shared" si="241"/>
        <v>63260542534.029999</v>
      </c>
      <c r="G3857" s="379">
        <f t="shared" si="242"/>
        <v>53.319499650991986</v>
      </c>
      <c r="H3857" s="379">
        <f t="shared" si="243"/>
        <v>25.984996501387382</v>
      </c>
      <c r="I3857" s="379">
        <f t="shared" si="240"/>
        <v>25.976879506444401</v>
      </c>
    </row>
    <row r="3858" spans="1:9" hidden="1" x14ac:dyDescent="0.2">
      <c r="A3858" s="382" t="s">
        <v>1651</v>
      </c>
      <c r="B3858" s="370">
        <v>135518132970</v>
      </c>
      <c r="C3858" s="370">
        <v>72257590435.970001</v>
      </c>
      <c r="D3858" s="370">
        <v>35214382111</v>
      </c>
      <c r="E3858" s="370">
        <v>35203382111</v>
      </c>
      <c r="F3858" s="144">
        <f t="shared" si="241"/>
        <v>63260542534.029999</v>
      </c>
      <c r="G3858" s="379">
        <f t="shared" si="242"/>
        <v>53.319499650991986</v>
      </c>
      <c r="H3858" s="379">
        <f t="shared" si="243"/>
        <v>25.984996501387382</v>
      </c>
      <c r="I3858" s="379">
        <f t="shared" si="240"/>
        <v>25.976879506444401</v>
      </c>
    </row>
    <row r="3859" spans="1:9" x14ac:dyDescent="0.2">
      <c r="A3859" s="383" t="s">
        <v>1106</v>
      </c>
      <c r="B3859" s="302">
        <v>10719174518</v>
      </c>
      <c r="C3859" s="302">
        <v>0</v>
      </c>
      <c r="D3859" s="302">
        <v>0</v>
      </c>
      <c r="E3859" s="302">
        <v>0</v>
      </c>
      <c r="F3859" s="305">
        <f t="shared" si="241"/>
        <v>10719174518</v>
      </c>
      <c r="G3859" s="385">
        <f t="shared" si="242"/>
        <v>0</v>
      </c>
      <c r="H3859" s="385">
        <f t="shared" si="243"/>
        <v>0</v>
      </c>
      <c r="I3859" s="385">
        <f t="shared" si="240"/>
        <v>0</v>
      </c>
    </row>
    <row r="3860" spans="1:9" x14ac:dyDescent="0.2">
      <c r="A3860" s="383" t="s">
        <v>1110</v>
      </c>
      <c r="B3860" s="302">
        <v>6466102825</v>
      </c>
      <c r="C3860" s="302">
        <v>3233051412</v>
      </c>
      <c r="D3860" s="302">
        <v>0</v>
      </c>
      <c r="E3860" s="302">
        <v>0</v>
      </c>
      <c r="F3860" s="303">
        <f t="shared" si="241"/>
        <v>3233051413</v>
      </c>
      <c r="G3860" s="384">
        <f t="shared" si="242"/>
        <v>49.999999992267369</v>
      </c>
      <c r="H3860" s="384">
        <f t="shared" si="243"/>
        <v>0</v>
      </c>
      <c r="I3860" s="384">
        <f t="shared" si="240"/>
        <v>0</v>
      </c>
    </row>
    <row r="3861" spans="1:9" x14ac:dyDescent="0.2">
      <c r="A3861" s="383" t="s">
        <v>1111</v>
      </c>
      <c r="B3861" s="302">
        <v>6523730185</v>
      </c>
      <c r="C3861" s="302">
        <v>0</v>
      </c>
      <c r="D3861" s="302">
        <v>0</v>
      </c>
      <c r="E3861" s="302">
        <v>0</v>
      </c>
      <c r="F3861" s="303">
        <f t="shared" si="241"/>
        <v>6523730185</v>
      </c>
      <c r="G3861" s="384">
        <f t="shared" si="242"/>
        <v>0</v>
      </c>
      <c r="H3861" s="384">
        <f t="shared" si="243"/>
        <v>0</v>
      </c>
      <c r="I3861" s="384">
        <f t="shared" si="240"/>
        <v>0</v>
      </c>
    </row>
    <row r="3862" spans="1:9" x14ac:dyDescent="0.2">
      <c r="A3862" s="383" t="s">
        <v>1112</v>
      </c>
      <c r="B3862" s="302">
        <v>5545407747</v>
      </c>
      <c r="C3862" s="302">
        <v>4425455000</v>
      </c>
      <c r="D3862" s="302">
        <v>0</v>
      </c>
      <c r="E3862" s="302">
        <v>0</v>
      </c>
      <c r="F3862" s="303">
        <f t="shared" si="241"/>
        <v>1119952747</v>
      </c>
      <c r="G3862" s="384">
        <f t="shared" si="242"/>
        <v>79.80396035610039</v>
      </c>
      <c r="H3862" s="384">
        <f t="shared" si="243"/>
        <v>0</v>
      </c>
      <c r="I3862" s="384">
        <f t="shared" si="240"/>
        <v>0</v>
      </c>
    </row>
    <row r="3863" spans="1:9" x14ac:dyDescent="0.2">
      <c r="A3863" s="383" t="s">
        <v>1113</v>
      </c>
      <c r="B3863" s="302">
        <v>3192262258</v>
      </c>
      <c r="C3863" s="302">
        <v>0</v>
      </c>
      <c r="D3863" s="302">
        <v>0</v>
      </c>
      <c r="E3863" s="302">
        <v>0</v>
      </c>
      <c r="F3863" s="303">
        <f t="shared" si="241"/>
        <v>3192262258</v>
      </c>
      <c r="G3863" s="384">
        <f t="shared" si="242"/>
        <v>0</v>
      </c>
      <c r="H3863" s="384">
        <f t="shared" si="243"/>
        <v>0</v>
      </c>
      <c r="I3863" s="384">
        <f t="shared" si="240"/>
        <v>0</v>
      </c>
    </row>
    <row r="3864" spans="1:9" x14ac:dyDescent="0.2">
      <c r="A3864" s="383" t="s">
        <v>1114</v>
      </c>
      <c r="B3864" s="302">
        <v>2358397693</v>
      </c>
      <c r="C3864" s="302">
        <v>401757409</v>
      </c>
      <c r="D3864" s="302">
        <v>0</v>
      </c>
      <c r="E3864" s="302">
        <v>0</v>
      </c>
      <c r="F3864" s="303">
        <f t="shared" si="241"/>
        <v>1956640284</v>
      </c>
      <c r="G3864" s="384">
        <f t="shared" si="242"/>
        <v>17.035184955975108</v>
      </c>
      <c r="H3864" s="384">
        <f t="shared" si="243"/>
        <v>0</v>
      </c>
      <c r="I3864" s="384">
        <f t="shared" si="240"/>
        <v>0</v>
      </c>
    </row>
    <row r="3865" spans="1:9" x14ac:dyDescent="0.2">
      <c r="A3865" s="383" t="s">
        <v>1115</v>
      </c>
      <c r="B3865" s="302">
        <v>4980831756</v>
      </c>
      <c r="C3865" s="302">
        <v>0</v>
      </c>
      <c r="D3865" s="302">
        <v>0</v>
      </c>
      <c r="E3865" s="302">
        <v>0</v>
      </c>
      <c r="F3865" s="303">
        <f t="shared" si="241"/>
        <v>4980831756</v>
      </c>
      <c r="G3865" s="384">
        <f t="shared" si="242"/>
        <v>0</v>
      </c>
      <c r="H3865" s="384">
        <f t="shared" si="243"/>
        <v>0</v>
      </c>
      <c r="I3865" s="384">
        <f t="shared" si="240"/>
        <v>0</v>
      </c>
    </row>
    <row r="3866" spans="1:9" x14ac:dyDescent="0.2">
      <c r="A3866" s="383" t="s">
        <v>1116</v>
      </c>
      <c r="B3866" s="302">
        <v>2626680220</v>
      </c>
      <c r="C3866" s="302">
        <v>0</v>
      </c>
      <c r="D3866" s="302">
        <v>0</v>
      </c>
      <c r="E3866" s="302">
        <v>0</v>
      </c>
      <c r="F3866" s="303">
        <f t="shared" si="241"/>
        <v>2626680220</v>
      </c>
      <c r="G3866" s="384">
        <f t="shared" si="242"/>
        <v>0</v>
      </c>
      <c r="H3866" s="384">
        <f t="shared" si="243"/>
        <v>0</v>
      </c>
      <c r="I3866" s="384">
        <f t="shared" si="240"/>
        <v>0</v>
      </c>
    </row>
    <row r="3867" spans="1:9" x14ac:dyDescent="0.2">
      <c r="A3867" s="383" t="s">
        <v>1117</v>
      </c>
      <c r="B3867" s="302">
        <v>2343785703</v>
      </c>
      <c r="C3867" s="302">
        <v>2222504108.3699999</v>
      </c>
      <c r="D3867" s="302">
        <v>0</v>
      </c>
      <c r="E3867" s="302">
        <v>0</v>
      </c>
      <c r="F3867" s="303">
        <f t="shared" si="241"/>
        <v>121281594.63000011</v>
      </c>
      <c r="G3867" s="384">
        <f t="shared" si="242"/>
        <v>94.825397455289448</v>
      </c>
      <c r="H3867" s="384">
        <f t="shared" si="243"/>
        <v>0</v>
      </c>
      <c r="I3867" s="384">
        <f t="shared" si="240"/>
        <v>0</v>
      </c>
    </row>
    <row r="3868" spans="1:9" x14ac:dyDescent="0.2">
      <c r="A3868" s="383" t="s">
        <v>1118</v>
      </c>
      <c r="B3868" s="302">
        <v>3500000000</v>
      </c>
      <c r="C3868" s="302">
        <v>1588062309</v>
      </c>
      <c r="D3868" s="302">
        <v>11000000</v>
      </c>
      <c r="E3868" s="302">
        <v>11000000</v>
      </c>
      <c r="F3868" s="303">
        <f t="shared" si="241"/>
        <v>1911937691</v>
      </c>
      <c r="G3868" s="384">
        <f t="shared" si="242"/>
        <v>45.373208828571428</v>
      </c>
      <c r="H3868" s="384">
        <f t="shared" si="243"/>
        <v>0.31428571428571428</v>
      </c>
      <c r="I3868" s="384">
        <f t="shared" si="240"/>
        <v>0.31428571428571428</v>
      </c>
    </row>
    <row r="3869" spans="1:9" s="388" customFormat="1" x14ac:dyDescent="0.2">
      <c r="A3869" s="383" t="s">
        <v>1119</v>
      </c>
      <c r="B3869" s="302">
        <v>2559000000</v>
      </c>
      <c r="C3869" s="302">
        <v>0</v>
      </c>
      <c r="D3869" s="302">
        <v>0</v>
      </c>
      <c r="E3869" s="302">
        <v>0</v>
      </c>
      <c r="F3869" s="303">
        <f t="shared" si="241"/>
        <v>2559000000</v>
      </c>
      <c r="G3869" s="384">
        <f t="shared" si="242"/>
        <v>0</v>
      </c>
      <c r="H3869" s="384">
        <f t="shared" si="243"/>
        <v>0</v>
      </c>
      <c r="I3869" s="384">
        <f t="shared" si="240"/>
        <v>0</v>
      </c>
    </row>
    <row r="3870" spans="1:9" x14ac:dyDescent="0.2">
      <c r="A3870" s="383" t="s">
        <v>1120</v>
      </c>
      <c r="B3870" s="302">
        <v>14620000000</v>
      </c>
      <c r="C3870" s="302">
        <v>601760932.60000002</v>
      </c>
      <c r="D3870" s="302">
        <v>0</v>
      </c>
      <c r="E3870" s="302">
        <v>0</v>
      </c>
      <c r="F3870" s="303">
        <f t="shared" si="241"/>
        <v>14018239067.4</v>
      </c>
      <c r="G3870" s="384">
        <f t="shared" si="242"/>
        <v>4.1160118508891932</v>
      </c>
      <c r="H3870" s="384">
        <f t="shared" si="243"/>
        <v>0</v>
      </c>
      <c r="I3870" s="384">
        <f t="shared" si="240"/>
        <v>0</v>
      </c>
    </row>
    <row r="3871" spans="1:9" x14ac:dyDescent="0.2">
      <c r="A3871" s="383" t="s">
        <v>1121</v>
      </c>
      <c r="B3871" s="302">
        <v>2766161663</v>
      </c>
      <c r="C3871" s="302">
        <v>0</v>
      </c>
      <c r="D3871" s="302">
        <v>0</v>
      </c>
      <c r="E3871" s="302">
        <v>0</v>
      </c>
      <c r="F3871" s="303">
        <f t="shared" si="241"/>
        <v>2766161663</v>
      </c>
      <c r="G3871" s="384">
        <f t="shared" si="242"/>
        <v>0</v>
      </c>
      <c r="H3871" s="384">
        <f t="shared" si="243"/>
        <v>0</v>
      </c>
      <c r="I3871" s="384">
        <f t="shared" si="240"/>
        <v>0</v>
      </c>
    </row>
    <row r="3872" spans="1:9" x14ac:dyDescent="0.2">
      <c r="A3872" s="383" t="s">
        <v>1122</v>
      </c>
      <c r="B3872" s="302">
        <v>12166858246</v>
      </c>
      <c r="C3872" s="302">
        <v>9889167361</v>
      </c>
      <c r="D3872" s="302">
        <v>5981675426</v>
      </c>
      <c r="E3872" s="302">
        <v>5970675426</v>
      </c>
      <c r="F3872" s="303">
        <f t="shared" si="241"/>
        <v>2277690885</v>
      </c>
      <c r="G3872" s="384">
        <f t="shared" si="242"/>
        <v>81.279547776856703</v>
      </c>
      <c r="H3872" s="384">
        <f t="shared" si="243"/>
        <v>49.163681412714304</v>
      </c>
      <c r="I3872" s="384">
        <f t="shared" si="240"/>
        <v>49.073271877421035</v>
      </c>
    </row>
    <row r="3873" spans="1:9" x14ac:dyDescent="0.2">
      <c r="A3873" s="383" t="s">
        <v>1123</v>
      </c>
      <c r="B3873" s="302">
        <v>55149740156</v>
      </c>
      <c r="C3873" s="302">
        <v>49895831904</v>
      </c>
      <c r="D3873" s="302">
        <v>29221706685</v>
      </c>
      <c r="E3873" s="302">
        <v>29221706685</v>
      </c>
      <c r="F3873" s="303">
        <f t="shared" si="241"/>
        <v>5253908252</v>
      </c>
      <c r="G3873" s="384">
        <f t="shared" si="242"/>
        <v>90.473376235067533</v>
      </c>
      <c r="H3873" s="384">
        <f t="shared" si="243"/>
        <v>52.986118524478364</v>
      </c>
      <c r="I3873" s="384">
        <f t="shared" si="240"/>
        <v>52.986118524478364</v>
      </c>
    </row>
    <row r="3874" spans="1:9" hidden="1" x14ac:dyDescent="0.2">
      <c r="A3874" s="380" t="s">
        <v>1124</v>
      </c>
      <c r="B3874" s="370">
        <v>15349613200</v>
      </c>
      <c r="C3874" s="370">
        <v>7410404400</v>
      </c>
      <c r="D3874" s="370">
        <v>7025104400</v>
      </c>
      <c r="E3874" s="370">
        <v>7025104400</v>
      </c>
      <c r="F3874" s="142">
        <f t="shared" si="241"/>
        <v>7939208800</v>
      </c>
      <c r="G3874" s="379">
        <f t="shared" si="242"/>
        <v>48.277466692124854</v>
      </c>
      <c r="H3874" s="379">
        <f t="shared" si="243"/>
        <v>45.767305719469206</v>
      </c>
      <c r="I3874" s="379">
        <f t="shared" si="240"/>
        <v>45.767305719469206</v>
      </c>
    </row>
    <row r="3875" spans="1:9" hidden="1" x14ac:dyDescent="0.2">
      <c r="A3875" s="381" t="s">
        <v>109</v>
      </c>
      <c r="B3875" s="370">
        <v>15349613200</v>
      </c>
      <c r="C3875" s="370">
        <v>7410404400</v>
      </c>
      <c r="D3875" s="370">
        <v>7025104400</v>
      </c>
      <c r="E3875" s="370">
        <v>7025104400</v>
      </c>
      <c r="F3875" s="142">
        <f t="shared" si="241"/>
        <v>7939208800</v>
      </c>
      <c r="G3875" s="379">
        <f t="shared" si="242"/>
        <v>48.277466692124854</v>
      </c>
      <c r="H3875" s="379">
        <f t="shared" si="243"/>
        <v>45.767305719469206</v>
      </c>
      <c r="I3875" s="379">
        <f t="shared" si="240"/>
        <v>45.767305719469206</v>
      </c>
    </row>
    <row r="3876" spans="1:9" hidden="1" x14ac:dyDescent="0.2">
      <c r="A3876" s="382" t="s">
        <v>29</v>
      </c>
      <c r="B3876" s="370">
        <v>40564308</v>
      </c>
      <c r="C3876" s="370">
        <v>5560000</v>
      </c>
      <c r="D3876" s="370">
        <v>5560000</v>
      </c>
      <c r="E3876" s="370">
        <v>5560000</v>
      </c>
      <c r="F3876" s="142">
        <f t="shared" si="241"/>
        <v>35004308</v>
      </c>
      <c r="G3876" s="379">
        <f t="shared" si="242"/>
        <v>13.706630962372143</v>
      </c>
      <c r="H3876" s="379">
        <f t="shared" si="243"/>
        <v>13.706630962372143</v>
      </c>
      <c r="I3876" s="379">
        <f t="shared" si="240"/>
        <v>13.706630962372143</v>
      </c>
    </row>
    <row r="3877" spans="1:9" x14ac:dyDescent="0.2">
      <c r="A3877" s="383" t="s">
        <v>113</v>
      </c>
      <c r="B3877" s="302">
        <v>40564308</v>
      </c>
      <c r="C3877" s="302">
        <v>5560000</v>
      </c>
      <c r="D3877" s="302">
        <v>5560000</v>
      </c>
      <c r="E3877" s="302">
        <v>5560000</v>
      </c>
      <c r="F3877" s="303">
        <f t="shared" si="241"/>
        <v>35004308</v>
      </c>
      <c r="G3877" s="384">
        <f t="shared" si="242"/>
        <v>13.706630962372143</v>
      </c>
      <c r="H3877" s="384">
        <f t="shared" si="243"/>
        <v>13.706630962372143</v>
      </c>
      <c r="I3877" s="384">
        <f t="shared" si="240"/>
        <v>13.706630962372143</v>
      </c>
    </row>
    <row r="3878" spans="1:9" hidden="1" x14ac:dyDescent="0.2">
      <c r="A3878" s="382" t="s">
        <v>32</v>
      </c>
      <c r="B3878" s="370">
        <v>15262958052</v>
      </c>
      <c r="C3878" s="370">
        <v>7404844400</v>
      </c>
      <c r="D3878" s="370">
        <v>7019544400</v>
      </c>
      <c r="E3878" s="370">
        <v>7019544400</v>
      </c>
      <c r="F3878" s="142">
        <f t="shared" si="241"/>
        <v>7858113652</v>
      </c>
      <c r="G3878" s="379">
        <f t="shared" si="242"/>
        <v>48.515133008766256</v>
      </c>
      <c r="H3878" s="379">
        <f t="shared" si="243"/>
        <v>45.990720645924767</v>
      </c>
      <c r="I3878" s="379">
        <f t="shared" si="240"/>
        <v>45.990720645924767</v>
      </c>
    </row>
    <row r="3879" spans="1:9" x14ac:dyDescent="0.2">
      <c r="A3879" s="383" t="s">
        <v>1125</v>
      </c>
      <c r="B3879" s="302">
        <v>15262958052</v>
      </c>
      <c r="C3879" s="302">
        <v>7404844400</v>
      </c>
      <c r="D3879" s="302">
        <v>7019544400</v>
      </c>
      <c r="E3879" s="302">
        <v>7019544400</v>
      </c>
      <c r="F3879" s="303">
        <f t="shared" si="241"/>
        <v>7858113652</v>
      </c>
      <c r="G3879" s="384">
        <f t="shared" si="242"/>
        <v>48.515133008766256</v>
      </c>
      <c r="H3879" s="384">
        <f t="shared" si="243"/>
        <v>45.990720645924767</v>
      </c>
      <c r="I3879" s="384">
        <f t="shared" si="240"/>
        <v>45.990720645924767</v>
      </c>
    </row>
    <row r="3880" spans="1:9" hidden="1" x14ac:dyDescent="0.2">
      <c r="A3880" s="382" t="s">
        <v>127</v>
      </c>
      <c r="B3880" s="370">
        <v>46090840</v>
      </c>
      <c r="C3880" s="370">
        <v>0</v>
      </c>
      <c r="D3880" s="370">
        <v>0</v>
      </c>
      <c r="E3880" s="370">
        <v>0</v>
      </c>
      <c r="F3880" s="142">
        <f t="shared" si="241"/>
        <v>46090840</v>
      </c>
      <c r="G3880" s="379">
        <f t="shared" si="242"/>
        <v>0</v>
      </c>
      <c r="H3880" s="379">
        <f t="shared" si="243"/>
        <v>0</v>
      </c>
      <c r="I3880" s="379">
        <f t="shared" si="240"/>
        <v>0</v>
      </c>
    </row>
    <row r="3881" spans="1:9" x14ac:dyDescent="0.2">
      <c r="A3881" s="383" t="s">
        <v>130</v>
      </c>
      <c r="B3881" s="302">
        <v>46090840</v>
      </c>
      <c r="C3881" s="302">
        <v>0</v>
      </c>
      <c r="D3881" s="302">
        <v>0</v>
      </c>
      <c r="E3881" s="302">
        <v>0</v>
      </c>
      <c r="F3881" s="303">
        <f t="shared" si="241"/>
        <v>46090840</v>
      </c>
      <c r="G3881" s="384">
        <f t="shared" si="242"/>
        <v>0</v>
      </c>
      <c r="H3881" s="384">
        <f t="shared" si="243"/>
        <v>0</v>
      </c>
      <c r="I3881" s="384">
        <f t="shared" si="240"/>
        <v>0</v>
      </c>
    </row>
    <row r="3882" spans="1:9" hidden="1" x14ac:dyDescent="0.2">
      <c r="A3882" s="377" t="s">
        <v>80</v>
      </c>
      <c r="B3882" s="370">
        <v>1786402623725</v>
      </c>
      <c r="C3882" s="370">
        <v>1353664248420.2703</v>
      </c>
      <c r="D3882" s="370">
        <v>1141409795152.5898</v>
      </c>
      <c r="E3882" s="370">
        <v>1137340029510.73</v>
      </c>
      <c r="F3882" s="378">
        <f t="shared" si="241"/>
        <v>432738375304.72974</v>
      </c>
      <c r="G3882" s="379">
        <f t="shared" si="242"/>
        <v>75.775988595315354</v>
      </c>
      <c r="H3882" s="379">
        <f t="shared" si="243"/>
        <v>63.894319230931629</v>
      </c>
      <c r="I3882" s="379">
        <f t="shared" si="240"/>
        <v>63.66650017223737</v>
      </c>
    </row>
    <row r="3883" spans="1:9" hidden="1" x14ac:dyDescent="0.2">
      <c r="A3883" s="380" t="s">
        <v>1126</v>
      </c>
      <c r="B3883" s="370">
        <v>703351000000</v>
      </c>
      <c r="C3883" s="370">
        <v>466681227669.72003</v>
      </c>
      <c r="D3883" s="370">
        <v>457633933832.69989</v>
      </c>
      <c r="E3883" s="370">
        <v>453821525826.85992</v>
      </c>
      <c r="F3883" s="142">
        <f t="shared" si="241"/>
        <v>236669772330.27997</v>
      </c>
      <c r="G3883" s="379">
        <f t="shared" si="242"/>
        <v>66.351114545898142</v>
      </c>
      <c r="H3883" s="379">
        <f t="shared" si="243"/>
        <v>65.064801760813566</v>
      </c>
      <c r="I3883" s="379">
        <f t="shared" si="240"/>
        <v>64.52276684427261</v>
      </c>
    </row>
    <row r="3884" spans="1:9" s="301" customFormat="1" hidden="1" x14ac:dyDescent="0.2">
      <c r="A3884" s="381" t="s">
        <v>109</v>
      </c>
      <c r="B3884" s="370">
        <v>703351000000</v>
      </c>
      <c r="C3884" s="370">
        <v>466681227669.72003</v>
      </c>
      <c r="D3884" s="370">
        <v>457633933832.69989</v>
      </c>
      <c r="E3884" s="370">
        <v>453821525826.85992</v>
      </c>
      <c r="F3884" s="142">
        <f t="shared" si="241"/>
        <v>236669772330.27997</v>
      </c>
      <c r="G3884" s="379">
        <f t="shared" si="242"/>
        <v>66.351114545898142</v>
      </c>
      <c r="H3884" s="379">
        <f t="shared" si="243"/>
        <v>65.064801760813566</v>
      </c>
      <c r="I3884" s="379">
        <f t="shared" si="240"/>
        <v>64.52276684427261</v>
      </c>
    </row>
    <row r="3885" spans="1:9" hidden="1" x14ac:dyDescent="0.2">
      <c r="A3885" s="382" t="s">
        <v>28</v>
      </c>
      <c r="B3885" s="370">
        <v>673723000000</v>
      </c>
      <c r="C3885" s="370">
        <v>455729192098.40002</v>
      </c>
      <c r="D3885" s="370">
        <v>450417286472.98993</v>
      </c>
      <c r="E3885" s="370">
        <v>446891551616.30994</v>
      </c>
      <c r="F3885" s="142">
        <f t="shared" si="241"/>
        <v>217993807901.59998</v>
      </c>
      <c r="G3885" s="379">
        <f t="shared" si="242"/>
        <v>67.64340717155271</v>
      </c>
      <c r="H3885" s="379">
        <f t="shared" si="243"/>
        <v>66.854966577211997</v>
      </c>
      <c r="I3885" s="379">
        <f t="shared" si="240"/>
        <v>66.331645441273338</v>
      </c>
    </row>
    <row r="3886" spans="1:9" x14ac:dyDescent="0.2">
      <c r="A3886" s="383" t="s">
        <v>110</v>
      </c>
      <c r="B3886" s="302">
        <v>312140000000</v>
      </c>
      <c r="C3886" s="302">
        <v>222145409094.85999</v>
      </c>
      <c r="D3886" s="302">
        <v>221902050187.35999</v>
      </c>
      <c r="E3886" s="302">
        <v>221854130645.60999</v>
      </c>
      <c r="F3886" s="303">
        <f t="shared" si="241"/>
        <v>89994590905.140015</v>
      </c>
      <c r="G3886" s="384">
        <f t="shared" si="242"/>
        <v>71.16851704198757</v>
      </c>
      <c r="H3886" s="384">
        <f t="shared" si="243"/>
        <v>71.090552376292678</v>
      </c>
      <c r="I3886" s="384">
        <f t="shared" si="240"/>
        <v>71.075200437499191</v>
      </c>
    </row>
    <row r="3887" spans="1:9" x14ac:dyDescent="0.2">
      <c r="A3887" s="383" t="s">
        <v>111</v>
      </c>
      <c r="B3887" s="302">
        <v>105957000000</v>
      </c>
      <c r="C3887" s="302">
        <v>78491218537.399994</v>
      </c>
      <c r="D3887" s="302">
        <v>74235260481.5</v>
      </c>
      <c r="E3887" s="302">
        <v>72795510868.300003</v>
      </c>
      <c r="F3887" s="303">
        <f t="shared" si="241"/>
        <v>27465781462.600006</v>
      </c>
      <c r="G3887" s="384">
        <f t="shared" si="242"/>
        <v>74.078370034447929</v>
      </c>
      <c r="H3887" s="384">
        <f t="shared" si="243"/>
        <v>70.061685855111037</v>
      </c>
      <c r="I3887" s="384">
        <f t="shared" si="240"/>
        <v>68.702880289457042</v>
      </c>
    </row>
    <row r="3888" spans="1:9" x14ac:dyDescent="0.2">
      <c r="A3888" s="383" t="s">
        <v>112</v>
      </c>
      <c r="B3888" s="302">
        <v>178260000000</v>
      </c>
      <c r="C3888" s="302">
        <v>139681763695.14999</v>
      </c>
      <c r="D3888" s="302">
        <v>138888717650.22</v>
      </c>
      <c r="E3888" s="302">
        <v>136850651948.49001</v>
      </c>
      <c r="F3888" s="305">
        <f t="shared" si="241"/>
        <v>38578236304.850006</v>
      </c>
      <c r="G3888" s="385">
        <f t="shared" si="242"/>
        <v>78.35844479700998</v>
      </c>
      <c r="H3888" s="385">
        <f t="shared" si="243"/>
        <v>77.913563138236285</v>
      </c>
      <c r="I3888" s="385">
        <f t="shared" si="240"/>
        <v>76.77025241135982</v>
      </c>
    </row>
    <row r="3889" spans="1:9" x14ac:dyDescent="0.2">
      <c r="A3889" s="383" t="s">
        <v>216</v>
      </c>
      <c r="B3889" s="302">
        <v>51367000000</v>
      </c>
      <c r="C3889" s="302">
        <v>0</v>
      </c>
      <c r="D3889" s="302">
        <v>0</v>
      </c>
      <c r="E3889" s="302">
        <v>0</v>
      </c>
      <c r="F3889" s="303">
        <f t="shared" si="241"/>
        <v>51367000000</v>
      </c>
      <c r="G3889" s="384">
        <f t="shared" si="242"/>
        <v>0</v>
      </c>
      <c r="H3889" s="384">
        <f t="shared" si="243"/>
        <v>0</v>
      </c>
      <c r="I3889" s="384">
        <f t="shared" si="240"/>
        <v>0</v>
      </c>
    </row>
    <row r="3890" spans="1:9" x14ac:dyDescent="0.2">
      <c r="A3890" s="383" t="s">
        <v>1127</v>
      </c>
      <c r="B3890" s="302">
        <v>25999000000</v>
      </c>
      <c r="C3890" s="302">
        <v>15410800770.99</v>
      </c>
      <c r="D3890" s="302">
        <v>15391258153.91</v>
      </c>
      <c r="E3890" s="302">
        <v>15391258153.91</v>
      </c>
      <c r="F3890" s="303">
        <f t="shared" si="241"/>
        <v>10588199229.01</v>
      </c>
      <c r="G3890" s="384">
        <f t="shared" si="242"/>
        <v>59.274590449594214</v>
      </c>
      <c r="H3890" s="384">
        <f t="shared" si="243"/>
        <v>59.199423646717186</v>
      </c>
      <c r="I3890" s="384">
        <f t="shared" si="240"/>
        <v>59.199423646717186</v>
      </c>
    </row>
    <row r="3891" spans="1:9" hidden="1" x14ac:dyDescent="0.2">
      <c r="A3891" s="382" t="s">
        <v>29</v>
      </c>
      <c r="B3891" s="370">
        <v>16258000000</v>
      </c>
      <c r="C3891" s="370">
        <v>6882188518.3000002</v>
      </c>
      <c r="D3891" s="370">
        <v>4494060120.6000004</v>
      </c>
      <c r="E3891" s="370">
        <v>4207386971.4400001</v>
      </c>
      <c r="F3891" s="142">
        <f t="shared" si="241"/>
        <v>9375811481.7000008</v>
      </c>
      <c r="G3891" s="379">
        <f t="shared" si="242"/>
        <v>42.331089422438183</v>
      </c>
      <c r="H3891" s="379">
        <f t="shared" si="243"/>
        <v>27.642146147127573</v>
      </c>
      <c r="I3891" s="379">
        <f t="shared" si="240"/>
        <v>25.878871764300655</v>
      </c>
    </row>
    <row r="3892" spans="1:9" x14ac:dyDescent="0.2">
      <c r="A3892" s="383" t="s">
        <v>113</v>
      </c>
      <c r="B3892" s="302">
        <v>16258000000</v>
      </c>
      <c r="C3892" s="302">
        <v>6882188518.3000002</v>
      </c>
      <c r="D3892" s="302">
        <v>4494060120.6000004</v>
      </c>
      <c r="E3892" s="302">
        <v>4207386971.4400001</v>
      </c>
      <c r="F3892" s="305">
        <f t="shared" si="241"/>
        <v>9375811481.7000008</v>
      </c>
      <c r="G3892" s="385">
        <f t="shared" si="242"/>
        <v>42.331089422438183</v>
      </c>
      <c r="H3892" s="385">
        <f t="shared" si="243"/>
        <v>27.642146147127573</v>
      </c>
      <c r="I3892" s="385">
        <f t="shared" si="240"/>
        <v>25.878871764300655</v>
      </c>
    </row>
    <row r="3893" spans="1:9" hidden="1" x14ac:dyDescent="0.2">
      <c r="A3893" s="382" t="s">
        <v>30</v>
      </c>
      <c r="B3893" s="370">
        <v>12121000000</v>
      </c>
      <c r="C3893" s="370">
        <v>2820847053.02</v>
      </c>
      <c r="D3893" s="370">
        <v>2722587239.1099997</v>
      </c>
      <c r="E3893" s="370">
        <v>2722587239.1099997</v>
      </c>
      <c r="F3893" s="142">
        <f t="shared" si="241"/>
        <v>9300152946.9799995</v>
      </c>
      <c r="G3893" s="379">
        <f t="shared" si="242"/>
        <v>23.272395454335452</v>
      </c>
      <c r="H3893" s="379">
        <f t="shared" si="243"/>
        <v>22.461737803069052</v>
      </c>
      <c r="I3893" s="379">
        <f t="shared" si="240"/>
        <v>22.461737803069052</v>
      </c>
    </row>
    <row r="3894" spans="1:9" x14ac:dyDescent="0.2">
      <c r="A3894" s="383" t="s">
        <v>118</v>
      </c>
      <c r="B3894" s="302">
        <v>1670000000</v>
      </c>
      <c r="C3894" s="302">
        <v>1328061112.03</v>
      </c>
      <c r="D3894" s="302">
        <v>1229801298.1199999</v>
      </c>
      <c r="E3894" s="302">
        <v>1229801298.1199999</v>
      </c>
      <c r="F3894" s="303">
        <f t="shared" si="241"/>
        <v>341938887.97000003</v>
      </c>
      <c r="G3894" s="384">
        <f t="shared" si="242"/>
        <v>79.524617486826344</v>
      </c>
      <c r="H3894" s="384">
        <f t="shared" si="243"/>
        <v>73.640796294610766</v>
      </c>
      <c r="I3894" s="384">
        <f t="shared" si="240"/>
        <v>73.640796294610766</v>
      </c>
    </row>
    <row r="3895" spans="1:9" x14ac:dyDescent="0.2">
      <c r="A3895" s="383" t="s">
        <v>124</v>
      </c>
      <c r="B3895" s="302">
        <v>10451000000</v>
      </c>
      <c r="C3895" s="302">
        <v>1492785940.99</v>
      </c>
      <c r="D3895" s="302">
        <v>1492785940.99</v>
      </c>
      <c r="E3895" s="302">
        <v>1492785940.99</v>
      </c>
      <c r="F3895" s="303">
        <f t="shared" si="241"/>
        <v>8958214059.0100002</v>
      </c>
      <c r="G3895" s="384">
        <f t="shared" si="242"/>
        <v>14.28366607013683</v>
      </c>
      <c r="H3895" s="384">
        <f t="shared" si="243"/>
        <v>14.28366607013683</v>
      </c>
      <c r="I3895" s="384">
        <f t="shared" si="240"/>
        <v>14.28366607013683</v>
      </c>
    </row>
    <row r="3896" spans="1:9" hidden="1" x14ac:dyDescent="0.2">
      <c r="A3896" s="382" t="s">
        <v>127</v>
      </c>
      <c r="B3896" s="370">
        <v>1249000000</v>
      </c>
      <c r="C3896" s="370">
        <v>1249000000</v>
      </c>
      <c r="D3896" s="370">
        <v>0</v>
      </c>
      <c r="E3896" s="370">
        <v>0</v>
      </c>
      <c r="F3896" s="142">
        <f t="shared" si="241"/>
        <v>0</v>
      </c>
      <c r="G3896" s="379">
        <f t="shared" si="242"/>
        <v>100</v>
      </c>
      <c r="H3896" s="379">
        <f t="shared" si="243"/>
        <v>0</v>
      </c>
      <c r="I3896" s="379">
        <f t="shared" si="240"/>
        <v>0</v>
      </c>
    </row>
    <row r="3897" spans="1:9" x14ac:dyDescent="0.2">
      <c r="A3897" s="383" t="s">
        <v>130</v>
      </c>
      <c r="B3897" s="302">
        <v>1249000000</v>
      </c>
      <c r="C3897" s="302">
        <v>1249000000</v>
      </c>
      <c r="D3897" s="302">
        <v>0</v>
      </c>
      <c r="E3897" s="302">
        <v>0</v>
      </c>
      <c r="F3897" s="303">
        <f t="shared" si="241"/>
        <v>0</v>
      </c>
      <c r="G3897" s="384">
        <f t="shared" si="242"/>
        <v>100</v>
      </c>
      <c r="H3897" s="384">
        <f t="shared" si="243"/>
        <v>0</v>
      </c>
      <c r="I3897" s="384">
        <f t="shared" si="240"/>
        <v>0</v>
      </c>
    </row>
    <row r="3898" spans="1:9" hidden="1" x14ac:dyDescent="0.2">
      <c r="A3898" s="380" t="s">
        <v>1128</v>
      </c>
      <c r="B3898" s="370">
        <v>862499303177</v>
      </c>
      <c r="C3898" s="370">
        <v>721171714345.11011</v>
      </c>
      <c r="D3898" s="370">
        <v>537799541704.92999</v>
      </c>
      <c r="E3898" s="370">
        <v>537799541704.92999</v>
      </c>
      <c r="F3898" s="142">
        <f t="shared" si="241"/>
        <v>141327588831.88989</v>
      </c>
      <c r="G3898" s="379">
        <f t="shared" si="242"/>
        <v>83.614179360920943</v>
      </c>
      <c r="H3898" s="379">
        <f t="shared" si="243"/>
        <v>62.353620428904165</v>
      </c>
      <c r="I3898" s="379">
        <f t="shared" si="240"/>
        <v>62.353620428904165</v>
      </c>
    </row>
    <row r="3899" spans="1:9" hidden="1" x14ac:dyDescent="0.2">
      <c r="A3899" s="381" t="s">
        <v>109</v>
      </c>
      <c r="B3899" s="370">
        <v>790146000000</v>
      </c>
      <c r="C3899" s="370">
        <v>665058227729.81006</v>
      </c>
      <c r="D3899" s="370">
        <v>509547906093.41998</v>
      </c>
      <c r="E3899" s="370">
        <v>509547906093.41998</v>
      </c>
      <c r="F3899" s="142">
        <f t="shared" si="241"/>
        <v>125087772270.18994</v>
      </c>
      <c r="G3899" s="379">
        <f t="shared" si="242"/>
        <v>84.169030499402652</v>
      </c>
      <c r="H3899" s="379">
        <f t="shared" si="243"/>
        <v>64.4878169469212</v>
      </c>
      <c r="I3899" s="379">
        <f t="shared" si="240"/>
        <v>64.4878169469212</v>
      </c>
    </row>
    <row r="3900" spans="1:9" hidden="1" x14ac:dyDescent="0.2">
      <c r="A3900" s="382" t="s">
        <v>29</v>
      </c>
      <c r="B3900" s="370">
        <v>604717500000</v>
      </c>
      <c r="C3900" s="370">
        <v>546244158612.84998</v>
      </c>
      <c r="D3900" s="370">
        <v>416807023030.40997</v>
      </c>
      <c r="E3900" s="370">
        <v>416807023030.40997</v>
      </c>
      <c r="F3900" s="142">
        <f t="shared" si="241"/>
        <v>58473341387.150024</v>
      </c>
      <c r="G3900" s="379">
        <f t="shared" si="242"/>
        <v>90.330469783469141</v>
      </c>
      <c r="H3900" s="379">
        <f t="shared" si="243"/>
        <v>68.92590722616923</v>
      </c>
      <c r="I3900" s="379">
        <f t="shared" si="240"/>
        <v>68.92590722616923</v>
      </c>
    </row>
    <row r="3901" spans="1:9" x14ac:dyDescent="0.2">
      <c r="A3901" s="383" t="s">
        <v>113</v>
      </c>
      <c r="B3901" s="302">
        <v>604717500000</v>
      </c>
      <c r="C3901" s="302">
        <v>546244158612.84998</v>
      </c>
      <c r="D3901" s="302">
        <v>416807023030.40997</v>
      </c>
      <c r="E3901" s="302">
        <v>416807023030.40997</v>
      </c>
      <c r="F3901" s="303">
        <f t="shared" si="241"/>
        <v>58473341387.150024</v>
      </c>
      <c r="G3901" s="384">
        <f t="shared" si="242"/>
        <v>90.330469783469141</v>
      </c>
      <c r="H3901" s="384">
        <f t="shared" si="243"/>
        <v>68.92590722616923</v>
      </c>
      <c r="I3901" s="384">
        <f t="shared" si="240"/>
        <v>68.92590722616923</v>
      </c>
    </row>
    <row r="3902" spans="1:9" hidden="1" x14ac:dyDescent="0.2">
      <c r="A3902" s="382" t="s">
        <v>30</v>
      </c>
      <c r="B3902" s="370">
        <v>183277500000</v>
      </c>
      <c r="C3902" s="370">
        <v>116788426075.07999</v>
      </c>
      <c r="D3902" s="370">
        <v>92348694543.799988</v>
      </c>
      <c r="E3902" s="370">
        <v>92348694543.799988</v>
      </c>
      <c r="F3902" s="142">
        <f t="shared" si="241"/>
        <v>66489073924.920013</v>
      </c>
      <c r="G3902" s="379">
        <f t="shared" si="242"/>
        <v>63.722184160674381</v>
      </c>
      <c r="H3902" s="379">
        <f t="shared" si="243"/>
        <v>50.387360447299855</v>
      </c>
      <c r="I3902" s="379">
        <f t="shared" si="240"/>
        <v>50.387360447299855</v>
      </c>
    </row>
    <row r="3903" spans="1:9" x14ac:dyDescent="0.2">
      <c r="A3903" s="383" t="s">
        <v>1049</v>
      </c>
      <c r="B3903" s="302">
        <v>10259500000</v>
      </c>
      <c r="C3903" s="302">
        <v>9717442374.7900009</v>
      </c>
      <c r="D3903" s="302">
        <v>9176097343.7900009</v>
      </c>
      <c r="E3903" s="302">
        <v>9176097343.7900009</v>
      </c>
      <c r="F3903" s="303">
        <f t="shared" si="241"/>
        <v>542057625.20999908</v>
      </c>
      <c r="G3903" s="384">
        <f t="shared" si="242"/>
        <v>94.71652979960038</v>
      </c>
      <c r="H3903" s="384">
        <f t="shared" si="243"/>
        <v>89.440005300355779</v>
      </c>
      <c r="I3903" s="384">
        <f t="shared" si="240"/>
        <v>89.440005300355779</v>
      </c>
    </row>
    <row r="3904" spans="1:9" x14ac:dyDescent="0.2">
      <c r="A3904" s="383" t="s">
        <v>115</v>
      </c>
      <c r="B3904" s="302">
        <v>10000000000</v>
      </c>
      <c r="C3904" s="302">
        <v>0</v>
      </c>
      <c r="D3904" s="302">
        <v>0</v>
      </c>
      <c r="E3904" s="302">
        <v>0</v>
      </c>
      <c r="F3904" s="303">
        <f t="shared" si="241"/>
        <v>10000000000</v>
      </c>
      <c r="G3904" s="384">
        <f t="shared" si="242"/>
        <v>0</v>
      </c>
      <c r="H3904" s="384">
        <f t="shared" si="243"/>
        <v>0</v>
      </c>
      <c r="I3904" s="384">
        <f t="shared" si="240"/>
        <v>0</v>
      </c>
    </row>
    <row r="3905" spans="1:9" x14ac:dyDescent="0.2">
      <c r="A3905" s="383" t="s">
        <v>123</v>
      </c>
      <c r="B3905" s="302">
        <v>162793000000</v>
      </c>
      <c r="C3905" s="302">
        <v>107070983700.28999</v>
      </c>
      <c r="D3905" s="302">
        <v>83172597200.009995</v>
      </c>
      <c r="E3905" s="302">
        <v>83172597200.009995</v>
      </c>
      <c r="F3905" s="303">
        <f t="shared" si="241"/>
        <v>55722016299.710007</v>
      </c>
      <c r="G3905" s="384">
        <f t="shared" si="242"/>
        <v>65.771245508277374</v>
      </c>
      <c r="H3905" s="384">
        <f t="shared" si="243"/>
        <v>51.091015707069708</v>
      </c>
      <c r="I3905" s="384">
        <f t="shared" si="240"/>
        <v>51.091015707069708</v>
      </c>
    </row>
    <row r="3906" spans="1:9" x14ac:dyDescent="0.2">
      <c r="A3906" s="383" t="s">
        <v>124</v>
      </c>
      <c r="B3906" s="302">
        <v>225000000</v>
      </c>
      <c r="C3906" s="302">
        <v>0</v>
      </c>
      <c r="D3906" s="302">
        <v>0</v>
      </c>
      <c r="E3906" s="302">
        <v>0</v>
      </c>
      <c r="F3906" s="303">
        <f t="shared" si="241"/>
        <v>225000000</v>
      </c>
      <c r="G3906" s="384">
        <f t="shared" si="242"/>
        <v>0</v>
      </c>
      <c r="H3906" s="384">
        <f t="shared" si="243"/>
        <v>0</v>
      </c>
      <c r="I3906" s="384">
        <f t="shared" si="240"/>
        <v>0</v>
      </c>
    </row>
    <row r="3907" spans="1:9" hidden="1" x14ac:dyDescent="0.2">
      <c r="A3907" s="382" t="s">
        <v>127</v>
      </c>
      <c r="B3907" s="370">
        <v>2151000000</v>
      </c>
      <c r="C3907" s="370">
        <v>2025643041.8800001</v>
      </c>
      <c r="D3907" s="370">
        <v>392188519.20999998</v>
      </c>
      <c r="E3907" s="370">
        <v>392188519.20999998</v>
      </c>
      <c r="F3907" s="142">
        <f t="shared" si="241"/>
        <v>125356958.11999989</v>
      </c>
      <c r="G3907" s="379">
        <f t="shared" si="242"/>
        <v>94.172154434216651</v>
      </c>
      <c r="H3907" s="379">
        <f t="shared" si="243"/>
        <v>18.232846081357508</v>
      </c>
      <c r="I3907" s="379">
        <f t="shared" si="240"/>
        <v>18.232846081357508</v>
      </c>
    </row>
    <row r="3908" spans="1:9" x14ac:dyDescent="0.2">
      <c r="A3908" s="383" t="s">
        <v>128</v>
      </c>
      <c r="B3908" s="302">
        <v>458000000</v>
      </c>
      <c r="C3908" s="302">
        <v>385132589.87</v>
      </c>
      <c r="D3908" s="302">
        <v>368772100.19999999</v>
      </c>
      <c r="E3908" s="302">
        <v>368772100.19999999</v>
      </c>
      <c r="F3908" s="305">
        <f t="shared" si="241"/>
        <v>72867410.129999995</v>
      </c>
      <c r="G3908" s="385">
        <f t="shared" si="242"/>
        <v>84.090085124454149</v>
      </c>
      <c r="H3908" s="385">
        <f t="shared" si="243"/>
        <v>80.517925807860252</v>
      </c>
      <c r="I3908" s="385">
        <f t="shared" si="240"/>
        <v>80.517925807860252</v>
      </c>
    </row>
    <row r="3909" spans="1:9" x14ac:dyDescent="0.2">
      <c r="A3909" s="383" t="s">
        <v>129</v>
      </c>
      <c r="B3909" s="302">
        <v>75000000</v>
      </c>
      <c r="C3909" s="302">
        <v>23416419.010000002</v>
      </c>
      <c r="D3909" s="302">
        <v>23416419.010000002</v>
      </c>
      <c r="E3909" s="302">
        <v>23416419.010000002</v>
      </c>
      <c r="F3909" s="305">
        <f t="shared" si="241"/>
        <v>51583580.989999995</v>
      </c>
      <c r="G3909" s="385">
        <f t="shared" si="242"/>
        <v>31.221892013333335</v>
      </c>
      <c r="H3909" s="385">
        <f t="shared" si="243"/>
        <v>31.221892013333335</v>
      </c>
      <c r="I3909" s="385">
        <f t="shared" si="240"/>
        <v>31.221892013333335</v>
      </c>
    </row>
    <row r="3910" spans="1:9" x14ac:dyDescent="0.2">
      <c r="A3910" s="383" t="s">
        <v>130</v>
      </c>
      <c r="B3910" s="302">
        <v>1618000000</v>
      </c>
      <c r="C3910" s="302">
        <v>1617094033</v>
      </c>
      <c r="D3910" s="302">
        <v>0</v>
      </c>
      <c r="E3910" s="302">
        <v>0</v>
      </c>
      <c r="F3910" s="305">
        <f t="shared" si="241"/>
        <v>905967</v>
      </c>
      <c r="G3910" s="385">
        <f t="shared" si="242"/>
        <v>99.944006983930777</v>
      </c>
      <c r="H3910" s="385">
        <f t="shared" si="243"/>
        <v>0</v>
      </c>
      <c r="I3910" s="385">
        <f t="shared" si="240"/>
        <v>0</v>
      </c>
    </row>
    <row r="3911" spans="1:9" hidden="1" x14ac:dyDescent="0.2">
      <c r="A3911" s="381" t="s">
        <v>131</v>
      </c>
      <c r="B3911" s="370">
        <v>72353303177</v>
      </c>
      <c r="C3911" s="370">
        <v>56113486615.300003</v>
      </c>
      <c r="D3911" s="370">
        <v>28251635611.510002</v>
      </c>
      <c r="E3911" s="370">
        <v>28251635611.510002</v>
      </c>
      <c r="F3911" s="142">
        <f t="shared" si="241"/>
        <v>16239816561.699997</v>
      </c>
      <c r="G3911" s="379">
        <f t="shared" si="242"/>
        <v>77.554837376294955</v>
      </c>
      <c r="H3911" s="379">
        <f t="shared" si="243"/>
        <v>39.046780687257915</v>
      </c>
      <c r="I3911" s="379">
        <f t="shared" ref="I3911:I3974" si="244">IFERROR(IF(E3911&gt;0,+E3911/B3911*100,0),0)</f>
        <v>39.046780687257915</v>
      </c>
    </row>
    <row r="3912" spans="1:9" hidden="1" x14ac:dyDescent="0.2">
      <c r="A3912" s="382" t="s">
        <v>1651</v>
      </c>
      <c r="B3912" s="370">
        <v>72353303177</v>
      </c>
      <c r="C3912" s="370">
        <v>56113486615.300003</v>
      </c>
      <c r="D3912" s="370">
        <v>28251635611.510002</v>
      </c>
      <c r="E3912" s="370">
        <v>28251635611.510002</v>
      </c>
      <c r="F3912" s="142">
        <f t="shared" si="241"/>
        <v>16239816561.699997</v>
      </c>
      <c r="G3912" s="379">
        <f t="shared" si="242"/>
        <v>77.554837376294955</v>
      </c>
      <c r="H3912" s="379">
        <f t="shared" si="243"/>
        <v>39.046780687257915</v>
      </c>
      <c r="I3912" s="379">
        <f t="shared" si="244"/>
        <v>39.046780687257915</v>
      </c>
    </row>
    <row r="3913" spans="1:9" x14ac:dyDescent="0.2">
      <c r="A3913" s="383" t="s">
        <v>1129</v>
      </c>
      <c r="B3913" s="302">
        <v>3041905000</v>
      </c>
      <c r="C3913" s="302">
        <v>2076674686.03</v>
      </c>
      <c r="D3913" s="302">
        <v>2043674686.03</v>
      </c>
      <c r="E3913" s="302">
        <v>2043674686.03</v>
      </c>
      <c r="F3913" s="303">
        <f t="shared" ref="F3913:F3976" si="245">+B3913-C3913</f>
        <v>965230313.97000003</v>
      </c>
      <c r="G3913" s="384">
        <f t="shared" ref="G3913:G3976" si="246">IFERROR(IF(C3913&gt;0,+C3913/B3913*100,0),0)</f>
        <v>68.268886964911786</v>
      </c>
      <c r="H3913" s="384">
        <f t="shared" ref="H3913:H3976" si="247">IFERROR(IF(D3913&gt;0,+D3913/B3913*100,0),0)</f>
        <v>67.184040462473348</v>
      </c>
      <c r="I3913" s="384">
        <f t="shared" si="244"/>
        <v>67.184040462473348</v>
      </c>
    </row>
    <row r="3914" spans="1:9" x14ac:dyDescent="0.2">
      <c r="A3914" s="383" t="s">
        <v>1130</v>
      </c>
      <c r="B3914" s="302">
        <v>18400933045</v>
      </c>
      <c r="C3914" s="302">
        <v>16006203611.33</v>
      </c>
      <c r="D3914" s="302">
        <v>14888645837.34</v>
      </c>
      <c r="E3914" s="302">
        <v>14888645837.34</v>
      </c>
      <c r="F3914" s="305">
        <f t="shared" si="245"/>
        <v>2394729433.6700001</v>
      </c>
      <c r="G3914" s="385">
        <f t="shared" si="246"/>
        <v>86.985826056680821</v>
      </c>
      <c r="H3914" s="385">
        <f t="shared" si="247"/>
        <v>80.912450476991566</v>
      </c>
      <c r="I3914" s="385">
        <f t="shared" si="244"/>
        <v>80.912450476991566</v>
      </c>
    </row>
    <row r="3915" spans="1:9" x14ac:dyDescent="0.2">
      <c r="A3915" s="383" t="s">
        <v>1131</v>
      </c>
      <c r="B3915" s="302">
        <v>2219239965</v>
      </c>
      <c r="C3915" s="302">
        <v>1351076620</v>
      </c>
      <c r="D3915" s="302">
        <v>505776460</v>
      </c>
      <c r="E3915" s="302">
        <v>505776460</v>
      </c>
      <c r="F3915" s="303">
        <f t="shared" si="245"/>
        <v>868163345</v>
      </c>
      <c r="G3915" s="384">
        <f t="shared" si="246"/>
        <v>60.880150020189461</v>
      </c>
      <c r="H3915" s="384">
        <f t="shared" si="247"/>
        <v>22.790525944768664</v>
      </c>
      <c r="I3915" s="384">
        <f t="shared" si="244"/>
        <v>22.790525944768664</v>
      </c>
    </row>
    <row r="3916" spans="1:9" x14ac:dyDescent="0.2">
      <c r="A3916" s="383" t="s">
        <v>1132</v>
      </c>
      <c r="B3916" s="302">
        <v>0</v>
      </c>
      <c r="C3916" s="302">
        <v>0</v>
      </c>
      <c r="D3916" s="302">
        <v>0</v>
      </c>
      <c r="E3916" s="302">
        <v>0</v>
      </c>
      <c r="F3916" s="305">
        <f t="shared" si="245"/>
        <v>0</v>
      </c>
      <c r="G3916" s="385">
        <f t="shared" si="246"/>
        <v>0</v>
      </c>
      <c r="H3916" s="385">
        <f t="shared" si="247"/>
        <v>0</v>
      </c>
      <c r="I3916" s="385">
        <f t="shared" si="244"/>
        <v>0</v>
      </c>
    </row>
    <row r="3917" spans="1:9" x14ac:dyDescent="0.2">
      <c r="A3917" s="383" t="s">
        <v>1133</v>
      </c>
      <c r="B3917" s="302">
        <v>6403582285</v>
      </c>
      <c r="C3917" s="302">
        <v>2892794517</v>
      </c>
      <c r="D3917" s="302">
        <v>561359817</v>
      </c>
      <c r="E3917" s="302">
        <v>561359817</v>
      </c>
      <c r="F3917" s="303">
        <f t="shared" si="245"/>
        <v>3510787768</v>
      </c>
      <c r="G3917" s="384">
        <f t="shared" si="246"/>
        <v>45.174628641474548</v>
      </c>
      <c r="H3917" s="384">
        <f t="shared" si="247"/>
        <v>8.7663403391403438</v>
      </c>
      <c r="I3917" s="384">
        <f t="shared" si="244"/>
        <v>8.7663403391403438</v>
      </c>
    </row>
    <row r="3918" spans="1:9" x14ac:dyDescent="0.2">
      <c r="A3918" s="383" t="s">
        <v>1134</v>
      </c>
      <c r="B3918" s="302">
        <v>924896240</v>
      </c>
      <c r="C3918" s="302">
        <v>644271666.66999996</v>
      </c>
      <c r="D3918" s="302">
        <v>426721666.67000002</v>
      </c>
      <c r="E3918" s="302">
        <v>426721666.67000002</v>
      </c>
      <c r="F3918" s="303">
        <f t="shared" si="245"/>
        <v>280624573.33000004</v>
      </c>
      <c r="G3918" s="384">
        <f t="shared" si="246"/>
        <v>69.658804826582482</v>
      </c>
      <c r="H3918" s="384">
        <f t="shared" si="247"/>
        <v>46.137247424640847</v>
      </c>
      <c r="I3918" s="384">
        <f t="shared" si="244"/>
        <v>46.137247424640847</v>
      </c>
    </row>
    <row r="3919" spans="1:9" x14ac:dyDescent="0.2">
      <c r="A3919" s="383" t="s">
        <v>1135</v>
      </c>
      <c r="B3919" s="302">
        <v>17312887873</v>
      </c>
      <c r="C3919" s="302">
        <v>12095098514.16</v>
      </c>
      <c r="D3919" s="302">
        <v>9369632813.4699993</v>
      </c>
      <c r="E3919" s="302">
        <v>9369632813.4699993</v>
      </c>
      <c r="F3919" s="303">
        <f t="shared" si="245"/>
        <v>5217789358.8400002</v>
      </c>
      <c r="G3919" s="384">
        <f t="shared" si="246"/>
        <v>69.861819719994216</v>
      </c>
      <c r="H3919" s="384">
        <f t="shared" si="247"/>
        <v>54.119410246295416</v>
      </c>
      <c r="I3919" s="384">
        <f t="shared" si="244"/>
        <v>54.119410246295416</v>
      </c>
    </row>
    <row r="3920" spans="1:9" x14ac:dyDescent="0.2">
      <c r="A3920" s="383" t="s">
        <v>1136</v>
      </c>
      <c r="B3920" s="302">
        <v>20000000000</v>
      </c>
      <c r="C3920" s="302">
        <v>19257623829.110001</v>
      </c>
      <c r="D3920" s="302">
        <v>0</v>
      </c>
      <c r="E3920" s="302">
        <v>0</v>
      </c>
      <c r="F3920" s="303">
        <f t="shared" si="245"/>
        <v>742376170.88999939</v>
      </c>
      <c r="G3920" s="384">
        <f t="shared" si="246"/>
        <v>96.288119145549999</v>
      </c>
      <c r="H3920" s="384">
        <f t="shared" si="247"/>
        <v>0</v>
      </c>
      <c r="I3920" s="384">
        <f t="shared" si="244"/>
        <v>0</v>
      </c>
    </row>
    <row r="3921" spans="1:9" x14ac:dyDescent="0.2">
      <c r="A3921" s="383" t="s">
        <v>1137</v>
      </c>
      <c r="B3921" s="302">
        <v>1500000000</v>
      </c>
      <c r="C3921" s="302">
        <v>0</v>
      </c>
      <c r="D3921" s="302">
        <v>0</v>
      </c>
      <c r="E3921" s="302">
        <v>0</v>
      </c>
      <c r="F3921" s="305">
        <f t="shared" si="245"/>
        <v>1500000000</v>
      </c>
      <c r="G3921" s="385">
        <f t="shared" si="246"/>
        <v>0</v>
      </c>
      <c r="H3921" s="385">
        <f t="shared" si="247"/>
        <v>0</v>
      </c>
      <c r="I3921" s="385">
        <f t="shared" si="244"/>
        <v>0</v>
      </c>
    </row>
    <row r="3922" spans="1:9" x14ac:dyDescent="0.2">
      <c r="A3922" s="383" t="s">
        <v>1138</v>
      </c>
      <c r="B3922" s="302">
        <v>731065528</v>
      </c>
      <c r="C3922" s="302">
        <v>721719840</v>
      </c>
      <c r="D3922" s="302">
        <v>188601000</v>
      </c>
      <c r="E3922" s="302">
        <v>188601000</v>
      </c>
      <c r="F3922" s="303">
        <f t="shared" si="245"/>
        <v>9345688</v>
      </c>
      <c r="G3922" s="384">
        <f t="shared" si="246"/>
        <v>98.721634704132839</v>
      </c>
      <c r="H3922" s="384">
        <f t="shared" si="247"/>
        <v>25.798097814290593</v>
      </c>
      <c r="I3922" s="384">
        <f t="shared" si="244"/>
        <v>25.798097814290593</v>
      </c>
    </row>
    <row r="3923" spans="1:9" x14ac:dyDescent="0.2">
      <c r="A3923" s="383" t="s">
        <v>1139</v>
      </c>
      <c r="B3923" s="302">
        <v>749363001</v>
      </c>
      <c r="C3923" s="302">
        <v>595076667</v>
      </c>
      <c r="D3923" s="302">
        <v>209476667</v>
      </c>
      <c r="E3923" s="302">
        <v>209476667</v>
      </c>
      <c r="F3923" s="305">
        <f t="shared" si="245"/>
        <v>154286334</v>
      </c>
      <c r="G3923" s="385">
        <f t="shared" si="246"/>
        <v>79.411001905070037</v>
      </c>
      <c r="H3923" s="385">
        <f t="shared" si="247"/>
        <v>27.953964463212134</v>
      </c>
      <c r="I3923" s="385">
        <f t="shared" si="244"/>
        <v>27.953964463212134</v>
      </c>
    </row>
    <row r="3924" spans="1:9" x14ac:dyDescent="0.2">
      <c r="A3924" s="383" t="s">
        <v>1709</v>
      </c>
      <c r="B3924" s="302">
        <v>1069430240</v>
      </c>
      <c r="C3924" s="302">
        <v>472946664</v>
      </c>
      <c r="D3924" s="302">
        <v>57746664</v>
      </c>
      <c r="E3924" s="302">
        <v>57746664</v>
      </c>
      <c r="F3924" s="303">
        <f t="shared" si="245"/>
        <v>596483576</v>
      </c>
      <c r="G3924" s="384">
        <f t="shared" si="246"/>
        <v>44.224171555126404</v>
      </c>
      <c r="H3924" s="384">
        <f t="shared" si="247"/>
        <v>5.3997597823678518</v>
      </c>
      <c r="I3924" s="384">
        <f t="shared" si="244"/>
        <v>5.3997597823678518</v>
      </c>
    </row>
    <row r="3925" spans="1:9" hidden="1" x14ac:dyDescent="0.2">
      <c r="A3925" s="380" t="s">
        <v>1140</v>
      </c>
      <c r="B3925" s="370">
        <v>220552320548</v>
      </c>
      <c r="C3925" s="370">
        <v>165811306405.44</v>
      </c>
      <c r="D3925" s="370">
        <v>145976319614.95999</v>
      </c>
      <c r="E3925" s="370">
        <v>145718961978.94</v>
      </c>
      <c r="F3925" s="142">
        <f t="shared" si="245"/>
        <v>54741014142.559998</v>
      </c>
      <c r="G3925" s="379">
        <f t="shared" si="246"/>
        <v>75.180032562547268</v>
      </c>
      <c r="H3925" s="379">
        <f t="shared" si="247"/>
        <v>66.18670764934906</v>
      </c>
      <c r="I3925" s="379">
        <f t="shared" si="244"/>
        <v>66.070019856003455</v>
      </c>
    </row>
    <row r="3926" spans="1:9" hidden="1" x14ac:dyDescent="0.2">
      <c r="A3926" s="381" t="s">
        <v>109</v>
      </c>
      <c r="B3926" s="370">
        <v>176956000000</v>
      </c>
      <c r="C3926" s="370">
        <v>138525089228.01999</v>
      </c>
      <c r="D3926" s="370">
        <v>127070477190.2</v>
      </c>
      <c r="E3926" s="370">
        <v>126902418128.17999</v>
      </c>
      <c r="F3926" s="142">
        <f t="shared" si="245"/>
        <v>38430910771.980011</v>
      </c>
      <c r="G3926" s="379">
        <f t="shared" si="246"/>
        <v>78.28222226317277</v>
      </c>
      <c r="H3926" s="379">
        <f t="shared" si="247"/>
        <v>71.809080895928929</v>
      </c>
      <c r="I3926" s="379">
        <f t="shared" si="244"/>
        <v>71.714108664402445</v>
      </c>
    </row>
    <row r="3927" spans="1:9" hidden="1" x14ac:dyDescent="0.2">
      <c r="A3927" s="382" t="s">
        <v>28</v>
      </c>
      <c r="B3927" s="370">
        <v>136682000000</v>
      </c>
      <c r="C3927" s="370">
        <v>101815366366</v>
      </c>
      <c r="D3927" s="370">
        <v>101815342070</v>
      </c>
      <c r="E3927" s="370">
        <v>101815342070</v>
      </c>
      <c r="F3927" s="144">
        <f t="shared" si="245"/>
        <v>34866633634</v>
      </c>
      <c r="G3927" s="379">
        <f t="shared" si="246"/>
        <v>74.490691068319165</v>
      </c>
      <c r="H3927" s="379">
        <f t="shared" si="247"/>
        <v>74.490673292752518</v>
      </c>
      <c r="I3927" s="379">
        <f t="shared" si="244"/>
        <v>74.490673292752518</v>
      </c>
    </row>
    <row r="3928" spans="1:9" x14ac:dyDescent="0.2">
      <c r="A3928" s="383" t="s">
        <v>110</v>
      </c>
      <c r="B3928" s="302">
        <v>91916000000</v>
      </c>
      <c r="C3928" s="302">
        <v>66763979140</v>
      </c>
      <c r="D3928" s="302">
        <v>66763979140</v>
      </c>
      <c r="E3928" s="302">
        <v>66763979140</v>
      </c>
      <c r="F3928" s="303">
        <f t="shared" si="245"/>
        <v>25152020860</v>
      </c>
      <c r="G3928" s="384">
        <f t="shared" si="246"/>
        <v>72.635862243787813</v>
      </c>
      <c r="H3928" s="384">
        <f t="shared" si="247"/>
        <v>72.635862243787813</v>
      </c>
      <c r="I3928" s="384">
        <f t="shared" si="244"/>
        <v>72.635862243787813</v>
      </c>
    </row>
    <row r="3929" spans="1:9" x14ac:dyDescent="0.2">
      <c r="A3929" s="383" t="s">
        <v>111</v>
      </c>
      <c r="B3929" s="302">
        <v>36569000000</v>
      </c>
      <c r="C3929" s="302">
        <v>29149292454</v>
      </c>
      <c r="D3929" s="302">
        <v>29149268158</v>
      </c>
      <c r="E3929" s="302">
        <v>29149268158</v>
      </c>
      <c r="F3929" s="305">
        <f t="shared" si="245"/>
        <v>7419707546</v>
      </c>
      <c r="G3929" s="385">
        <f t="shared" si="246"/>
        <v>79.710389821980371</v>
      </c>
      <c r="H3929" s="385">
        <f t="shared" si="247"/>
        <v>79.710323383193412</v>
      </c>
      <c r="I3929" s="385">
        <f t="shared" si="244"/>
        <v>79.710323383193412</v>
      </c>
    </row>
    <row r="3930" spans="1:9" x14ac:dyDescent="0.2">
      <c r="A3930" s="383" t="s">
        <v>112</v>
      </c>
      <c r="B3930" s="302">
        <v>8197000000</v>
      </c>
      <c r="C3930" s="302">
        <v>5902094772</v>
      </c>
      <c r="D3930" s="302">
        <v>5902094772</v>
      </c>
      <c r="E3930" s="302">
        <v>5902094772</v>
      </c>
      <c r="F3930" s="305">
        <f t="shared" si="245"/>
        <v>2294905228</v>
      </c>
      <c r="G3930" s="385">
        <f t="shared" si="246"/>
        <v>72.003108112724163</v>
      </c>
      <c r="H3930" s="385">
        <f t="shared" si="247"/>
        <v>72.003108112724163</v>
      </c>
      <c r="I3930" s="385">
        <f t="shared" si="244"/>
        <v>72.003108112724163</v>
      </c>
    </row>
    <row r="3931" spans="1:9" hidden="1" x14ac:dyDescent="0.2">
      <c r="A3931" s="382" t="s">
        <v>29</v>
      </c>
      <c r="B3931" s="370">
        <v>37680000000</v>
      </c>
      <c r="C3931" s="370">
        <v>35303221117.300003</v>
      </c>
      <c r="D3931" s="370">
        <v>23967170505.48</v>
      </c>
      <c r="E3931" s="370">
        <v>23799111443.459999</v>
      </c>
      <c r="F3931" s="142">
        <f t="shared" si="245"/>
        <v>2376778882.6999969</v>
      </c>
      <c r="G3931" s="379">
        <f t="shared" si="246"/>
        <v>93.692200417462857</v>
      </c>
      <c r="H3931" s="379">
        <f t="shared" si="247"/>
        <v>63.607140407324835</v>
      </c>
      <c r="I3931" s="379">
        <f t="shared" si="244"/>
        <v>63.161123788375797</v>
      </c>
    </row>
    <row r="3932" spans="1:9" x14ac:dyDescent="0.2">
      <c r="A3932" s="383" t="s">
        <v>113</v>
      </c>
      <c r="B3932" s="302">
        <v>37680000000</v>
      </c>
      <c r="C3932" s="302">
        <v>35303221117.300003</v>
      </c>
      <c r="D3932" s="302">
        <v>23967170505.48</v>
      </c>
      <c r="E3932" s="302">
        <v>23799111443.459999</v>
      </c>
      <c r="F3932" s="303">
        <f t="shared" si="245"/>
        <v>2376778882.6999969</v>
      </c>
      <c r="G3932" s="384">
        <f t="shared" si="246"/>
        <v>93.692200417462857</v>
      </c>
      <c r="H3932" s="384">
        <f t="shared" si="247"/>
        <v>63.607140407324835</v>
      </c>
      <c r="I3932" s="384">
        <f t="shared" si="244"/>
        <v>63.161123788375797</v>
      </c>
    </row>
    <row r="3933" spans="1:9" hidden="1" x14ac:dyDescent="0.2">
      <c r="A3933" s="382" t="s">
        <v>30</v>
      </c>
      <c r="B3933" s="370">
        <v>1825000000</v>
      </c>
      <c r="C3933" s="370">
        <v>1125444460</v>
      </c>
      <c r="D3933" s="370">
        <v>1006907330</v>
      </c>
      <c r="E3933" s="370">
        <v>1006907330</v>
      </c>
      <c r="F3933" s="142">
        <f t="shared" si="245"/>
        <v>699555540</v>
      </c>
      <c r="G3933" s="379">
        <f t="shared" si="246"/>
        <v>61.668189589041098</v>
      </c>
      <c r="H3933" s="379">
        <f t="shared" si="247"/>
        <v>55.17300438356164</v>
      </c>
      <c r="I3933" s="379">
        <f t="shared" si="244"/>
        <v>55.17300438356164</v>
      </c>
    </row>
    <row r="3934" spans="1:9" x14ac:dyDescent="0.2">
      <c r="A3934" s="383" t="s">
        <v>1141</v>
      </c>
      <c r="B3934" s="302">
        <v>465000000</v>
      </c>
      <c r="C3934" s="302">
        <v>268964437</v>
      </c>
      <c r="D3934" s="302">
        <v>150427307</v>
      </c>
      <c r="E3934" s="302">
        <v>150427307</v>
      </c>
      <c r="F3934" s="303">
        <f t="shared" si="245"/>
        <v>196035563</v>
      </c>
      <c r="G3934" s="384">
        <f t="shared" si="246"/>
        <v>57.841814408602154</v>
      </c>
      <c r="H3934" s="384">
        <f t="shared" si="247"/>
        <v>32.349958494623657</v>
      </c>
      <c r="I3934" s="384">
        <f t="shared" si="244"/>
        <v>32.349958494623657</v>
      </c>
    </row>
    <row r="3935" spans="1:9" x14ac:dyDescent="0.2">
      <c r="A3935" s="383" t="s">
        <v>118</v>
      </c>
      <c r="B3935" s="302">
        <v>417000000</v>
      </c>
      <c r="C3935" s="302">
        <v>411693177</v>
      </c>
      <c r="D3935" s="302">
        <v>411693177</v>
      </c>
      <c r="E3935" s="302">
        <v>411693177</v>
      </c>
      <c r="F3935" s="305">
        <f t="shared" si="245"/>
        <v>5306823</v>
      </c>
      <c r="G3935" s="385">
        <f t="shared" si="246"/>
        <v>98.72738057553957</v>
      </c>
      <c r="H3935" s="385">
        <f t="shared" si="247"/>
        <v>98.72738057553957</v>
      </c>
      <c r="I3935" s="385">
        <f t="shared" si="244"/>
        <v>98.72738057553957</v>
      </c>
    </row>
    <row r="3936" spans="1:9" x14ac:dyDescent="0.2">
      <c r="A3936" s="383" t="s">
        <v>392</v>
      </c>
      <c r="B3936" s="302">
        <v>143000000</v>
      </c>
      <c r="C3936" s="302">
        <v>0</v>
      </c>
      <c r="D3936" s="302">
        <v>0</v>
      </c>
      <c r="E3936" s="302">
        <v>0</v>
      </c>
      <c r="F3936" s="303">
        <f t="shared" si="245"/>
        <v>143000000</v>
      </c>
      <c r="G3936" s="384">
        <f t="shared" si="246"/>
        <v>0</v>
      </c>
      <c r="H3936" s="384">
        <f t="shared" si="247"/>
        <v>0</v>
      </c>
      <c r="I3936" s="384">
        <f t="shared" si="244"/>
        <v>0</v>
      </c>
    </row>
    <row r="3937" spans="1:9" x14ac:dyDescent="0.2">
      <c r="A3937" s="383" t="s">
        <v>124</v>
      </c>
      <c r="B3937" s="302">
        <v>800000000</v>
      </c>
      <c r="C3937" s="302">
        <v>444786846</v>
      </c>
      <c r="D3937" s="302">
        <v>444786846</v>
      </c>
      <c r="E3937" s="302">
        <v>444786846</v>
      </c>
      <c r="F3937" s="305">
        <f t="shared" si="245"/>
        <v>355213154</v>
      </c>
      <c r="G3937" s="385">
        <f t="shared" si="246"/>
        <v>55.598355749999996</v>
      </c>
      <c r="H3937" s="385">
        <f t="shared" si="247"/>
        <v>55.598355749999996</v>
      </c>
      <c r="I3937" s="385">
        <f t="shared" si="244"/>
        <v>55.598355749999996</v>
      </c>
    </row>
    <row r="3938" spans="1:9" hidden="1" x14ac:dyDescent="0.2">
      <c r="A3938" s="382" t="s">
        <v>127</v>
      </c>
      <c r="B3938" s="370">
        <v>769000000</v>
      </c>
      <c r="C3938" s="370">
        <v>281057284.72000003</v>
      </c>
      <c r="D3938" s="370">
        <v>281057284.72000003</v>
      </c>
      <c r="E3938" s="370">
        <v>281057284.72000003</v>
      </c>
      <c r="F3938" s="142">
        <f t="shared" si="245"/>
        <v>487942715.27999997</v>
      </c>
      <c r="G3938" s="379">
        <f t="shared" si="246"/>
        <v>36.548411537061121</v>
      </c>
      <c r="H3938" s="379">
        <f t="shared" si="247"/>
        <v>36.548411537061121</v>
      </c>
      <c r="I3938" s="379">
        <f t="shared" si="244"/>
        <v>36.548411537061121</v>
      </c>
    </row>
    <row r="3939" spans="1:9" x14ac:dyDescent="0.2">
      <c r="A3939" s="383" t="s">
        <v>128</v>
      </c>
      <c r="B3939" s="302">
        <v>323000000</v>
      </c>
      <c r="C3939" s="302">
        <v>278099784.72000003</v>
      </c>
      <c r="D3939" s="302">
        <v>278099784.72000003</v>
      </c>
      <c r="E3939" s="302">
        <v>278099784.72000003</v>
      </c>
      <c r="F3939" s="303">
        <f t="shared" si="245"/>
        <v>44900215.279999971</v>
      </c>
      <c r="G3939" s="384">
        <f t="shared" si="246"/>
        <v>86.099004557275549</v>
      </c>
      <c r="H3939" s="384">
        <f t="shared" si="247"/>
        <v>86.099004557275549</v>
      </c>
      <c r="I3939" s="384">
        <f t="shared" si="244"/>
        <v>86.099004557275549</v>
      </c>
    </row>
    <row r="3940" spans="1:9" x14ac:dyDescent="0.2">
      <c r="A3940" s="383" t="s">
        <v>129</v>
      </c>
      <c r="B3940" s="302">
        <v>24000000</v>
      </c>
      <c r="C3940" s="302">
        <v>2957500</v>
      </c>
      <c r="D3940" s="302">
        <v>2957500</v>
      </c>
      <c r="E3940" s="302">
        <v>2957500</v>
      </c>
      <c r="F3940" s="305">
        <f t="shared" si="245"/>
        <v>21042500</v>
      </c>
      <c r="G3940" s="385">
        <f t="shared" si="246"/>
        <v>12.322916666666666</v>
      </c>
      <c r="H3940" s="385">
        <f t="shared" si="247"/>
        <v>12.322916666666666</v>
      </c>
      <c r="I3940" s="385">
        <f t="shared" si="244"/>
        <v>12.322916666666666</v>
      </c>
    </row>
    <row r="3941" spans="1:9" x14ac:dyDescent="0.2">
      <c r="A3941" s="383" t="s">
        <v>130</v>
      </c>
      <c r="B3941" s="302">
        <v>418000000</v>
      </c>
      <c r="C3941" s="302">
        <v>0</v>
      </c>
      <c r="D3941" s="302">
        <v>0</v>
      </c>
      <c r="E3941" s="302">
        <v>0</v>
      </c>
      <c r="F3941" s="303">
        <f t="shared" si="245"/>
        <v>418000000</v>
      </c>
      <c r="G3941" s="384">
        <f t="shared" si="246"/>
        <v>0</v>
      </c>
      <c r="H3941" s="384">
        <f t="shared" si="247"/>
        <v>0</v>
      </c>
      <c r="I3941" s="384">
        <f t="shared" si="244"/>
        <v>0</v>
      </c>
    </row>
    <row r="3942" spans="1:9" x14ac:dyDescent="0.2">
      <c r="A3942" s="383" t="s">
        <v>188</v>
      </c>
      <c r="B3942" s="302">
        <v>4000000</v>
      </c>
      <c r="C3942" s="302">
        <v>0</v>
      </c>
      <c r="D3942" s="302">
        <v>0</v>
      </c>
      <c r="E3942" s="302">
        <v>0</v>
      </c>
      <c r="F3942" s="303">
        <f t="shared" si="245"/>
        <v>4000000</v>
      </c>
      <c r="G3942" s="384">
        <f t="shared" si="246"/>
        <v>0</v>
      </c>
      <c r="H3942" s="384">
        <f t="shared" si="247"/>
        <v>0</v>
      </c>
      <c r="I3942" s="384">
        <f t="shared" si="244"/>
        <v>0</v>
      </c>
    </row>
    <row r="3943" spans="1:9" hidden="1" x14ac:dyDescent="0.2">
      <c r="A3943" s="381" t="s">
        <v>131</v>
      </c>
      <c r="B3943" s="370">
        <v>43596320548</v>
      </c>
      <c r="C3943" s="370">
        <v>27286217177.419998</v>
      </c>
      <c r="D3943" s="370">
        <v>18905842424.760002</v>
      </c>
      <c r="E3943" s="370">
        <v>18816543850.760002</v>
      </c>
      <c r="F3943" s="142">
        <f t="shared" si="245"/>
        <v>16310103370.580002</v>
      </c>
      <c r="G3943" s="379">
        <f t="shared" si="246"/>
        <v>62.588348820349623</v>
      </c>
      <c r="H3943" s="379">
        <f t="shared" si="247"/>
        <v>43.365683587780012</v>
      </c>
      <c r="I3943" s="379">
        <f t="shared" si="244"/>
        <v>43.160853058786905</v>
      </c>
    </row>
    <row r="3944" spans="1:9" hidden="1" x14ac:dyDescent="0.2">
      <c r="A3944" s="382" t="s">
        <v>1651</v>
      </c>
      <c r="B3944" s="370">
        <v>43596320548</v>
      </c>
      <c r="C3944" s="370">
        <v>27286217177.419998</v>
      </c>
      <c r="D3944" s="370">
        <v>18905842424.760002</v>
      </c>
      <c r="E3944" s="370">
        <v>18816543850.760002</v>
      </c>
      <c r="F3944" s="142">
        <f t="shared" si="245"/>
        <v>16310103370.580002</v>
      </c>
      <c r="G3944" s="379">
        <f t="shared" si="246"/>
        <v>62.588348820349623</v>
      </c>
      <c r="H3944" s="379">
        <f t="shared" si="247"/>
        <v>43.365683587780012</v>
      </c>
      <c r="I3944" s="379">
        <f t="shared" si="244"/>
        <v>43.160853058786905</v>
      </c>
    </row>
    <row r="3945" spans="1:9" x14ac:dyDescent="0.2">
      <c r="A3945" s="383" t="s">
        <v>1142</v>
      </c>
      <c r="B3945" s="302">
        <v>1656462311</v>
      </c>
      <c r="C3945" s="302">
        <v>713385323</v>
      </c>
      <c r="D3945" s="302">
        <v>65900000</v>
      </c>
      <c r="E3945" s="302">
        <v>65900000</v>
      </c>
      <c r="F3945" s="305">
        <f t="shared" si="245"/>
        <v>943076988</v>
      </c>
      <c r="G3945" s="385">
        <f t="shared" si="246"/>
        <v>43.066800751375503</v>
      </c>
      <c r="H3945" s="385">
        <f t="shared" si="247"/>
        <v>3.9783579476804651</v>
      </c>
      <c r="I3945" s="385">
        <f t="shared" si="244"/>
        <v>3.9783579476804651</v>
      </c>
    </row>
    <row r="3946" spans="1:9" x14ac:dyDescent="0.2">
      <c r="A3946" s="383" t="s">
        <v>1143</v>
      </c>
      <c r="B3946" s="302">
        <v>3801872435</v>
      </c>
      <c r="C3946" s="302">
        <v>2011274330</v>
      </c>
      <c r="D3946" s="302">
        <v>514537424.5</v>
      </c>
      <c r="E3946" s="302">
        <v>482538850.5</v>
      </c>
      <c r="F3946" s="303">
        <f t="shared" si="245"/>
        <v>1790598105</v>
      </c>
      <c r="G3946" s="384">
        <f t="shared" si="246"/>
        <v>52.902204489667469</v>
      </c>
      <c r="H3946" s="384">
        <f t="shared" si="247"/>
        <v>13.533789817963736</v>
      </c>
      <c r="I3946" s="384">
        <f t="shared" si="244"/>
        <v>12.692136802322773</v>
      </c>
    </row>
    <row r="3947" spans="1:9" x14ac:dyDescent="0.2">
      <c r="A3947" s="383" t="s">
        <v>1144</v>
      </c>
      <c r="B3947" s="302">
        <v>30887985802</v>
      </c>
      <c r="C3947" s="302">
        <v>19190140256.419998</v>
      </c>
      <c r="D3947" s="302">
        <v>14778998168.26</v>
      </c>
      <c r="E3947" s="302">
        <v>14748998168.26</v>
      </c>
      <c r="F3947" s="303">
        <f t="shared" si="245"/>
        <v>11697845545.580002</v>
      </c>
      <c r="G3947" s="384">
        <f t="shared" si="246"/>
        <v>62.128169766179553</v>
      </c>
      <c r="H3947" s="384">
        <f t="shared" si="247"/>
        <v>47.847076410217262</v>
      </c>
      <c r="I3947" s="384">
        <f t="shared" si="244"/>
        <v>47.749951268447553</v>
      </c>
    </row>
    <row r="3948" spans="1:9" x14ac:dyDescent="0.2">
      <c r="A3948" s="383" t="s">
        <v>1145</v>
      </c>
      <c r="B3948" s="302">
        <v>750000000</v>
      </c>
      <c r="C3948" s="302">
        <v>679821397</v>
      </c>
      <c r="D3948" s="302">
        <v>484100000</v>
      </c>
      <c r="E3948" s="302">
        <v>484100000</v>
      </c>
      <c r="F3948" s="303">
        <f t="shared" si="245"/>
        <v>70178603</v>
      </c>
      <c r="G3948" s="384">
        <f t="shared" si="246"/>
        <v>90.64285293333333</v>
      </c>
      <c r="H3948" s="384">
        <f t="shared" si="247"/>
        <v>64.546666666666667</v>
      </c>
      <c r="I3948" s="384">
        <f t="shared" si="244"/>
        <v>64.546666666666667</v>
      </c>
    </row>
    <row r="3949" spans="1:9" x14ac:dyDescent="0.2">
      <c r="A3949" s="383" t="s">
        <v>1146</v>
      </c>
      <c r="B3949" s="302">
        <v>3000000000</v>
      </c>
      <c r="C3949" s="302">
        <v>1468197471</v>
      </c>
      <c r="D3949" s="302">
        <v>1353630804</v>
      </c>
      <c r="E3949" s="302">
        <v>1326330804</v>
      </c>
      <c r="F3949" s="303">
        <f t="shared" si="245"/>
        <v>1531802529</v>
      </c>
      <c r="G3949" s="384">
        <f t="shared" si="246"/>
        <v>48.9399157</v>
      </c>
      <c r="H3949" s="384">
        <f t="shared" si="247"/>
        <v>45.121026800000003</v>
      </c>
      <c r="I3949" s="384">
        <f t="shared" si="244"/>
        <v>44.211026799999999</v>
      </c>
    </row>
    <row r="3950" spans="1:9" x14ac:dyDescent="0.2">
      <c r="A3950" s="383" t="s">
        <v>1147</v>
      </c>
      <c r="B3950" s="302">
        <v>3500000000</v>
      </c>
      <c r="C3950" s="302">
        <v>3223398400</v>
      </c>
      <c r="D3950" s="302">
        <v>1708676028</v>
      </c>
      <c r="E3950" s="302">
        <v>1708676028</v>
      </c>
      <c r="F3950" s="303">
        <f t="shared" si="245"/>
        <v>276601600</v>
      </c>
      <c r="G3950" s="384">
        <f t="shared" si="246"/>
        <v>92.097097142857137</v>
      </c>
      <c r="H3950" s="384">
        <f t="shared" si="247"/>
        <v>48.819315085714287</v>
      </c>
      <c r="I3950" s="384">
        <f t="shared" si="244"/>
        <v>48.819315085714287</v>
      </c>
    </row>
    <row r="3951" spans="1:9" hidden="1" x14ac:dyDescent="0.2">
      <c r="A3951" s="377" t="s">
        <v>62</v>
      </c>
      <c r="B3951" s="370">
        <v>61549801968485</v>
      </c>
      <c r="C3951" s="370">
        <v>51204699028739.703</v>
      </c>
      <c r="D3951" s="370">
        <v>47410220575614.773</v>
      </c>
      <c r="E3951" s="370">
        <v>47406016103303.297</v>
      </c>
      <c r="F3951" s="378">
        <f t="shared" si="245"/>
        <v>10345102939745.297</v>
      </c>
      <c r="G3951" s="379">
        <f t="shared" si="246"/>
        <v>83.192305078345754</v>
      </c>
      <c r="H3951" s="379">
        <f t="shared" si="247"/>
        <v>77.02741367046147</v>
      </c>
      <c r="I3951" s="379">
        <f t="shared" si="244"/>
        <v>77.020582661787174</v>
      </c>
    </row>
    <row r="3952" spans="1:9" hidden="1" x14ac:dyDescent="0.2">
      <c r="A3952" s="380" t="s">
        <v>1148</v>
      </c>
      <c r="B3952" s="370">
        <v>59622371803011</v>
      </c>
      <c r="C3952" s="370">
        <v>49705697119070.969</v>
      </c>
      <c r="D3952" s="370">
        <v>46093555181469.633</v>
      </c>
      <c r="E3952" s="370">
        <v>46093547692415.633</v>
      </c>
      <c r="F3952" s="142">
        <f t="shared" si="245"/>
        <v>9916674683940.0313</v>
      </c>
      <c r="G3952" s="379">
        <f t="shared" si="246"/>
        <v>83.367527349122966</v>
      </c>
      <c r="H3952" s="379">
        <f t="shared" si="247"/>
        <v>77.309160618031399</v>
      </c>
      <c r="I3952" s="379">
        <f t="shared" si="244"/>
        <v>77.309148057219446</v>
      </c>
    </row>
    <row r="3953" spans="1:9" hidden="1" x14ac:dyDescent="0.2">
      <c r="A3953" s="381" t="s">
        <v>109</v>
      </c>
      <c r="B3953" s="370">
        <v>57749219044714</v>
      </c>
      <c r="C3953" s="370">
        <v>48206408947618.453</v>
      </c>
      <c r="D3953" s="370">
        <v>45445229108182.813</v>
      </c>
      <c r="E3953" s="370">
        <v>45445229108182.813</v>
      </c>
      <c r="F3953" s="142">
        <f t="shared" si="245"/>
        <v>9542810097095.5469</v>
      </c>
      <c r="G3953" s="379">
        <f t="shared" si="246"/>
        <v>83.475430049180829</v>
      </c>
      <c r="H3953" s="379">
        <f t="shared" si="247"/>
        <v>78.694101599877101</v>
      </c>
      <c r="I3953" s="379">
        <f t="shared" si="244"/>
        <v>78.694101599877101</v>
      </c>
    </row>
    <row r="3954" spans="1:9" hidden="1" x14ac:dyDescent="0.2">
      <c r="A3954" s="382" t="s">
        <v>28</v>
      </c>
      <c r="B3954" s="370">
        <v>86924818000</v>
      </c>
      <c r="C3954" s="370">
        <v>65045737734</v>
      </c>
      <c r="D3954" s="370">
        <v>65045737734</v>
      </c>
      <c r="E3954" s="370">
        <v>65045737734</v>
      </c>
      <c r="F3954" s="142">
        <f t="shared" si="245"/>
        <v>21879080266</v>
      </c>
      <c r="G3954" s="379">
        <f t="shared" si="246"/>
        <v>74.829880844846869</v>
      </c>
      <c r="H3954" s="379">
        <f t="shared" si="247"/>
        <v>74.829880844846869</v>
      </c>
      <c r="I3954" s="379">
        <f t="shared" si="244"/>
        <v>74.829880844846869</v>
      </c>
    </row>
    <row r="3955" spans="1:9" x14ac:dyDescent="0.2">
      <c r="A3955" s="383" t="s">
        <v>110</v>
      </c>
      <c r="B3955" s="302">
        <v>57597601000</v>
      </c>
      <c r="C3955" s="302">
        <v>42724415178</v>
      </c>
      <c r="D3955" s="302">
        <v>42724415178</v>
      </c>
      <c r="E3955" s="302">
        <v>42724415178</v>
      </c>
      <c r="F3955" s="303">
        <f t="shared" si="245"/>
        <v>14873185822</v>
      </c>
      <c r="G3955" s="384">
        <f t="shared" si="246"/>
        <v>74.177421344336892</v>
      </c>
      <c r="H3955" s="384">
        <f t="shared" si="247"/>
        <v>74.177421344336892</v>
      </c>
      <c r="I3955" s="384">
        <f t="shared" si="244"/>
        <v>74.177421344336892</v>
      </c>
    </row>
    <row r="3956" spans="1:9" x14ac:dyDescent="0.2">
      <c r="A3956" s="383" t="s">
        <v>111</v>
      </c>
      <c r="B3956" s="302">
        <v>21530679000</v>
      </c>
      <c r="C3956" s="302">
        <v>17010115521</v>
      </c>
      <c r="D3956" s="302">
        <v>17010115521</v>
      </c>
      <c r="E3956" s="302">
        <v>17010115521</v>
      </c>
      <c r="F3956" s="303">
        <f t="shared" si="245"/>
        <v>4520563479</v>
      </c>
      <c r="G3956" s="384">
        <f t="shared" si="246"/>
        <v>79.004083062127307</v>
      </c>
      <c r="H3956" s="384">
        <f t="shared" si="247"/>
        <v>79.004083062127307</v>
      </c>
      <c r="I3956" s="384">
        <f t="shared" si="244"/>
        <v>79.004083062127307</v>
      </c>
    </row>
    <row r="3957" spans="1:9" x14ac:dyDescent="0.2">
      <c r="A3957" s="383" t="s">
        <v>112</v>
      </c>
      <c r="B3957" s="302">
        <v>7796538000</v>
      </c>
      <c r="C3957" s="302">
        <v>5311207035</v>
      </c>
      <c r="D3957" s="302">
        <v>5311207035</v>
      </c>
      <c r="E3957" s="302">
        <v>5311207035</v>
      </c>
      <c r="F3957" s="303">
        <f t="shared" si="245"/>
        <v>2485330965</v>
      </c>
      <c r="G3957" s="384">
        <f t="shared" si="246"/>
        <v>68.12263385364119</v>
      </c>
      <c r="H3957" s="384">
        <f t="shared" si="247"/>
        <v>68.12263385364119</v>
      </c>
      <c r="I3957" s="384">
        <f t="shared" si="244"/>
        <v>68.12263385364119</v>
      </c>
    </row>
    <row r="3958" spans="1:9" hidden="1" x14ac:dyDescent="0.2">
      <c r="A3958" s="382" t="s">
        <v>29</v>
      </c>
      <c r="B3958" s="370">
        <v>24389590528</v>
      </c>
      <c r="C3958" s="370">
        <v>22665471342.080002</v>
      </c>
      <c r="D3958" s="370">
        <v>17244201142.75</v>
      </c>
      <c r="E3958" s="370">
        <v>17244201142.75</v>
      </c>
      <c r="F3958" s="142">
        <f t="shared" si="245"/>
        <v>1724119185.9199982</v>
      </c>
      <c r="G3958" s="379">
        <f t="shared" si="246"/>
        <v>92.930921968777398</v>
      </c>
      <c r="H3958" s="379">
        <f t="shared" si="247"/>
        <v>70.70311870530638</v>
      </c>
      <c r="I3958" s="379">
        <f t="shared" si="244"/>
        <v>70.70311870530638</v>
      </c>
    </row>
    <row r="3959" spans="1:9" x14ac:dyDescent="0.2">
      <c r="A3959" s="383" t="s">
        <v>113</v>
      </c>
      <c r="B3959" s="302">
        <v>24389590528</v>
      </c>
      <c r="C3959" s="302">
        <v>22665471342.080002</v>
      </c>
      <c r="D3959" s="302">
        <v>17244201142.75</v>
      </c>
      <c r="E3959" s="302">
        <v>17244201142.75</v>
      </c>
      <c r="F3959" s="305">
        <f t="shared" si="245"/>
        <v>1724119185.9199982</v>
      </c>
      <c r="G3959" s="385">
        <f t="shared" si="246"/>
        <v>92.930921968777398</v>
      </c>
      <c r="H3959" s="385">
        <f t="shared" si="247"/>
        <v>70.70311870530638</v>
      </c>
      <c r="I3959" s="385">
        <f t="shared" si="244"/>
        <v>70.70311870530638</v>
      </c>
    </row>
    <row r="3960" spans="1:9" hidden="1" x14ac:dyDescent="0.2">
      <c r="A3960" s="382" t="s">
        <v>30</v>
      </c>
      <c r="B3960" s="370">
        <v>57451544192186</v>
      </c>
      <c r="C3960" s="370">
        <v>48118292700542.375</v>
      </c>
      <c r="D3960" s="370">
        <v>45362534131306.063</v>
      </c>
      <c r="E3960" s="370">
        <v>45362534131306.063</v>
      </c>
      <c r="F3960" s="142">
        <f t="shared" si="245"/>
        <v>9333251491643.625</v>
      </c>
      <c r="G3960" s="379">
        <f t="shared" si="246"/>
        <v>83.754568092335035</v>
      </c>
      <c r="H3960" s="379">
        <f t="shared" si="247"/>
        <v>78.957902296864347</v>
      </c>
      <c r="I3960" s="379">
        <f t="shared" si="244"/>
        <v>78.957902296864347</v>
      </c>
    </row>
    <row r="3961" spans="1:9" x14ac:dyDescent="0.2">
      <c r="A3961" s="383" t="s">
        <v>1149</v>
      </c>
      <c r="B3961" s="302">
        <v>16942266000</v>
      </c>
      <c r="C3961" s="302">
        <v>610522571.26999998</v>
      </c>
      <c r="D3961" s="302">
        <v>610522571.26999998</v>
      </c>
      <c r="E3961" s="302">
        <v>610522571.26999998</v>
      </c>
      <c r="F3961" s="303">
        <f t="shared" si="245"/>
        <v>16331743428.73</v>
      </c>
      <c r="G3961" s="384">
        <f t="shared" si="246"/>
        <v>3.6035473133877129</v>
      </c>
      <c r="H3961" s="384">
        <f t="shared" si="247"/>
        <v>3.6035473133877129</v>
      </c>
      <c r="I3961" s="384">
        <f t="shared" si="244"/>
        <v>3.6035473133877129</v>
      </c>
    </row>
    <row r="3962" spans="1:9" x14ac:dyDescent="0.2">
      <c r="A3962" s="383" t="s">
        <v>115</v>
      </c>
      <c r="B3962" s="302">
        <v>42051666760</v>
      </c>
      <c r="C3962" s="302">
        <v>0</v>
      </c>
      <c r="D3962" s="302">
        <v>0</v>
      </c>
      <c r="E3962" s="302">
        <v>0</v>
      </c>
      <c r="F3962" s="303">
        <f t="shared" si="245"/>
        <v>42051666760</v>
      </c>
      <c r="G3962" s="384">
        <f t="shared" si="246"/>
        <v>0</v>
      </c>
      <c r="H3962" s="384">
        <f t="shared" si="247"/>
        <v>0</v>
      </c>
      <c r="I3962" s="384">
        <f t="shared" si="244"/>
        <v>0</v>
      </c>
    </row>
    <row r="3963" spans="1:9" x14ac:dyDescent="0.2">
      <c r="A3963" s="383" t="s">
        <v>1150</v>
      </c>
      <c r="B3963" s="302">
        <v>2530194586183</v>
      </c>
      <c r="C3963" s="302">
        <v>1785561970819.6101</v>
      </c>
      <c r="D3963" s="302">
        <v>907407337673</v>
      </c>
      <c r="E3963" s="302">
        <v>907407337673</v>
      </c>
      <c r="F3963" s="303">
        <f t="shared" si="245"/>
        <v>744632615363.38989</v>
      </c>
      <c r="G3963" s="384">
        <f t="shared" si="246"/>
        <v>70.570144311045752</v>
      </c>
      <c r="H3963" s="384">
        <f t="shared" si="247"/>
        <v>35.863144385345322</v>
      </c>
      <c r="I3963" s="384">
        <f t="shared" si="244"/>
        <v>35.863144385345322</v>
      </c>
    </row>
    <row r="3964" spans="1:9" x14ac:dyDescent="0.2">
      <c r="A3964" s="383" t="s">
        <v>1151</v>
      </c>
      <c r="B3964" s="302">
        <v>683038000</v>
      </c>
      <c r="C3964" s="302">
        <v>0</v>
      </c>
      <c r="D3964" s="302">
        <v>0</v>
      </c>
      <c r="E3964" s="302">
        <v>0</v>
      </c>
      <c r="F3964" s="303">
        <f t="shared" si="245"/>
        <v>683038000</v>
      </c>
      <c r="G3964" s="384">
        <f t="shared" si="246"/>
        <v>0</v>
      </c>
      <c r="H3964" s="384">
        <f t="shared" si="247"/>
        <v>0</v>
      </c>
      <c r="I3964" s="384">
        <f t="shared" si="244"/>
        <v>0</v>
      </c>
    </row>
    <row r="3965" spans="1:9" x14ac:dyDescent="0.2">
      <c r="A3965" s="383" t="s">
        <v>1152</v>
      </c>
      <c r="B3965" s="302">
        <v>4019685000</v>
      </c>
      <c r="C3965" s="302">
        <v>4019685000</v>
      </c>
      <c r="D3965" s="302">
        <v>0</v>
      </c>
      <c r="E3965" s="302">
        <v>0</v>
      </c>
      <c r="F3965" s="305">
        <f t="shared" si="245"/>
        <v>0</v>
      </c>
      <c r="G3965" s="385">
        <f t="shared" si="246"/>
        <v>100</v>
      </c>
      <c r="H3965" s="385">
        <f t="shared" si="247"/>
        <v>0</v>
      </c>
      <c r="I3965" s="385">
        <f t="shared" si="244"/>
        <v>0</v>
      </c>
    </row>
    <row r="3966" spans="1:9" x14ac:dyDescent="0.2">
      <c r="A3966" s="383" t="s">
        <v>1153</v>
      </c>
      <c r="B3966" s="302">
        <v>36349259000</v>
      </c>
      <c r="C3966" s="302">
        <v>36349259000</v>
      </c>
      <c r="D3966" s="302">
        <v>30319370840</v>
      </c>
      <c r="E3966" s="302">
        <v>30319370840</v>
      </c>
      <c r="F3966" s="303">
        <f t="shared" si="245"/>
        <v>0</v>
      </c>
      <c r="G3966" s="384">
        <f t="shared" si="246"/>
        <v>100</v>
      </c>
      <c r="H3966" s="384">
        <f t="shared" si="247"/>
        <v>83.411248740999099</v>
      </c>
      <c r="I3966" s="384">
        <f t="shared" si="244"/>
        <v>83.411248740999099</v>
      </c>
    </row>
    <row r="3967" spans="1:9" x14ac:dyDescent="0.2">
      <c r="A3967" s="383" t="s">
        <v>1154</v>
      </c>
      <c r="B3967" s="302">
        <v>1695520000</v>
      </c>
      <c r="C3967" s="302">
        <v>1695520000</v>
      </c>
      <c r="D3967" s="302">
        <v>1412933330</v>
      </c>
      <c r="E3967" s="302">
        <v>1412933330</v>
      </c>
      <c r="F3967" s="305">
        <f t="shared" si="245"/>
        <v>0</v>
      </c>
      <c r="G3967" s="385">
        <f t="shared" si="246"/>
        <v>100</v>
      </c>
      <c r="H3967" s="385">
        <f t="shared" si="247"/>
        <v>83.333333136736812</v>
      </c>
      <c r="I3967" s="385">
        <f t="shared" si="244"/>
        <v>83.333333136736812</v>
      </c>
    </row>
    <row r="3968" spans="1:9" x14ac:dyDescent="0.2">
      <c r="A3968" s="383" t="s">
        <v>1155</v>
      </c>
      <c r="B3968" s="302">
        <v>16394199837551</v>
      </c>
      <c r="C3968" s="302">
        <v>13747975488600</v>
      </c>
      <c r="D3968" s="302">
        <v>13747975488600</v>
      </c>
      <c r="E3968" s="302">
        <v>13747975488600</v>
      </c>
      <c r="F3968" s="303">
        <f t="shared" si="245"/>
        <v>2646224348951</v>
      </c>
      <c r="G3968" s="384">
        <f t="shared" si="246"/>
        <v>83.858777035950183</v>
      </c>
      <c r="H3968" s="384">
        <f t="shared" si="247"/>
        <v>83.858777035950183</v>
      </c>
      <c r="I3968" s="384">
        <f t="shared" si="244"/>
        <v>83.858777035950183</v>
      </c>
    </row>
    <row r="3969" spans="1:9" x14ac:dyDescent="0.2">
      <c r="A3969" s="383" t="s">
        <v>1156</v>
      </c>
      <c r="B3969" s="302">
        <v>104814000</v>
      </c>
      <c r="C3969" s="302">
        <v>104814000</v>
      </c>
      <c r="D3969" s="302">
        <v>80383098.400000006</v>
      </c>
      <c r="E3969" s="302">
        <v>80383098.400000006</v>
      </c>
      <c r="F3969" s="303">
        <f t="shared" si="245"/>
        <v>0</v>
      </c>
      <c r="G3969" s="384">
        <f t="shared" si="246"/>
        <v>100</v>
      </c>
      <c r="H3969" s="384">
        <f t="shared" si="247"/>
        <v>76.691184765393942</v>
      </c>
      <c r="I3969" s="384">
        <f t="shared" si="244"/>
        <v>76.691184765393942</v>
      </c>
    </row>
    <row r="3970" spans="1:9" x14ac:dyDescent="0.2">
      <c r="A3970" s="383" t="s">
        <v>1157</v>
      </c>
      <c r="B3970" s="302">
        <v>2085126000</v>
      </c>
      <c r="C3970" s="302">
        <v>2085126000</v>
      </c>
      <c r="D3970" s="302">
        <v>2085126000</v>
      </c>
      <c r="E3970" s="302">
        <v>2085126000</v>
      </c>
      <c r="F3970" s="303">
        <f t="shared" si="245"/>
        <v>0</v>
      </c>
      <c r="G3970" s="384">
        <f t="shared" si="246"/>
        <v>100</v>
      </c>
      <c r="H3970" s="384">
        <f t="shared" si="247"/>
        <v>100</v>
      </c>
      <c r="I3970" s="384">
        <f t="shared" si="244"/>
        <v>100</v>
      </c>
    </row>
    <row r="3971" spans="1:9" x14ac:dyDescent="0.2">
      <c r="A3971" s="383" t="s">
        <v>1158</v>
      </c>
      <c r="B3971" s="302">
        <v>3915941000</v>
      </c>
      <c r="C3971" s="302">
        <v>3915941000</v>
      </c>
      <c r="D3971" s="302">
        <v>0</v>
      </c>
      <c r="E3971" s="302">
        <v>0</v>
      </c>
      <c r="F3971" s="305">
        <f t="shared" si="245"/>
        <v>0</v>
      </c>
      <c r="G3971" s="385">
        <f t="shared" si="246"/>
        <v>100</v>
      </c>
      <c r="H3971" s="385">
        <f t="shared" si="247"/>
        <v>0</v>
      </c>
      <c r="I3971" s="385">
        <f t="shared" si="244"/>
        <v>0</v>
      </c>
    </row>
    <row r="3972" spans="1:9" x14ac:dyDescent="0.2">
      <c r="A3972" s="383" t="s">
        <v>153</v>
      </c>
      <c r="B3972" s="302">
        <v>2219233000</v>
      </c>
      <c r="C3972" s="302">
        <v>0</v>
      </c>
      <c r="D3972" s="302">
        <v>0</v>
      </c>
      <c r="E3972" s="302">
        <v>0</v>
      </c>
      <c r="F3972" s="303">
        <f t="shared" si="245"/>
        <v>2219233000</v>
      </c>
      <c r="G3972" s="384">
        <f t="shared" si="246"/>
        <v>0</v>
      </c>
      <c r="H3972" s="384">
        <f t="shared" si="247"/>
        <v>0</v>
      </c>
      <c r="I3972" s="384">
        <f t="shared" si="244"/>
        <v>0</v>
      </c>
    </row>
    <row r="3973" spans="1:9" x14ac:dyDescent="0.2">
      <c r="A3973" s="383" t="s">
        <v>118</v>
      </c>
      <c r="B3973" s="302">
        <v>373904000</v>
      </c>
      <c r="C3973" s="302">
        <v>289354338</v>
      </c>
      <c r="D3973" s="302">
        <v>289354338</v>
      </c>
      <c r="E3973" s="302">
        <v>289354338</v>
      </c>
      <c r="F3973" s="303">
        <f t="shared" si="245"/>
        <v>84549662</v>
      </c>
      <c r="G3973" s="384">
        <f t="shared" si="246"/>
        <v>77.387334182036028</v>
      </c>
      <c r="H3973" s="384">
        <f t="shared" si="247"/>
        <v>77.387334182036028</v>
      </c>
      <c r="I3973" s="384">
        <f t="shared" si="244"/>
        <v>77.387334182036028</v>
      </c>
    </row>
    <row r="3974" spans="1:9" x14ac:dyDescent="0.2">
      <c r="A3974" s="383" t="s">
        <v>1159</v>
      </c>
      <c r="B3974" s="302">
        <v>13567508000</v>
      </c>
      <c r="C3974" s="302">
        <v>13567507998</v>
      </c>
      <c r="D3974" s="302">
        <v>13567507998</v>
      </c>
      <c r="E3974" s="302">
        <v>13567507998</v>
      </c>
      <c r="F3974" s="303">
        <f t="shared" si="245"/>
        <v>2</v>
      </c>
      <c r="G3974" s="384">
        <f t="shared" si="246"/>
        <v>99.99999998525891</v>
      </c>
      <c r="H3974" s="384">
        <f t="shared" si="247"/>
        <v>99.99999998525891</v>
      </c>
      <c r="I3974" s="384">
        <f t="shared" si="244"/>
        <v>99.99999998525891</v>
      </c>
    </row>
    <row r="3975" spans="1:9" x14ac:dyDescent="0.2">
      <c r="A3975" s="383" t="s">
        <v>1160</v>
      </c>
      <c r="B3975" s="302">
        <v>13648836000</v>
      </c>
      <c r="C3975" s="302">
        <v>13340594939.190001</v>
      </c>
      <c r="D3975" s="302">
        <v>3034050985</v>
      </c>
      <c r="E3975" s="302">
        <v>3034050985</v>
      </c>
      <c r="F3975" s="305">
        <f t="shared" si="245"/>
        <v>308241060.80999947</v>
      </c>
      <c r="G3975" s="385">
        <f t="shared" si="246"/>
        <v>97.74163114854629</v>
      </c>
      <c r="H3975" s="385">
        <f t="shared" si="247"/>
        <v>22.229375347465528</v>
      </c>
      <c r="I3975" s="385">
        <f t="shared" ref="I3975:I4038" si="248">IFERROR(IF(E3975&gt;0,+E3975/B3975*100,0),0)</f>
        <v>22.229375347465528</v>
      </c>
    </row>
    <row r="3976" spans="1:9" x14ac:dyDescent="0.2">
      <c r="A3976" s="383" t="s">
        <v>1161</v>
      </c>
      <c r="B3976" s="302">
        <v>1548793000</v>
      </c>
      <c r="C3976" s="302">
        <v>1151106334</v>
      </c>
      <c r="D3976" s="302">
        <v>143976861</v>
      </c>
      <c r="E3976" s="302">
        <v>143976861</v>
      </c>
      <c r="F3976" s="305">
        <f t="shared" si="245"/>
        <v>397686666</v>
      </c>
      <c r="G3976" s="385">
        <f t="shared" si="246"/>
        <v>74.322800658319082</v>
      </c>
      <c r="H3976" s="385">
        <f t="shared" si="247"/>
        <v>9.2960686805790065</v>
      </c>
      <c r="I3976" s="385">
        <f t="shared" si="248"/>
        <v>9.2960686805790065</v>
      </c>
    </row>
    <row r="3977" spans="1:9" x14ac:dyDescent="0.2">
      <c r="A3977" s="383" t="s">
        <v>1162</v>
      </c>
      <c r="B3977" s="302">
        <v>96539446000</v>
      </c>
      <c r="C3977" s="302">
        <v>65525191500</v>
      </c>
      <c r="D3977" s="302">
        <v>65525191500</v>
      </c>
      <c r="E3977" s="302">
        <v>65525191500</v>
      </c>
      <c r="F3977" s="303">
        <f t="shared" ref="F3977:F4040" si="249">+B3977-C3977</f>
        <v>31014254500</v>
      </c>
      <c r="G3977" s="384">
        <f t="shared" ref="G3977:G4040" si="250">IFERROR(IF(C3977&gt;0,+C3977/B3977*100,0),0)</f>
        <v>67.874008205930664</v>
      </c>
      <c r="H3977" s="384">
        <f t="shared" ref="H3977:H4040" si="251">IFERROR(IF(D3977&gt;0,+D3977/B3977*100,0),0)</f>
        <v>67.874008205930664</v>
      </c>
      <c r="I3977" s="384">
        <f t="shared" si="248"/>
        <v>67.874008205930664</v>
      </c>
    </row>
    <row r="3978" spans="1:9" x14ac:dyDescent="0.2">
      <c r="A3978" s="383" t="s">
        <v>1163</v>
      </c>
      <c r="B3978" s="302">
        <v>21630857000</v>
      </c>
      <c r="C3978" s="302">
        <v>17985300000</v>
      </c>
      <c r="D3978" s="302">
        <v>17985300000</v>
      </c>
      <c r="E3978" s="302">
        <v>17985300000</v>
      </c>
      <c r="F3978" s="303">
        <f t="shared" si="249"/>
        <v>3645557000</v>
      </c>
      <c r="G3978" s="384">
        <f t="shared" si="250"/>
        <v>83.146497616807324</v>
      </c>
      <c r="H3978" s="384">
        <f t="shared" si="251"/>
        <v>83.146497616807324</v>
      </c>
      <c r="I3978" s="384">
        <f t="shared" si="248"/>
        <v>83.146497616807324</v>
      </c>
    </row>
    <row r="3979" spans="1:9" x14ac:dyDescent="0.2">
      <c r="A3979" s="383" t="s">
        <v>1164</v>
      </c>
      <c r="B3979" s="302">
        <v>62013655000</v>
      </c>
      <c r="C3979" s="302">
        <v>48701574000</v>
      </c>
      <c r="D3979" s="302">
        <v>48701574000</v>
      </c>
      <c r="E3979" s="302">
        <v>48701574000</v>
      </c>
      <c r="F3979" s="303">
        <f t="shared" si="249"/>
        <v>13312081000</v>
      </c>
      <c r="G3979" s="384">
        <f t="shared" si="250"/>
        <v>78.53362940791024</v>
      </c>
      <c r="H3979" s="384">
        <f t="shared" si="251"/>
        <v>78.53362940791024</v>
      </c>
      <c r="I3979" s="384">
        <f t="shared" si="248"/>
        <v>78.53362940791024</v>
      </c>
    </row>
    <row r="3980" spans="1:9" x14ac:dyDescent="0.2">
      <c r="A3980" s="383" t="s">
        <v>1165</v>
      </c>
      <c r="B3980" s="302">
        <v>12705314925</v>
      </c>
      <c r="C3980" s="302">
        <v>5492931036</v>
      </c>
      <c r="D3980" s="302">
        <v>5492931036</v>
      </c>
      <c r="E3980" s="302">
        <v>5492931036</v>
      </c>
      <c r="F3980" s="303">
        <f t="shared" si="249"/>
        <v>7212383889</v>
      </c>
      <c r="G3980" s="384">
        <f t="shared" si="250"/>
        <v>43.233332415803929</v>
      </c>
      <c r="H3980" s="384">
        <f t="shared" si="251"/>
        <v>43.233332415803929</v>
      </c>
      <c r="I3980" s="384">
        <f t="shared" si="248"/>
        <v>43.233332415803929</v>
      </c>
    </row>
    <row r="3981" spans="1:9" x14ac:dyDescent="0.2">
      <c r="A3981" s="383" t="s">
        <v>123</v>
      </c>
      <c r="B3981" s="302">
        <v>845040000</v>
      </c>
      <c r="C3981" s="302">
        <v>714625607.74000001</v>
      </c>
      <c r="D3981" s="302">
        <v>714625607.74000001</v>
      </c>
      <c r="E3981" s="302">
        <v>714625607.74000001</v>
      </c>
      <c r="F3981" s="303">
        <f t="shared" si="249"/>
        <v>130414392.25999999</v>
      </c>
      <c r="G3981" s="384">
        <f t="shared" si="250"/>
        <v>84.567074663921233</v>
      </c>
      <c r="H3981" s="384">
        <f t="shared" si="251"/>
        <v>84.567074663921233</v>
      </c>
      <c r="I3981" s="384">
        <f t="shared" si="248"/>
        <v>84.567074663921233</v>
      </c>
    </row>
    <row r="3982" spans="1:9" x14ac:dyDescent="0.2">
      <c r="A3982" s="383" t="s">
        <v>124</v>
      </c>
      <c r="B3982" s="302">
        <v>15762165000</v>
      </c>
      <c r="C3982" s="302">
        <v>11465177285.559999</v>
      </c>
      <c r="D3982" s="302">
        <v>10417779705.559999</v>
      </c>
      <c r="E3982" s="302">
        <v>10417779705.559999</v>
      </c>
      <c r="F3982" s="303">
        <f t="shared" si="249"/>
        <v>4296987714.4400005</v>
      </c>
      <c r="G3982" s="384">
        <f t="shared" si="250"/>
        <v>72.738594511350442</v>
      </c>
      <c r="H3982" s="384">
        <f t="shared" si="251"/>
        <v>66.093583626107204</v>
      </c>
      <c r="I3982" s="384">
        <f t="shared" si="248"/>
        <v>66.093583626107204</v>
      </c>
    </row>
    <row r="3983" spans="1:9" x14ac:dyDescent="0.2">
      <c r="A3983" s="383" t="s">
        <v>1166</v>
      </c>
      <c r="B3983" s="302">
        <v>29500824000</v>
      </c>
      <c r="C3983" s="302">
        <v>29482032000</v>
      </c>
      <c r="D3983" s="302">
        <v>29481994000</v>
      </c>
      <c r="E3983" s="302">
        <v>29481994000</v>
      </c>
      <c r="F3983" s="303">
        <f t="shared" si="249"/>
        <v>18792000</v>
      </c>
      <c r="G3983" s="384">
        <f t="shared" si="250"/>
        <v>99.936300084363751</v>
      </c>
      <c r="H3983" s="384">
        <f t="shared" si="251"/>
        <v>99.936171274402369</v>
      </c>
      <c r="I3983" s="384">
        <f t="shared" si="248"/>
        <v>99.936171274402369</v>
      </c>
    </row>
    <row r="3984" spans="1:9" x14ac:dyDescent="0.2">
      <c r="A3984" s="383" t="s">
        <v>1167</v>
      </c>
      <c r="B3984" s="302">
        <v>276838086892</v>
      </c>
      <c r="C3984" s="302">
        <v>205000000000</v>
      </c>
      <c r="D3984" s="302">
        <v>205000000000</v>
      </c>
      <c r="E3984" s="302">
        <v>205000000000</v>
      </c>
      <c r="F3984" s="303">
        <f t="shared" si="249"/>
        <v>71838086892</v>
      </c>
      <c r="G3984" s="384">
        <f t="shared" si="250"/>
        <v>74.050504503007403</v>
      </c>
      <c r="H3984" s="384">
        <f t="shared" si="251"/>
        <v>74.050504503007403</v>
      </c>
      <c r="I3984" s="384">
        <f t="shared" si="248"/>
        <v>74.050504503007403</v>
      </c>
    </row>
    <row r="3985" spans="1:9" x14ac:dyDescent="0.2">
      <c r="A3985" s="383" t="s">
        <v>1168</v>
      </c>
      <c r="B3985" s="302">
        <v>37774293824163</v>
      </c>
      <c r="C3985" s="302">
        <v>32047789088905</v>
      </c>
      <c r="D3985" s="302">
        <v>30196903046702.09</v>
      </c>
      <c r="E3985" s="302">
        <v>30196903046702.09</v>
      </c>
      <c r="F3985" s="305">
        <f t="shared" si="249"/>
        <v>5726504735258</v>
      </c>
      <c r="G3985" s="385">
        <f t="shared" si="250"/>
        <v>84.840207041554436</v>
      </c>
      <c r="H3985" s="385">
        <f t="shared" si="251"/>
        <v>79.940350936186405</v>
      </c>
      <c r="I3985" s="385">
        <f t="shared" si="248"/>
        <v>79.940350936186405</v>
      </c>
    </row>
    <row r="3986" spans="1:9" x14ac:dyDescent="0.2">
      <c r="A3986" s="383" t="s">
        <v>1169</v>
      </c>
      <c r="B3986" s="302">
        <v>1082639000</v>
      </c>
      <c r="C3986" s="302">
        <v>339323217</v>
      </c>
      <c r="D3986" s="302">
        <v>255070069</v>
      </c>
      <c r="E3986" s="302">
        <v>255070069</v>
      </c>
      <c r="F3986" s="305">
        <f t="shared" si="249"/>
        <v>743315783</v>
      </c>
      <c r="G3986" s="385">
        <f t="shared" si="250"/>
        <v>31.342231066865317</v>
      </c>
      <c r="H3986" s="385">
        <f t="shared" si="251"/>
        <v>23.560029612825698</v>
      </c>
      <c r="I3986" s="385">
        <f t="shared" si="248"/>
        <v>23.560029612825698</v>
      </c>
    </row>
    <row r="3987" spans="1:9" x14ac:dyDescent="0.2">
      <c r="A3987" s="383" t="s">
        <v>1170</v>
      </c>
      <c r="B3987" s="302">
        <v>3230000000</v>
      </c>
      <c r="C3987" s="302">
        <v>3230000000</v>
      </c>
      <c r="D3987" s="302">
        <v>3230000000</v>
      </c>
      <c r="E3987" s="302">
        <v>3230000000</v>
      </c>
      <c r="F3987" s="305">
        <f t="shared" si="249"/>
        <v>0</v>
      </c>
      <c r="G3987" s="385">
        <f t="shared" si="250"/>
        <v>100</v>
      </c>
      <c r="H3987" s="385">
        <f t="shared" si="251"/>
        <v>100</v>
      </c>
      <c r="I3987" s="385">
        <f t="shared" si="248"/>
        <v>100</v>
      </c>
    </row>
    <row r="3988" spans="1:9" x14ac:dyDescent="0.2">
      <c r="A3988" s="383" t="s">
        <v>1171</v>
      </c>
      <c r="B3988" s="302">
        <v>88589993000</v>
      </c>
      <c r="C3988" s="302">
        <v>71423152200</v>
      </c>
      <c r="D3988" s="302">
        <v>71423152200</v>
      </c>
      <c r="E3988" s="302">
        <v>71423152200</v>
      </c>
      <c r="F3988" s="303">
        <f t="shared" si="249"/>
        <v>17166840800</v>
      </c>
      <c r="G3988" s="384">
        <f t="shared" si="250"/>
        <v>80.622144534992785</v>
      </c>
      <c r="H3988" s="384">
        <f t="shared" si="251"/>
        <v>80.622144534992785</v>
      </c>
      <c r="I3988" s="384">
        <f t="shared" si="248"/>
        <v>80.622144534992785</v>
      </c>
    </row>
    <row r="3989" spans="1:9" x14ac:dyDescent="0.2">
      <c r="A3989" s="383" t="s">
        <v>1752</v>
      </c>
      <c r="B3989" s="302">
        <v>4912333712</v>
      </c>
      <c r="C3989" s="302">
        <v>477414191</v>
      </c>
      <c r="D3989" s="302">
        <v>477414191</v>
      </c>
      <c r="E3989" s="302">
        <v>477414191</v>
      </c>
      <c r="F3989" s="303">
        <f t="shared" si="249"/>
        <v>4434919521</v>
      </c>
      <c r="G3989" s="384">
        <f t="shared" si="250"/>
        <v>9.7186840102853331</v>
      </c>
      <c r="H3989" s="384">
        <f t="shared" si="251"/>
        <v>9.7186840102853331</v>
      </c>
      <c r="I3989" s="384">
        <f t="shared" si="248"/>
        <v>9.7186840102853331</v>
      </c>
    </row>
    <row r="3990" spans="1:9" hidden="1" x14ac:dyDescent="0.2">
      <c r="A3990" s="382" t="s">
        <v>127</v>
      </c>
      <c r="B3990" s="370">
        <v>186360444000</v>
      </c>
      <c r="C3990" s="370">
        <v>405038000</v>
      </c>
      <c r="D3990" s="370">
        <v>405038000</v>
      </c>
      <c r="E3990" s="370">
        <v>405038000</v>
      </c>
      <c r="F3990" s="142">
        <f t="shared" si="249"/>
        <v>185955406000</v>
      </c>
      <c r="G3990" s="379">
        <f t="shared" si="250"/>
        <v>0.21734118641614741</v>
      </c>
      <c r="H3990" s="379">
        <f t="shared" si="251"/>
        <v>0.21734118641614741</v>
      </c>
      <c r="I3990" s="379">
        <f t="shared" si="248"/>
        <v>0.21734118641614741</v>
      </c>
    </row>
    <row r="3991" spans="1:9" x14ac:dyDescent="0.2">
      <c r="A3991" s="383" t="s">
        <v>128</v>
      </c>
      <c r="B3991" s="302">
        <v>540444000</v>
      </c>
      <c r="C3991" s="302">
        <v>405038000</v>
      </c>
      <c r="D3991" s="302">
        <v>405038000</v>
      </c>
      <c r="E3991" s="302">
        <v>405038000</v>
      </c>
      <c r="F3991" s="303">
        <f t="shared" si="249"/>
        <v>135406000</v>
      </c>
      <c r="G3991" s="384">
        <f t="shared" si="250"/>
        <v>74.945415251163865</v>
      </c>
      <c r="H3991" s="384">
        <f t="shared" si="251"/>
        <v>74.945415251163865</v>
      </c>
      <c r="I3991" s="384">
        <f t="shared" si="248"/>
        <v>74.945415251163865</v>
      </c>
    </row>
    <row r="3992" spans="1:9" x14ac:dyDescent="0.2">
      <c r="A3992" s="383" t="s">
        <v>130</v>
      </c>
      <c r="B3992" s="302">
        <v>185820000000</v>
      </c>
      <c r="C3992" s="302">
        <v>0</v>
      </c>
      <c r="D3992" s="302">
        <v>0</v>
      </c>
      <c r="E3992" s="302">
        <v>0</v>
      </c>
      <c r="F3992" s="305">
        <f t="shared" si="249"/>
        <v>185820000000</v>
      </c>
      <c r="G3992" s="385">
        <f t="shared" si="250"/>
        <v>0</v>
      </c>
      <c r="H3992" s="385">
        <f t="shared" si="251"/>
        <v>0</v>
      </c>
      <c r="I3992" s="385">
        <f t="shared" si="248"/>
        <v>0</v>
      </c>
    </row>
    <row r="3993" spans="1:9" hidden="1" x14ac:dyDescent="0.2">
      <c r="A3993" s="381" t="s">
        <v>131</v>
      </c>
      <c r="B3993" s="370">
        <v>1873152758297</v>
      </c>
      <c r="C3993" s="370">
        <v>1499288171452.52</v>
      </c>
      <c r="D3993" s="370">
        <v>648326073286.82007</v>
      </c>
      <c r="E3993" s="370">
        <v>648318584232.82007</v>
      </c>
      <c r="F3993" s="142">
        <f t="shared" si="249"/>
        <v>373864586844.47998</v>
      </c>
      <c r="G3993" s="379">
        <f t="shared" si="250"/>
        <v>80.040891743160145</v>
      </c>
      <c r="H3993" s="379">
        <f t="shared" si="251"/>
        <v>34.61148966175368</v>
      </c>
      <c r="I3993" s="379">
        <f t="shared" si="248"/>
        <v>34.611089851649204</v>
      </c>
    </row>
    <row r="3994" spans="1:9" hidden="1" x14ac:dyDescent="0.2">
      <c r="A3994" s="382" t="s">
        <v>1651</v>
      </c>
      <c r="B3994" s="370">
        <v>1873152758297</v>
      </c>
      <c r="C3994" s="370">
        <v>1499288171452.52</v>
      </c>
      <c r="D3994" s="370">
        <v>648326073286.82007</v>
      </c>
      <c r="E3994" s="370">
        <v>648318584232.82007</v>
      </c>
      <c r="F3994" s="142">
        <f t="shared" si="249"/>
        <v>373864586844.47998</v>
      </c>
      <c r="G3994" s="379">
        <f t="shared" si="250"/>
        <v>80.040891743160145</v>
      </c>
      <c r="H3994" s="379">
        <f t="shared" si="251"/>
        <v>34.61148966175368</v>
      </c>
      <c r="I3994" s="379">
        <f t="shared" si="248"/>
        <v>34.611089851649204</v>
      </c>
    </row>
    <row r="3995" spans="1:9" x14ac:dyDescent="0.2">
      <c r="A3995" s="383" t="s">
        <v>1172</v>
      </c>
      <c r="B3995" s="302">
        <v>635791224293</v>
      </c>
      <c r="C3995" s="302">
        <v>612585049116.67004</v>
      </c>
      <c r="D3995" s="302">
        <v>44572297010.669998</v>
      </c>
      <c r="E3995" s="302">
        <v>44572297010.669998</v>
      </c>
      <c r="F3995" s="303">
        <f t="shared" si="249"/>
        <v>23206175176.329956</v>
      </c>
      <c r="G3995" s="384">
        <f t="shared" si="250"/>
        <v>96.350032166276705</v>
      </c>
      <c r="H3995" s="384">
        <f t="shared" si="251"/>
        <v>7.0105241009317805</v>
      </c>
      <c r="I3995" s="384">
        <f t="shared" si="248"/>
        <v>7.0105241009317805</v>
      </c>
    </row>
    <row r="3996" spans="1:9" x14ac:dyDescent="0.2">
      <c r="A3996" s="383" t="s">
        <v>1173</v>
      </c>
      <c r="B3996" s="302">
        <v>4000000000</v>
      </c>
      <c r="C3996" s="302">
        <v>3983799024</v>
      </c>
      <c r="D3996" s="302">
        <v>3372294317</v>
      </c>
      <c r="E3996" s="302">
        <v>3372294317</v>
      </c>
      <c r="F3996" s="303">
        <f t="shared" si="249"/>
        <v>16200976</v>
      </c>
      <c r="G3996" s="384">
        <f t="shared" si="250"/>
        <v>99.594975599999998</v>
      </c>
      <c r="H3996" s="384">
        <f t="shared" si="251"/>
        <v>84.307357925000005</v>
      </c>
      <c r="I3996" s="384">
        <f t="shared" si="248"/>
        <v>84.307357925000005</v>
      </c>
    </row>
    <row r="3997" spans="1:9" x14ac:dyDescent="0.2">
      <c r="A3997" s="383" t="s">
        <v>1174</v>
      </c>
      <c r="B3997" s="302">
        <v>3968406995</v>
      </c>
      <c r="C3997" s="302">
        <v>3187284585.4899998</v>
      </c>
      <c r="D3997" s="302">
        <v>2452505988.27</v>
      </c>
      <c r="E3997" s="302">
        <v>2452505988.27</v>
      </c>
      <c r="F3997" s="305">
        <f t="shared" si="249"/>
        <v>781122409.51000023</v>
      </c>
      <c r="G3997" s="385">
        <f t="shared" si="250"/>
        <v>80.316474331030648</v>
      </c>
      <c r="H3997" s="385">
        <f t="shared" si="251"/>
        <v>61.800767697467485</v>
      </c>
      <c r="I3997" s="385">
        <f t="shared" si="248"/>
        <v>61.800767697467485</v>
      </c>
    </row>
    <row r="3998" spans="1:9" x14ac:dyDescent="0.2">
      <c r="A3998" s="383" t="s">
        <v>1175</v>
      </c>
      <c r="B3998" s="302">
        <v>34231593005</v>
      </c>
      <c r="C3998" s="302">
        <v>33954722763</v>
      </c>
      <c r="D3998" s="302">
        <v>16421467536.799999</v>
      </c>
      <c r="E3998" s="302">
        <v>16421467536.799999</v>
      </c>
      <c r="F3998" s="303">
        <f t="shared" si="249"/>
        <v>276870242</v>
      </c>
      <c r="G3998" s="384">
        <f t="shared" si="250"/>
        <v>99.191185049554775</v>
      </c>
      <c r="H3998" s="384">
        <f t="shared" si="251"/>
        <v>47.971672058619696</v>
      </c>
      <c r="I3998" s="384">
        <f t="shared" si="248"/>
        <v>47.971672058619696</v>
      </c>
    </row>
    <row r="3999" spans="1:9" x14ac:dyDescent="0.2">
      <c r="A3999" s="383" t="s">
        <v>1176</v>
      </c>
      <c r="B3999" s="302">
        <v>174000000000</v>
      </c>
      <c r="C3999" s="302">
        <v>157880158117.32999</v>
      </c>
      <c r="D3999" s="302">
        <v>56217364893.5</v>
      </c>
      <c r="E3999" s="302">
        <v>56217364893.5</v>
      </c>
      <c r="F3999" s="303">
        <f t="shared" si="249"/>
        <v>16119841882.670013</v>
      </c>
      <c r="G3999" s="384">
        <f t="shared" si="250"/>
        <v>90.735723055936774</v>
      </c>
      <c r="H3999" s="384">
        <f t="shared" si="251"/>
        <v>32.308830398563224</v>
      </c>
      <c r="I3999" s="384">
        <f t="shared" si="248"/>
        <v>32.308830398563224</v>
      </c>
    </row>
    <row r="4000" spans="1:9" x14ac:dyDescent="0.2">
      <c r="A4000" s="383" t="s">
        <v>1177</v>
      </c>
      <c r="B4000" s="302">
        <v>845053534004</v>
      </c>
      <c r="C4000" s="302">
        <v>567067956941.18005</v>
      </c>
      <c r="D4000" s="302">
        <v>488327357523.84998</v>
      </c>
      <c r="E4000" s="302">
        <v>488327357523.84998</v>
      </c>
      <c r="F4000" s="303">
        <f t="shared" si="249"/>
        <v>277985577062.81995</v>
      </c>
      <c r="G4000" s="384">
        <f t="shared" si="250"/>
        <v>67.104382636484644</v>
      </c>
      <c r="H4000" s="384">
        <f t="shared" si="251"/>
        <v>57.786558824276632</v>
      </c>
      <c r="I4000" s="384">
        <f t="shared" si="248"/>
        <v>57.786558824276632</v>
      </c>
    </row>
    <row r="4001" spans="1:9" s="388" customFormat="1" x14ac:dyDescent="0.2">
      <c r="A4001" s="383" t="s">
        <v>1178</v>
      </c>
      <c r="B4001" s="302">
        <v>3300000000</v>
      </c>
      <c r="C4001" s="302">
        <v>3008839829</v>
      </c>
      <c r="D4001" s="302">
        <v>1826139966.9200001</v>
      </c>
      <c r="E4001" s="302">
        <v>1826139966.9200001</v>
      </c>
      <c r="F4001" s="305">
        <f t="shared" si="249"/>
        <v>291160171</v>
      </c>
      <c r="G4001" s="385">
        <f t="shared" si="250"/>
        <v>91.176964515151511</v>
      </c>
      <c r="H4001" s="385">
        <f t="shared" si="251"/>
        <v>55.337574755151522</v>
      </c>
      <c r="I4001" s="385">
        <f t="shared" si="248"/>
        <v>55.337574755151522</v>
      </c>
    </row>
    <row r="4002" spans="1:9" x14ac:dyDescent="0.2">
      <c r="A4002" s="383" t="s">
        <v>1179</v>
      </c>
      <c r="B4002" s="302">
        <v>2000000000</v>
      </c>
      <c r="C4002" s="302">
        <v>1956145956</v>
      </c>
      <c r="D4002" s="302">
        <v>1059467746.9299999</v>
      </c>
      <c r="E4002" s="302">
        <v>1059467746.9299999</v>
      </c>
      <c r="F4002" s="305">
        <f t="shared" si="249"/>
        <v>43854044</v>
      </c>
      <c r="G4002" s="385">
        <f t="shared" si="250"/>
        <v>97.807297800000001</v>
      </c>
      <c r="H4002" s="385">
        <f t="shared" si="251"/>
        <v>52.973387346499997</v>
      </c>
      <c r="I4002" s="385">
        <f t="shared" si="248"/>
        <v>52.973387346499997</v>
      </c>
    </row>
    <row r="4003" spans="1:9" x14ac:dyDescent="0.2">
      <c r="A4003" s="383" t="s">
        <v>1180</v>
      </c>
      <c r="B4003" s="302">
        <v>1900000000</v>
      </c>
      <c r="C4003" s="302">
        <v>1846360481</v>
      </c>
      <c r="D4003" s="302">
        <v>1297401237.98</v>
      </c>
      <c r="E4003" s="302">
        <v>1292001237.98</v>
      </c>
      <c r="F4003" s="303">
        <f t="shared" si="249"/>
        <v>53639519</v>
      </c>
      <c r="G4003" s="384">
        <f t="shared" si="250"/>
        <v>97.17686742105262</v>
      </c>
      <c r="H4003" s="384">
        <f t="shared" si="251"/>
        <v>68.284275683157887</v>
      </c>
      <c r="I4003" s="384">
        <f t="shared" si="248"/>
        <v>68.000065156842098</v>
      </c>
    </row>
    <row r="4004" spans="1:9" x14ac:dyDescent="0.2">
      <c r="A4004" s="383" t="s">
        <v>1181</v>
      </c>
      <c r="B4004" s="302">
        <v>12000000000</v>
      </c>
      <c r="C4004" s="302">
        <v>11632594375.33</v>
      </c>
      <c r="D4004" s="302">
        <v>6672809107.4700003</v>
      </c>
      <c r="E4004" s="302">
        <v>6672809107.4700003</v>
      </c>
      <c r="F4004" s="303">
        <f t="shared" si="249"/>
        <v>367405624.67000008</v>
      </c>
      <c r="G4004" s="384">
        <f t="shared" si="250"/>
        <v>96.938286461083337</v>
      </c>
      <c r="H4004" s="384">
        <f t="shared" si="251"/>
        <v>55.606742562249998</v>
      </c>
      <c r="I4004" s="384">
        <f t="shared" si="248"/>
        <v>55.606742562249998</v>
      </c>
    </row>
    <row r="4005" spans="1:9" x14ac:dyDescent="0.2">
      <c r="A4005" s="383" t="s">
        <v>1182</v>
      </c>
      <c r="B4005" s="302">
        <v>4488000000</v>
      </c>
      <c r="C4005" s="302">
        <v>4465903822</v>
      </c>
      <c r="D4005" s="302">
        <v>4011962807</v>
      </c>
      <c r="E4005" s="302">
        <v>4011962807</v>
      </c>
      <c r="F4005" s="303">
        <f t="shared" si="249"/>
        <v>22096178</v>
      </c>
      <c r="G4005" s="384">
        <f t="shared" si="250"/>
        <v>99.507660918003566</v>
      </c>
      <c r="H4005" s="384">
        <f t="shared" si="251"/>
        <v>89.393110672905536</v>
      </c>
      <c r="I4005" s="384">
        <f t="shared" si="248"/>
        <v>89.393110672905536</v>
      </c>
    </row>
    <row r="4006" spans="1:9" x14ac:dyDescent="0.2">
      <c r="A4006" s="383" t="s">
        <v>1183</v>
      </c>
      <c r="B4006" s="302">
        <v>8500000000</v>
      </c>
      <c r="C4006" s="302">
        <v>7065729622.1499996</v>
      </c>
      <c r="D4006" s="302">
        <v>2476947917.8000002</v>
      </c>
      <c r="E4006" s="302">
        <v>2474858863.8000002</v>
      </c>
      <c r="F4006" s="303">
        <f t="shared" si="249"/>
        <v>1434270377.8500004</v>
      </c>
      <c r="G4006" s="384">
        <f t="shared" si="250"/>
        <v>83.126230848823525</v>
      </c>
      <c r="H4006" s="384">
        <f t="shared" si="251"/>
        <v>29.140563738823534</v>
      </c>
      <c r="I4006" s="384">
        <f t="shared" si="248"/>
        <v>29.115986632941176</v>
      </c>
    </row>
    <row r="4007" spans="1:9" x14ac:dyDescent="0.2">
      <c r="A4007" s="383" t="s">
        <v>1184</v>
      </c>
      <c r="B4007" s="302">
        <v>4200000000</v>
      </c>
      <c r="C4007" s="302">
        <v>4111665083</v>
      </c>
      <c r="D4007" s="302">
        <v>2801993801.46</v>
      </c>
      <c r="E4007" s="302">
        <v>2801993801.46</v>
      </c>
      <c r="F4007" s="303">
        <f t="shared" si="249"/>
        <v>88334917</v>
      </c>
      <c r="G4007" s="384">
        <f t="shared" si="250"/>
        <v>97.896787690476188</v>
      </c>
      <c r="H4007" s="384">
        <f t="shared" si="251"/>
        <v>66.714138129999995</v>
      </c>
      <c r="I4007" s="384">
        <f t="shared" si="248"/>
        <v>66.714138129999995</v>
      </c>
    </row>
    <row r="4008" spans="1:9" x14ac:dyDescent="0.2">
      <c r="A4008" s="383" t="s">
        <v>1185</v>
      </c>
      <c r="B4008" s="302">
        <v>139720000000</v>
      </c>
      <c r="C4008" s="302">
        <v>86541961736.369995</v>
      </c>
      <c r="D4008" s="302">
        <v>16816063431.17</v>
      </c>
      <c r="E4008" s="302">
        <v>16816063431.17</v>
      </c>
      <c r="F4008" s="303">
        <f t="shared" si="249"/>
        <v>53178038263.630005</v>
      </c>
      <c r="G4008" s="384">
        <f t="shared" si="250"/>
        <v>61.939566086723438</v>
      </c>
      <c r="H4008" s="384">
        <f t="shared" si="251"/>
        <v>12.035544969345835</v>
      </c>
      <c r="I4008" s="384">
        <f t="shared" si="248"/>
        <v>12.035544969345835</v>
      </c>
    </row>
    <row r="4009" spans="1:9" hidden="1" x14ac:dyDescent="0.2">
      <c r="A4009" s="380" t="s">
        <v>1186</v>
      </c>
      <c r="B4009" s="370">
        <v>34363442588</v>
      </c>
      <c r="C4009" s="370">
        <v>32320828646.219997</v>
      </c>
      <c r="D4009" s="370">
        <v>11229521578.77</v>
      </c>
      <c r="E4009" s="370">
        <v>11229521578.77</v>
      </c>
      <c r="F4009" s="142">
        <f t="shared" si="249"/>
        <v>2042613941.7800026</v>
      </c>
      <c r="G4009" s="379">
        <f t="shared" si="250"/>
        <v>94.055851835714208</v>
      </c>
      <c r="H4009" s="379">
        <f t="shared" si="251"/>
        <v>32.678686223048686</v>
      </c>
      <c r="I4009" s="379">
        <f t="shared" si="248"/>
        <v>32.678686223048686</v>
      </c>
    </row>
    <row r="4010" spans="1:9" hidden="1" x14ac:dyDescent="0.2">
      <c r="A4010" s="381" t="s">
        <v>109</v>
      </c>
      <c r="B4010" s="370">
        <v>33306306000</v>
      </c>
      <c r="C4010" s="370">
        <v>31391357755.219997</v>
      </c>
      <c r="D4010" s="370">
        <v>10755411001.77</v>
      </c>
      <c r="E4010" s="370">
        <v>10755411001.77</v>
      </c>
      <c r="F4010" s="142">
        <f t="shared" si="249"/>
        <v>1914948244.7800026</v>
      </c>
      <c r="G4010" s="379">
        <f t="shared" si="250"/>
        <v>94.250493450759748</v>
      </c>
      <c r="H4010" s="379">
        <f t="shared" si="251"/>
        <v>32.292416342328693</v>
      </c>
      <c r="I4010" s="379">
        <f t="shared" si="248"/>
        <v>32.292416342328693</v>
      </c>
    </row>
    <row r="4011" spans="1:9" hidden="1" x14ac:dyDescent="0.2">
      <c r="A4011" s="382" t="s">
        <v>28</v>
      </c>
      <c r="B4011" s="370">
        <v>2464528000</v>
      </c>
      <c r="C4011" s="370">
        <v>1517783821</v>
      </c>
      <c r="D4011" s="370">
        <v>1492065477</v>
      </c>
      <c r="E4011" s="370">
        <v>1492065477</v>
      </c>
      <c r="F4011" s="142">
        <f t="shared" si="249"/>
        <v>946744179</v>
      </c>
      <c r="G4011" s="379">
        <f t="shared" si="250"/>
        <v>61.585172536079938</v>
      </c>
      <c r="H4011" s="379">
        <f t="shared" si="251"/>
        <v>60.54163219082924</v>
      </c>
      <c r="I4011" s="379">
        <f t="shared" si="248"/>
        <v>60.54163219082924</v>
      </c>
    </row>
    <row r="4012" spans="1:9" x14ac:dyDescent="0.2">
      <c r="A4012" s="383" t="s">
        <v>110</v>
      </c>
      <c r="B4012" s="302">
        <v>1533890000</v>
      </c>
      <c r="C4012" s="302">
        <v>1021213416</v>
      </c>
      <c r="D4012" s="302">
        <v>1003133819</v>
      </c>
      <c r="E4012" s="302">
        <v>1003133819</v>
      </c>
      <c r="F4012" s="303">
        <f t="shared" si="249"/>
        <v>512676584</v>
      </c>
      <c r="G4012" s="384">
        <f t="shared" si="250"/>
        <v>66.576704718069749</v>
      </c>
      <c r="H4012" s="384">
        <f t="shared" si="251"/>
        <v>65.398028476618279</v>
      </c>
      <c r="I4012" s="384">
        <f t="shared" si="248"/>
        <v>65.398028476618279</v>
      </c>
    </row>
    <row r="4013" spans="1:9" x14ac:dyDescent="0.2">
      <c r="A4013" s="383" t="s">
        <v>111</v>
      </c>
      <c r="B4013" s="302">
        <v>547995000</v>
      </c>
      <c r="C4013" s="302">
        <v>350799573</v>
      </c>
      <c r="D4013" s="302">
        <v>350799573</v>
      </c>
      <c r="E4013" s="302">
        <v>350799573</v>
      </c>
      <c r="F4013" s="303">
        <f t="shared" si="249"/>
        <v>197195427</v>
      </c>
      <c r="G4013" s="384">
        <f t="shared" si="250"/>
        <v>64.015104699860402</v>
      </c>
      <c r="H4013" s="384">
        <f t="shared" si="251"/>
        <v>64.015104699860402</v>
      </c>
      <c r="I4013" s="384">
        <f t="shared" si="248"/>
        <v>64.015104699860402</v>
      </c>
    </row>
    <row r="4014" spans="1:9" x14ac:dyDescent="0.2">
      <c r="A4014" s="383" t="s">
        <v>112</v>
      </c>
      <c r="B4014" s="302">
        <v>148457000</v>
      </c>
      <c r="C4014" s="302">
        <v>145770832</v>
      </c>
      <c r="D4014" s="302">
        <v>138132085</v>
      </c>
      <c r="E4014" s="302">
        <v>138132085</v>
      </c>
      <c r="F4014" s="303">
        <f t="shared" si="249"/>
        <v>2686168</v>
      </c>
      <c r="G4014" s="384">
        <f t="shared" si="250"/>
        <v>98.190608728453356</v>
      </c>
      <c r="H4014" s="384">
        <f t="shared" si="251"/>
        <v>93.045181433007542</v>
      </c>
      <c r="I4014" s="384">
        <f t="shared" si="248"/>
        <v>93.045181433007542</v>
      </c>
    </row>
    <row r="4015" spans="1:9" x14ac:dyDescent="0.2">
      <c r="A4015" s="383" t="s">
        <v>216</v>
      </c>
      <c r="B4015" s="302">
        <v>234186000</v>
      </c>
      <c r="C4015" s="302">
        <v>0</v>
      </c>
      <c r="D4015" s="302">
        <v>0</v>
      </c>
      <c r="E4015" s="302">
        <v>0</v>
      </c>
      <c r="F4015" s="305">
        <f t="shared" si="249"/>
        <v>234186000</v>
      </c>
      <c r="G4015" s="385">
        <f t="shared" si="250"/>
        <v>0</v>
      </c>
      <c r="H4015" s="385">
        <f t="shared" si="251"/>
        <v>0</v>
      </c>
      <c r="I4015" s="385">
        <f t="shared" si="248"/>
        <v>0</v>
      </c>
    </row>
    <row r="4016" spans="1:9" hidden="1" x14ac:dyDescent="0.2">
      <c r="A4016" s="382" t="s">
        <v>29</v>
      </c>
      <c r="B4016" s="370">
        <v>949119000</v>
      </c>
      <c r="C4016" s="370">
        <v>804877659.54999995</v>
      </c>
      <c r="D4016" s="370">
        <v>479202174.60000002</v>
      </c>
      <c r="E4016" s="370">
        <v>479202174.60000002</v>
      </c>
      <c r="F4016" s="142">
        <f t="shared" si="249"/>
        <v>144241340.45000005</v>
      </c>
      <c r="G4016" s="379">
        <f t="shared" si="250"/>
        <v>84.80260742330519</v>
      </c>
      <c r="H4016" s="379">
        <f t="shared" si="251"/>
        <v>50.48915621750276</v>
      </c>
      <c r="I4016" s="379">
        <f t="shared" si="248"/>
        <v>50.48915621750276</v>
      </c>
    </row>
    <row r="4017" spans="1:9" x14ac:dyDescent="0.2">
      <c r="A4017" s="383" t="s">
        <v>113</v>
      </c>
      <c r="B4017" s="302">
        <v>949119000</v>
      </c>
      <c r="C4017" s="302">
        <v>804877659.54999995</v>
      </c>
      <c r="D4017" s="302">
        <v>479202174.60000002</v>
      </c>
      <c r="E4017" s="302">
        <v>479202174.60000002</v>
      </c>
      <c r="F4017" s="305">
        <f t="shared" si="249"/>
        <v>144241340.45000005</v>
      </c>
      <c r="G4017" s="385">
        <f t="shared" si="250"/>
        <v>84.80260742330519</v>
      </c>
      <c r="H4017" s="385">
        <f t="shared" si="251"/>
        <v>50.48915621750276</v>
      </c>
      <c r="I4017" s="385">
        <f t="shared" si="248"/>
        <v>50.48915621750276</v>
      </c>
    </row>
    <row r="4018" spans="1:9" s="301" customFormat="1" hidden="1" x14ac:dyDescent="0.2">
      <c r="A4018" s="382" t="s">
        <v>30</v>
      </c>
      <c r="B4018" s="370">
        <v>1421530000</v>
      </c>
      <c r="C4018" s="370">
        <v>1312967562</v>
      </c>
      <c r="D4018" s="370">
        <v>572346925</v>
      </c>
      <c r="E4018" s="370">
        <v>572346925</v>
      </c>
      <c r="F4018" s="142">
        <f t="shared" si="249"/>
        <v>108562438</v>
      </c>
      <c r="G4018" s="379">
        <f t="shared" si="250"/>
        <v>92.362986500460778</v>
      </c>
      <c r="H4018" s="379">
        <f t="shared" si="251"/>
        <v>40.26273979444683</v>
      </c>
      <c r="I4018" s="379">
        <f t="shared" si="248"/>
        <v>40.26273979444683</v>
      </c>
    </row>
    <row r="4019" spans="1:9" x14ac:dyDescent="0.2">
      <c r="A4019" s="383" t="s">
        <v>115</v>
      </c>
      <c r="B4019" s="302">
        <v>0</v>
      </c>
      <c r="C4019" s="302">
        <v>0</v>
      </c>
      <c r="D4019" s="302">
        <v>0</v>
      </c>
      <c r="E4019" s="302">
        <v>0</v>
      </c>
      <c r="F4019" s="303">
        <f t="shared" si="249"/>
        <v>0</v>
      </c>
      <c r="G4019" s="384">
        <f t="shared" si="250"/>
        <v>0</v>
      </c>
      <c r="H4019" s="384">
        <f t="shared" si="251"/>
        <v>0</v>
      </c>
      <c r="I4019" s="384">
        <f t="shared" si="248"/>
        <v>0</v>
      </c>
    </row>
    <row r="4020" spans="1:9" x14ac:dyDescent="0.2">
      <c r="A4020" s="383" t="s">
        <v>1187</v>
      </c>
      <c r="B4020" s="302">
        <v>1378121000</v>
      </c>
      <c r="C4020" s="302">
        <v>1310474678</v>
      </c>
      <c r="D4020" s="302">
        <v>569854041</v>
      </c>
      <c r="E4020" s="302">
        <v>569854041</v>
      </c>
      <c r="F4020" s="303">
        <f t="shared" si="249"/>
        <v>67646322</v>
      </c>
      <c r="G4020" s="384">
        <f t="shared" si="250"/>
        <v>95.091409099781515</v>
      </c>
      <c r="H4020" s="384">
        <f t="shared" si="251"/>
        <v>41.350073106788152</v>
      </c>
      <c r="I4020" s="384">
        <f t="shared" si="248"/>
        <v>41.350073106788152</v>
      </c>
    </row>
    <row r="4021" spans="1:9" x14ac:dyDescent="0.2">
      <c r="A4021" s="383" t="s">
        <v>118</v>
      </c>
      <c r="B4021" s="302">
        <v>5016000</v>
      </c>
      <c r="C4021" s="302">
        <v>2492884</v>
      </c>
      <c r="D4021" s="302">
        <v>2492884</v>
      </c>
      <c r="E4021" s="302">
        <v>2492884</v>
      </c>
      <c r="F4021" s="303">
        <f t="shared" si="249"/>
        <v>2523116</v>
      </c>
      <c r="G4021" s="384">
        <f t="shared" si="250"/>
        <v>49.698644338118022</v>
      </c>
      <c r="H4021" s="384">
        <f t="shared" si="251"/>
        <v>49.698644338118022</v>
      </c>
      <c r="I4021" s="384">
        <f t="shared" si="248"/>
        <v>49.698644338118022</v>
      </c>
    </row>
    <row r="4022" spans="1:9" x14ac:dyDescent="0.2">
      <c r="A4022" s="383" t="s">
        <v>124</v>
      </c>
      <c r="B4022" s="302">
        <v>38393000</v>
      </c>
      <c r="C4022" s="302">
        <v>0</v>
      </c>
      <c r="D4022" s="302">
        <v>0</v>
      </c>
      <c r="E4022" s="302">
        <v>0</v>
      </c>
      <c r="F4022" s="303">
        <f t="shared" si="249"/>
        <v>38393000</v>
      </c>
      <c r="G4022" s="384">
        <f t="shared" si="250"/>
        <v>0</v>
      </c>
      <c r="H4022" s="384">
        <f t="shared" si="251"/>
        <v>0</v>
      </c>
      <c r="I4022" s="384">
        <f t="shared" si="248"/>
        <v>0</v>
      </c>
    </row>
    <row r="4023" spans="1:9" hidden="1" x14ac:dyDescent="0.2">
      <c r="A4023" s="382" t="s">
        <v>31</v>
      </c>
      <c r="B4023" s="370">
        <v>28299195000</v>
      </c>
      <c r="C4023" s="370">
        <v>27701253712.669998</v>
      </c>
      <c r="D4023" s="370">
        <v>8157321425.1700001</v>
      </c>
      <c r="E4023" s="370">
        <v>8157321425.1700001</v>
      </c>
      <c r="F4023" s="142">
        <f t="shared" si="249"/>
        <v>597941287.33000183</v>
      </c>
      <c r="G4023" s="379">
        <f t="shared" si="250"/>
        <v>97.887073157628677</v>
      </c>
      <c r="H4023" s="379">
        <f t="shared" si="251"/>
        <v>28.825277274388899</v>
      </c>
      <c r="I4023" s="379">
        <f t="shared" si="248"/>
        <v>28.825277274388899</v>
      </c>
    </row>
    <row r="4024" spans="1:9" x14ac:dyDescent="0.2">
      <c r="A4024" s="383" t="s">
        <v>427</v>
      </c>
      <c r="B4024" s="302">
        <v>28299195000</v>
      </c>
      <c r="C4024" s="302">
        <v>27701253712.669998</v>
      </c>
      <c r="D4024" s="302">
        <v>8157321425.1700001</v>
      </c>
      <c r="E4024" s="302">
        <v>8157321425.1700001</v>
      </c>
      <c r="F4024" s="303">
        <f t="shared" si="249"/>
        <v>597941287.33000183</v>
      </c>
      <c r="G4024" s="384">
        <f t="shared" si="250"/>
        <v>97.887073157628677</v>
      </c>
      <c r="H4024" s="384">
        <f t="shared" si="251"/>
        <v>28.825277274388899</v>
      </c>
      <c r="I4024" s="384">
        <f t="shared" si="248"/>
        <v>28.825277274388899</v>
      </c>
    </row>
    <row r="4025" spans="1:9" hidden="1" x14ac:dyDescent="0.2">
      <c r="A4025" s="382" t="s">
        <v>127</v>
      </c>
      <c r="B4025" s="370">
        <v>171934000</v>
      </c>
      <c r="C4025" s="370">
        <v>54475000</v>
      </c>
      <c r="D4025" s="370">
        <v>54475000</v>
      </c>
      <c r="E4025" s="370">
        <v>54475000</v>
      </c>
      <c r="F4025" s="142">
        <f t="shared" si="249"/>
        <v>117459000</v>
      </c>
      <c r="G4025" s="379">
        <f t="shared" si="250"/>
        <v>31.683669314969698</v>
      </c>
      <c r="H4025" s="379">
        <f t="shared" si="251"/>
        <v>31.683669314969698</v>
      </c>
      <c r="I4025" s="379">
        <f t="shared" si="248"/>
        <v>31.683669314969698</v>
      </c>
    </row>
    <row r="4026" spans="1:9" x14ac:dyDescent="0.2">
      <c r="A4026" s="383" t="s">
        <v>128</v>
      </c>
      <c r="B4026" s="302">
        <v>61420000</v>
      </c>
      <c r="C4026" s="302">
        <v>54475000</v>
      </c>
      <c r="D4026" s="302">
        <v>54475000</v>
      </c>
      <c r="E4026" s="302">
        <v>54475000</v>
      </c>
      <c r="F4026" s="305">
        <f t="shared" si="249"/>
        <v>6945000</v>
      </c>
      <c r="G4026" s="385">
        <f t="shared" si="250"/>
        <v>88.692608270921525</v>
      </c>
      <c r="H4026" s="385">
        <f t="shared" si="251"/>
        <v>88.692608270921525</v>
      </c>
      <c r="I4026" s="385">
        <f t="shared" si="248"/>
        <v>88.692608270921525</v>
      </c>
    </row>
    <row r="4027" spans="1:9" x14ac:dyDescent="0.2">
      <c r="A4027" s="383" t="s">
        <v>130</v>
      </c>
      <c r="B4027" s="302">
        <v>110514000</v>
      </c>
      <c r="C4027" s="302">
        <v>0</v>
      </c>
      <c r="D4027" s="302">
        <v>0</v>
      </c>
      <c r="E4027" s="302">
        <v>0</v>
      </c>
      <c r="F4027" s="303">
        <f t="shared" si="249"/>
        <v>110514000</v>
      </c>
      <c r="G4027" s="384">
        <f t="shared" si="250"/>
        <v>0</v>
      </c>
      <c r="H4027" s="384">
        <f t="shared" si="251"/>
        <v>0</v>
      </c>
      <c r="I4027" s="384">
        <f t="shared" si="248"/>
        <v>0</v>
      </c>
    </row>
    <row r="4028" spans="1:9" hidden="1" x14ac:dyDescent="0.2">
      <c r="A4028" s="381" t="s">
        <v>131</v>
      </c>
      <c r="B4028" s="370">
        <v>1057136588</v>
      </c>
      <c r="C4028" s="370">
        <v>929470891</v>
      </c>
      <c r="D4028" s="370">
        <v>474110577</v>
      </c>
      <c r="E4028" s="370">
        <v>474110577</v>
      </c>
      <c r="F4028" s="142">
        <f t="shared" si="249"/>
        <v>127665697</v>
      </c>
      <c r="G4028" s="379">
        <f t="shared" si="250"/>
        <v>87.923443531404857</v>
      </c>
      <c r="H4028" s="379">
        <f t="shared" si="251"/>
        <v>44.848563788428827</v>
      </c>
      <c r="I4028" s="379">
        <f t="shared" si="248"/>
        <v>44.848563788428827</v>
      </c>
    </row>
    <row r="4029" spans="1:9" hidden="1" x14ac:dyDescent="0.2">
      <c r="A4029" s="382" t="s">
        <v>1651</v>
      </c>
      <c r="B4029" s="370">
        <v>1057136588</v>
      </c>
      <c r="C4029" s="370">
        <v>929470891</v>
      </c>
      <c r="D4029" s="370">
        <v>474110577</v>
      </c>
      <c r="E4029" s="370">
        <v>474110577</v>
      </c>
      <c r="F4029" s="142">
        <f t="shared" si="249"/>
        <v>127665697</v>
      </c>
      <c r="G4029" s="379">
        <f t="shared" si="250"/>
        <v>87.923443531404857</v>
      </c>
      <c r="H4029" s="379">
        <f t="shared" si="251"/>
        <v>44.848563788428827</v>
      </c>
      <c r="I4029" s="379">
        <f t="shared" si="248"/>
        <v>44.848563788428827</v>
      </c>
    </row>
    <row r="4030" spans="1:9" x14ac:dyDescent="0.2">
      <c r="A4030" s="383" t="s">
        <v>1188</v>
      </c>
      <c r="B4030" s="302">
        <v>1057136588</v>
      </c>
      <c r="C4030" s="302">
        <v>929470891</v>
      </c>
      <c r="D4030" s="302">
        <v>474110577</v>
      </c>
      <c r="E4030" s="302">
        <v>474110577</v>
      </c>
      <c r="F4030" s="305">
        <f t="shared" si="249"/>
        <v>127665697</v>
      </c>
      <c r="G4030" s="385">
        <f t="shared" si="250"/>
        <v>87.923443531404857</v>
      </c>
      <c r="H4030" s="385">
        <f t="shared" si="251"/>
        <v>44.848563788428827</v>
      </c>
      <c r="I4030" s="385">
        <f t="shared" si="248"/>
        <v>44.848563788428827</v>
      </c>
    </row>
    <row r="4031" spans="1:9" hidden="1" x14ac:dyDescent="0.2">
      <c r="A4031" s="380" t="s">
        <v>1189</v>
      </c>
      <c r="B4031" s="370">
        <v>119702741897</v>
      </c>
      <c r="C4031" s="370">
        <v>86336344277.580002</v>
      </c>
      <c r="D4031" s="370">
        <v>63476585599.049995</v>
      </c>
      <c r="E4031" s="370">
        <v>63461309389.049995</v>
      </c>
      <c r="F4031" s="142">
        <f t="shared" si="249"/>
        <v>33366397619.419998</v>
      </c>
      <c r="G4031" s="379">
        <f t="shared" si="250"/>
        <v>72.125619605162754</v>
      </c>
      <c r="H4031" s="379">
        <f t="shared" si="251"/>
        <v>53.028514295578432</v>
      </c>
      <c r="I4031" s="379">
        <f t="shared" si="248"/>
        <v>53.015752507704647</v>
      </c>
    </row>
    <row r="4032" spans="1:9" hidden="1" x14ac:dyDescent="0.2">
      <c r="A4032" s="381" t="s">
        <v>109</v>
      </c>
      <c r="B4032" s="370">
        <v>54576559000</v>
      </c>
      <c r="C4032" s="370">
        <v>38654490893.459999</v>
      </c>
      <c r="D4032" s="370">
        <v>37494216067.199997</v>
      </c>
      <c r="E4032" s="370">
        <v>37482271620.199997</v>
      </c>
      <c r="F4032" s="142">
        <f t="shared" si="249"/>
        <v>15922068106.540001</v>
      </c>
      <c r="G4032" s="379">
        <f t="shared" si="250"/>
        <v>70.826178127976149</v>
      </c>
      <c r="H4032" s="379">
        <f t="shared" si="251"/>
        <v>68.700219937281133</v>
      </c>
      <c r="I4032" s="379">
        <f t="shared" si="248"/>
        <v>68.678334264716099</v>
      </c>
    </row>
    <row r="4033" spans="1:9" hidden="1" x14ac:dyDescent="0.2">
      <c r="A4033" s="382" t="s">
        <v>28</v>
      </c>
      <c r="B4033" s="370">
        <v>48488894000</v>
      </c>
      <c r="C4033" s="370">
        <v>34121236601</v>
      </c>
      <c r="D4033" s="370">
        <v>34121236601</v>
      </c>
      <c r="E4033" s="370">
        <v>34109292154</v>
      </c>
      <c r="F4033" s="142">
        <f t="shared" si="249"/>
        <v>14367657399</v>
      </c>
      <c r="G4033" s="379">
        <f t="shared" si="250"/>
        <v>70.369178973230447</v>
      </c>
      <c r="H4033" s="379">
        <f t="shared" si="251"/>
        <v>70.369178973230447</v>
      </c>
      <c r="I4033" s="379">
        <f t="shared" si="248"/>
        <v>70.344545606670266</v>
      </c>
    </row>
    <row r="4034" spans="1:9" x14ac:dyDescent="0.2">
      <c r="A4034" s="383" t="s">
        <v>110</v>
      </c>
      <c r="B4034" s="302">
        <v>32975499000</v>
      </c>
      <c r="C4034" s="302">
        <v>23255121054</v>
      </c>
      <c r="D4034" s="302">
        <v>23255121054</v>
      </c>
      <c r="E4034" s="302">
        <v>23247339481</v>
      </c>
      <c r="F4034" s="305">
        <f t="shared" si="249"/>
        <v>9720377946</v>
      </c>
      <c r="G4034" s="385">
        <f t="shared" si="250"/>
        <v>70.522423493879501</v>
      </c>
      <c r="H4034" s="385">
        <f t="shared" si="251"/>
        <v>70.522423493879501</v>
      </c>
      <c r="I4034" s="385">
        <f t="shared" si="248"/>
        <v>70.498825449161515</v>
      </c>
    </row>
    <row r="4035" spans="1:9" x14ac:dyDescent="0.2">
      <c r="A4035" s="383" t="s">
        <v>111</v>
      </c>
      <c r="B4035" s="302">
        <v>11810047000</v>
      </c>
      <c r="C4035" s="302">
        <v>8914583985</v>
      </c>
      <c r="D4035" s="302">
        <v>8914583985</v>
      </c>
      <c r="E4035" s="302">
        <v>8914583985</v>
      </c>
      <c r="F4035" s="303">
        <f t="shared" si="249"/>
        <v>2895463015</v>
      </c>
      <c r="G4035" s="384">
        <f t="shared" si="250"/>
        <v>75.483052565328492</v>
      </c>
      <c r="H4035" s="384">
        <f t="shared" si="251"/>
        <v>75.483052565328492</v>
      </c>
      <c r="I4035" s="384">
        <f t="shared" si="248"/>
        <v>75.483052565328492</v>
      </c>
    </row>
    <row r="4036" spans="1:9" x14ac:dyDescent="0.2">
      <c r="A4036" s="383" t="s">
        <v>112</v>
      </c>
      <c r="B4036" s="302">
        <v>3703348000</v>
      </c>
      <c r="C4036" s="302">
        <v>1951531562</v>
      </c>
      <c r="D4036" s="302">
        <v>1951531562</v>
      </c>
      <c r="E4036" s="302">
        <v>1947368688</v>
      </c>
      <c r="F4036" s="305">
        <f t="shared" si="249"/>
        <v>1751816438</v>
      </c>
      <c r="G4036" s="385">
        <f t="shared" si="250"/>
        <v>52.69641313751773</v>
      </c>
      <c r="H4036" s="385">
        <f t="shared" si="251"/>
        <v>52.69641313751773</v>
      </c>
      <c r="I4036" s="385">
        <f t="shared" si="248"/>
        <v>52.584004743815591</v>
      </c>
    </row>
    <row r="4037" spans="1:9" hidden="1" x14ac:dyDescent="0.2">
      <c r="A4037" s="382" t="s">
        <v>29</v>
      </c>
      <c r="B4037" s="370">
        <v>3957913000</v>
      </c>
      <c r="C4037" s="370">
        <v>3420222342.46</v>
      </c>
      <c r="D4037" s="370">
        <v>2484377367.1999998</v>
      </c>
      <c r="E4037" s="370">
        <v>2484377367.1999998</v>
      </c>
      <c r="F4037" s="142">
        <f t="shared" si="249"/>
        <v>537690657.53999996</v>
      </c>
      <c r="G4037" s="379">
        <f t="shared" si="250"/>
        <v>86.414793414104864</v>
      </c>
      <c r="H4037" s="379">
        <f t="shared" si="251"/>
        <v>62.769883198544271</v>
      </c>
      <c r="I4037" s="379">
        <f t="shared" si="248"/>
        <v>62.769883198544271</v>
      </c>
    </row>
    <row r="4038" spans="1:9" x14ac:dyDescent="0.2">
      <c r="A4038" s="383" t="s">
        <v>113</v>
      </c>
      <c r="B4038" s="302">
        <v>3957913000</v>
      </c>
      <c r="C4038" s="302">
        <v>3420222342.46</v>
      </c>
      <c r="D4038" s="302">
        <v>2484377367.1999998</v>
      </c>
      <c r="E4038" s="302">
        <v>2484377367.1999998</v>
      </c>
      <c r="F4038" s="305">
        <f t="shared" si="249"/>
        <v>537690657.53999996</v>
      </c>
      <c r="G4038" s="385">
        <f t="shared" si="250"/>
        <v>86.414793414104864</v>
      </c>
      <c r="H4038" s="385">
        <f t="shared" si="251"/>
        <v>62.769883198544271</v>
      </c>
      <c r="I4038" s="385">
        <f t="shared" si="248"/>
        <v>62.769883198544271</v>
      </c>
    </row>
    <row r="4039" spans="1:9" hidden="1" x14ac:dyDescent="0.2">
      <c r="A4039" s="382" t="s">
        <v>30</v>
      </c>
      <c r="B4039" s="370">
        <v>962172000</v>
      </c>
      <c r="C4039" s="370">
        <v>107500199</v>
      </c>
      <c r="D4039" s="370">
        <v>107500199</v>
      </c>
      <c r="E4039" s="370">
        <v>107500199</v>
      </c>
      <c r="F4039" s="142">
        <f t="shared" si="249"/>
        <v>854671801</v>
      </c>
      <c r="G4039" s="379">
        <f t="shared" si="250"/>
        <v>11.172659254270547</v>
      </c>
      <c r="H4039" s="379">
        <f t="shared" si="251"/>
        <v>11.172659254270547</v>
      </c>
      <c r="I4039" s="379">
        <f t="shared" ref="I4039:I4102" si="252">IFERROR(IF(E4039&gt;0,+E4039/B4039*100,0),0)</f>
        <v>11.172659254270547</v>
      </c>
    </row>
    <row r="4040" spans="1:9" x14ac:dyDescent="0.2">
      <c r="A4040" s="383" t="s">
        <v>118</v>
      </c>
      <c r="B4040" s="302">
        <v>112172000</v>
      </c>
      <c r="C4040" s="302">
        <v>107500199</v>
      </c>
      <c r="D4040" s="302">
        <v>107500199</v>
      </c>
      <c r="E4040" s="302">
        <v>107500199</v>
      </c>
      <c r="F4040" s="303">
        <f t="shared" si="249"/>
        <v>4671801</v>
      </c>
      <c r="G4040" s="384">
        <f t="shared" si="250"/>
        <v>95.835145134258099</v>
      </c>
      <c r="H4040" s="384">
        <f t="shared" si="251"/>
        <v>95.835145134258099</v>
      </c>
      <c r="I4040" s="384">
        <f t="shared" si="252"/>
        <v>95.835145134258099</v>
      </c>
    </row>
    <row r="4041" spans="1:9" x14ac:dyDescent="0.2">
      <c r="A4041" s="383" t="s">
        <v>124</v>
      </c>
      <c r="B4041" s="302">
        <v>850000000</v>
      </c>
      <c r="C4041" s="302">
        <v>0</v>
      </c>
      <c r="D4041" s="302">
        <v>0</v>
      </c>
      <c r="E4041" s="302">
        <v>0</v>
      </c>
      <c r="F4041" s="303">
        <f t="shared" ref="F4041:F4104" si="253">+B4041-C4041</f>
        <v>850000000</v>
      </c>
      <c r="G4041" s="384">
        <f t="shared" ref="G4041:G4104" si="254">IFERROR(IF(C4041&gt;0,+C4041/B4041*100,0),0)</f>
        <v>0</v>
      </c>
      <c r="H4041" s="384">
        <f t="shared" ref="H4041:H4104" si="255">IFERROR(IF(D4041&gt;0,+D4041/B4041*100,0),0)</f>
        <v>0</v>
      </c>
      <c r="I4041" s="384">
        <f t="shared" si="252"/>
        <v>0</v>
      </c>
    </row>
    <row r="4042" spans="1:9" hidden="1" x14ac:dyDescent="0.2">
      <c r="A4042" s="382" t="s">
        <v>127</v>
      </c>
      <c r="B4042" s="370">
        <v>1167580000</v>
      </c>
      <c r="C4042" s="370">
        <v>1005531751</v>
      </c>
      <c r="D4042" s="370">
        <v>781101900</v>
      </c>
      <c r="E4042" s="370">
        <v>781101900</v>
      </c>
      <c r="F4042" s="142">
        <f t="shared" si="253"/>
        <v>162048249</v>
      </c>
      <c r="G4042" s="379">
        <f t="shared" si="254"/>
        <v>86.121015347984724</v>
      </c>
      <c r="H4042" s="379">
        <f t="shared" si="255"/>
        <v>66.899218897206197</v>
      </c>
      <c r="I4042" s="379">
        <f t="shared" si="252"/>
        <v>66.899218897206197</v>
      </c>
    </row>
    <row r="4043" spans="1:9" x14ac:dyDescent="0.2">
      <c r="A4043" s="383" t="s">
        <v>128</v>
      </c>
      <c r="B4043" s="302">
        <v>817015000</v>
      </c>
      <c r="C4043" s="302">
        <v>778625112</v>
      </c>
      <c r="D4043" s="302">
        <v>778625112</v>
      </c>
      <c r="E4043" s="302">
        <v>778625112</v>
      </c>
      <c r="F4043" s="303">
        <f t="shared" si="253"/>
        <v>38389888</v>
      </c>
      <c r="G4043" s="384">
        <f t="shared" si="254"/>
        <v>95.301201569126633</v>
      </c>
      <c r="H4043" s="384">
        <f t="shared" si="255"/>
        <v>95.301201569126633</v>
      </c>
      <c r="I4043" s="384">
        <f t="shared" si="252"/>
        <v>95.301201569126633</v>
      </c>
    </row>
    <row r="4044" spans="1:9" x14ac:dyDescent="0.2">
      <c r="A4044" s="383" t="s">
        <v>129</v>
      </c>
      <c r="B4044" s="302">
        <v>4229000</v>
      </c>
      <c r="C4044" s="302">
        <v>2476788</v>
      </c>
      <c r="D4044" s="302">
        <v>2476788</v>
      </c>
      <c r="E4044" s="302">
        <v>2476788</v>
      </c>
      <c r="F4044" s="305">
        <f t="shared" si="253"/>
        <v>1752212</v>
      </c>
      <c r="G4044" s="385">
        <f t="shared" si="254"/>
        <v>58.56675336959092</v>
      </c>
      <c r="H4044" s="385">
        <f t="shared" si="255"/>
        <v>58.56675336959092</v>
      </c>
      <c r="I4044" s="385">
        <f t="shared" si="252"/>
        <v>58.56675336959092</v>
      </c>
    </row>
    <row r="4045" spans="1:9" x14ac:dyDescent="0.2">
      <c r="A4045" s="383" t="s">
        <v>130</v>
      </c>
      <c r="B4045" s="302">
        <v>346336000</v>
      </c>
      <c r="C4045" s="302">
        <v>224429851</v>
      </c>
      <c r="D4045" s="302">
        <v>0</v>
      </c>
      <c r="E4045" s="302">
        <v>0</v>
      </c>
      <c r="F4045" s="303">
        <f t="shared" si="253"/>
        <v>121906149</v>
      </c>
      <c r="G4045" s="384">
        <f t="shared" si="254"/>
        <v>64.801190462441099</v>
      </c>
      <c r="H4045" s="384">
        <f t="shared" si="255"/>
        <v>0</v>
      </c>
      <c r="I4045" s="384">
        <f t="shared" si="252"/>
        <v>0</v>
      </c>
    </row>
    <row r="4046" spans="1:9" hidden="1" x14ac:dyDescent="0.2">
      <c r="A4046" s="381" t="s">
        <v>131</v>
      </c>
      <c r="B4046" s="370">
        <v>65126182897</v>
      </c>
      <c r="C4046" s="370">
        <v>47681853384.120003</v>
      </c>
      <c r="D4046" s="370">
        <v>25982369531.849998</v>
      </c>
      <c r="E4046" s="370">
        <v>25979037768.849998</v>
      </c>
      <c r="F4046" s="142">
        <f t="shared" si="253"/>
        <v>17444329512.879997</v>
      </c>
      <c r="G4046" s="379">
        <f t="shared" si="254"/>
        <v>73.214567878991161</v>
      </c>
      <c r="H4046" s="379">
        <f t="shared" si="255"/>
        <v>39.895428191979697</v>
      </c>
      <c r="I4046" s="379">
        <f t="shared" si="252"/>
        <v>39.890312334037787</v>
      </c>
    </row>
    <row r="4047" spans="1:9" hidden="1" x14ac:dyDescent="0.2">
      <c r="A4047" s="382" t="s">
        <v>1651</v>
      </c>
      <c r="B4047" s="370">
        <v>65126182897</v>
      </c>
      <c r="C4047" s="370">
        <v>47681853384.120003</v>
      </c>
      <c r="D4047" s="370">
        <v>25982369531.849998</v>
      </c>
      <c r="E4047" s="370">
        <v>25979037768.849998</v>
      </c>
      <c r="F4047" s="142">
        <f t="shared" si="253"/>
        <v>17444329512.879997</v>
      </c>
      <c r="G4047" s="379">
        <f t="shared" si="254"/>
        <v>73.214567878991161</v>
      </c>
      <c r="H4047" s="379">
        <f t="shared" si="255"/>
        <v>39.895428191979697</v>
      </c>
      <c r="I4047" s="379">
        <f t="shared" si="252"/>
        <v>39.890312334037787</v>
      </c>
    </row>
    <row r="4048" spans="1:9" x14ac:dyDescent="0.2">
      <c r="A4048" s="383" t="s">
        <v>1190</v>
      </c>
      <c r="B4048" s="302">
        <v>9130898814</v>
      </c>
      <c r="C4048" s="302">
        <v>8259305630</v>
      </c>
      <c r="D4048" s="302">
        <v>6774453030.8699999</v>
      </c>
      <c r="E4048" s="302">
        <v>6774453030.8699999</v>
      </c>
      <c r="F4048" s="303">
        <f t="shared" si="253"/>
        <v>871593184</v>
      </c>
      <c r="G4048" s="384">
        <f t="shared" si="254"/>
        <v>90.454464541172825</v>
      </c>
      <c r="H4048" s="384">
        <f t="shared" si="255"/>
        <v>74.192619684745964</v>
      </c>
      <c r="I4048" s="384">
        <f t="shared" si="252"/>
        <v>74.192619684745964</v>
      </c>
    </row>
    <row r="4049" spans="1:9" x14ac:dyDescent="0.2">
      <c r="A4049" s="383" t="s">
        <v>1191</v>
      </c>
      <c r="B4049" s="302">
        <v>9301393681</v>
      </c>
      <c r="C4049" s="302">
        <v>7377327276.6499996</v>
      </c>
      <c r="D4049" s="302">
        <v>3970402593.7500005</v>
      </c>
      <c r="E4049" s="302">
        <v>3970402593.7500005</v>
      </c>
      <c r="F4049" s="303">
        <f t="shared" si="253"/>
        <v>1924066404.3500004</v>
      </c>
      <c r="G4049" s="384">
        <f t="shared" si="254"/>
        <v>79.314213865817763</v>
      </c>
      <c r="H4049" s="384">
        <f t="shared" si="255"/>
        <v>42.68610414652548</v>
      </c>
      <c r="I4049" s="384">
        <f t="shared" si="252"/>
        <v>42.68610414652548</v>
      </c>
    </row>
    <row r="4050" spans="1:9" x14ac:dyDescent="0.2">
      <c r="A4050" s="383" t="s">
        <v>1192</v>
      </c>
      <c r="B4050" s="302">
        <v>10936220187</v>
      </c>
      <c r="C4050" s="302">
        <v>7145557975.0600004</v>
      </c>
      <c r="D4050" s="302">
        <v>2694274020.1599998</v>
      </c>
      <c r="E4050" s="302">
        <v>2694274020.1599998</v>
      </c>
      <c r="F4050" s="305">
        <f t="shared" si="253"/>
        <v>3790662211.9399996</v>
      </c>
      <c r="G4050" s="385">
        <f t="shared" si="254"/>
        <v>65.338461121640549</v>
      </c>
      <c r="H4050" s="385">
        <f t="shared" si="255"/>
        <v>24.63624519340523</v>
      </c>
      <c r="I4050" s="385">
        <f t="shared" si="252"/>
        <v>24.63624519340523</v>
      </c>
    </row>
    <row r="4051" spans="1:9" x14ac:dyDescent="0.2">
      <c r="A4051" s="383" t="s">
        <v>1193</v>
      </c>
      <c r="B4051" s="302">
        <v>11703717278</v>
      </c>
      <c r="C4051" s="302">
        <v>9877475038.8600006</v>
      </c>
      <c r="D4051" s="302">
        <v>4503718102.9499998</v>
      </c>
      <c r="E4051" s="302">
        <v>4503718102.9499998</v>
      </c>
      <c r="F4051" s="303">
        <f t="shared" si="253"/>
        <v>1826242239.1399994</v>
      </c>
      <c r="G4051" s="384">
        <f t="shared" si="254"/>
        <v>84.396049598934965</v>
      </c>
      <c r="H4051" s="384">
        <f t="shared" si="255"/>
        <v>38.481091058272909</v>
      </c>
      <c r="I4051" s="384">
        <f t="shared" si="252"/>
        <v>38.481091058272909</v>
      </c>
    </row>
    <row r="4052" spans="1:9" x14ac:dyDescent="0.2">
      <c r="A4052" s="383" t="s">
        <v>1194</v>
      </c>
      <c r="B4052" s="302">
        <v>769343882</v>
      </c>
      <c r="C4052" s="302">
        <v>657254794.45000005</v>
      </c>
      <c r="D4052" s="302">
        <v>488479442</v>
      </c>
      <c r="E4052" s="302">
        <v>488479442</v>
      </c>
      <c r="F4052" s="303">
        <f t="shared" si="253"/>
        <v>112089087.54999995</v>
      </c>
      <c r="G4052" s="384">
        <f t="shared" si="254"/>
        <v>85.430561004968126</v>
      </c>
      <c r="H4052" s="384">
        <f t="shared" si="255"/>
        <v>63.492991031544975</v>
      </c>
      <c r="I4052" s="384">
        <f t="shared" si="252"/>
        <v>63.492991031544975</v>
      </c>
    </row>
    <row r="4053" spans="1:9" x14ac:dyDescent="0.2">
      <c r="A4053" s="383" t="s">
        <v>1195</v>
      </c>
      <c r="B4053" s="302">
        <v>1031743535</v>
      </c>
      <c r="C4053" s="302">
        <v>925405132</v>
      </c>
      <c r="D4053" s="302">
        <v>737800545.29999995</v>
      </c>
      <c r="E4053" s="302">
        <v>737800545.29999995</v>
      </c>
      <c r="F4053" s="303">
        <f t="shared" si="253"/>
        <v>106338403</v>
      </c>
      <c r="G4053" s="384">
        <f t="shared" si="254"/>
        <v>89.693329844804893</v>
      </c>
      <c r="H4053" s="384">
        <f t="shared" si="255"/>
        <v>71.510072054873604</v>
      </c>
      <c r="I4053" s="384">
        <f t="shared" si="252"/>
        <v>71.510072054873604</v>
      </c>
    </row>
    <row r="4054" spans="1:9" x14ac:dyDescent="0.2">
      <c r="A4054" s="383" t="s">
        <v>1196</v>
      </c>
      <c r="B4054" s="302">
        <v>2570737717</v>
      </c>
      <c r="C4054" s="302">
        <v>1798251897</v>
      </c>
      <c r="D4054" s="302">
        <v>893990872</v>
      </c>
      <c r="E4054" s="302">
        <v>893990872</v>
      </c>
      <c r="F4054" s="305">
        <f t="shared" si="253"/>
        <v>772485820</v>
      </c>
      <c r="G4054" s="385">
        <f t="shared" si="254"/>
        <v>69.950811594211345</v>
      </c>
      <c r="H4054" s="385">
        <f t="shared" si="255"/>
        <v>34.775654711413715</v>
      </c>
      <c r="I4054" s="385">
        <f t="shared" si="252"/>
        <v>34.775654711413715</v>
      </c>
    </row>
    <row r="4055" spans="1:9" x14ac:dyDescent="0.2">
      <c r="A4055" s="383" t="s">
        <v>1197</v>
      </c>
      <c r="B4055" s="302">
        <v>4267218482</v>
      </c>
      <c r="C4055" s="302">
        <v>3565207117</v>
      </c>
      <c r="D4055" s="302">
        <v>2092194581.72</v>
      </c>
      <c r="E4055" s="302">
        <v>2088862818.72</v>
      </c>
      <c r="F4055" s="305">
        <f t="shared" si="253"/>
        <v>702011365</v>
      </c>
      <c r="G4055" s="385">
        <f t="shared" si="254"/>
        <v>83.548736303022039</v>
      </c>
      <c r="H4055" s="385">
        <f t="shared" si="255"/>
        <v>49.029469443509974</v>
      </c>
      <c r="I4055" s="385">
        <f t="shared" si="252"/>
        <v>48.951391346171995</v>
      </c>
    </row>
    <row r="4056" spans="1:9" x14ac:dyDescent="0.2">
      <c r="A4056" s="383" t="s">
        <v>1198</v>
      </c>
      <c r="B4056" s="302">
        <v>4969286984</v>
      </c>
      <c r="C4056" s="302">
        <v>2183359732</v>
      </c>
      <c r="D4056" s="302">
        <v>716639729</v>
      </c>
      <c r="E4056" s="302">
        <v>716639729</v>
      </c>
      <c r="F4056" s="139">
        <f t="shared" si="253"/>
        <v>2785927252</v>
      </c>
      <c r="G4056" s="384">
        <f t="shared" si="254"/>
        <v>43.9370827048213</v>
      </c>
      <c r="H4056" s="384">
        <f t="shared" si="255"/>
        <v>14.421379391196778</v>
      </c>
      <c r="I4056" s="384">
        <f t="shared" si="252"/>
        <v>14.421379391196778</v>
      </c>
    </row>
    <row r="4057" spans="1:9" x14ac:dyDescent="0.2">
      <c r="A4057" s="383" t="s">
        <v>1199</v>
      </c>
      <c r="B4057" s="302">
        <v>8527622337</v>
      </c>
      <c r="C4057" s="302">
        <v>4943507427.1000004</v>
      </c>
      <c r="D4057" s="302">
        <v>2733121885.0999999</v>
      </c>
      <c r="E4057" s="302">
        <v>2733121885.0999999</v>
      </c>
      <c r="F4057" s="177">
        <f t="shared" si="253"/>
        <v>3584114909.8999996</v>
      </c>
      <c r="G4057" s="385">
        <f t="shared" si="254"/>
        <v>57.970524863078268</v>
      </c>
      <c r="H4057" s="385">
        <f t="shared" si="255"/>
        <v>32.050221938668855</v>
      </c>
      <c r="I4057" s="385">
        <f t="shared" si="252"/>
        <v>32.050221938668855</v>
      </c>
    </row>
    <row r="4058" spans="1:9" x14ac:dyDescent="0.2">
      <c r="A4058" s="383" t="s">
        <v>1200</v>
      </c>
      <c r="B4058" s="302">
        <v>1000000000</v>
      </c>
      <c r="C4058" s="302">
        <v>948201364</v>
      </c>
      <c r="D4058" s="302">
        <v>376294729</v>
      </c>
      <c r="E4058" s="302">
        <v>376294729</v>
      </c>
      <c r="F4058" s="177">
        <f t="shared" si="253"/>
        <v>51798636</v>
      </c>
      <c r="G4058" s="385">
        <f t="shared" si="254"/>
        <v>94.820136399999996</v>
      </c>
      <c r="H4058" s="385">
        <f t="shared" si="255"/>
        <v>37.629472899999996</v>
      </c>
      <c r="I4058" s="385">
        <f t="shared" si="252"/>
        <v>37.629472899999996</v>
      </c>
    </row>
    <row r="4059" spans="1:9" x14ac:dyDescent="0.2">
      <c r="A4059" s="383" t="s">
        <v>1201</v>
      </c>
      <c r="B4059" s="302">
        <v>918000000</v>
      </c>
      <c r="C4059" s="302">
        <v>1000000</v>
      </c>
      <c r="D4059" s="302">
        <v>1000000</v>
      </c>
      <c r="E4059" s="302">
        <v>1000000</v>
      </c>
      <c r="F4059" s="177">
        <f t="shared" si="253"/>
        <v>917000000</v>
      </c>
      <c r="G4059" s="385">
        <f t="shared" si="254"/>
        <v>0.10893246187363835</v>
      </c>
      <c r="H4059" s="385">
        <f t="shared" si="255"/>
        <v>0.10893246187363835</v>
      </c>
      <c r="I4059" s="385">
        <f t="shared" si="252"/>
        <v>0.10893246187363835</v>
      </c>
    </row>
    <row r="4060" spans="1:9" hidden="1" x14ac:dyDescent="0.2">
      <c r="A4060" s="380" t="s">
        <v>1202</v>
      </c>
      <c r="B4060" s="370">
        <v>308895895919</v>
      </c>
      <c r="C4060" s="370">
        <v>210320717629.26001</v>
      </c>
      <c r="D4060" s="370">
        <v>186015641486.01999</v>
      </c>
      <c r="E4060" s="370">
        <v>185950315979.41</v>
      </c>
      <c r="F4060" s="144">
        <f t="shared" si="253"/>
        <v>98575178289.73999</v>
      </c>
      <c r="G4060" s="379">
        <f t="shared" si="254"/>
        <v>68.087896410385213</v>
      </c>
      <c r="H4060" s="379">
        <f t="shared" si="255"/>
        <v>60.219525070931276</v>
      </c>
      <c r="I4060" s="379">
        <f t="shared" si="252"/>
        <v>60.198377005361927</v>
      </c>
    </row>
    <row r="4061" spans="1:9" hidden="1" x14ac:dyDescent="0.2">
      <c r="A4061" s="381" t="s">
        <v>109</v>
      </c>
      <c r="B4061" s="370">
        <v>229182705000</v>
      </c>
      <c r="C4061" s="370">
        <v>157640412556.04001</v>
      </c>
      <c r="D4061" s="370">
        <v>150623882396.66998</v>
      </c>
      <c r="E4061" s="370">
        <v>150612891571.06</v>
      </c>
      <c r="F4061" s="144">
        <f t="shared" si="253"/>
        <v>71542292443.959991</v>
      </c>
      <c r="G4061" s="379">
        <f t="shared" si="254"/>
        <v>68.783729800222062</v>
      </c>
      <c r="H4061" s="379">
        <f t="shared" si="255"/>
        <v>65.722185448797276</v>
      </c>
      <c r="I4061" s="379">
        <f t="shared" si="252"/>
        <v>65.717389787793977</v>
      </c>
    </row>
    <row r="4062" spans="1:9" hidden="1" x14ac:dyDescent="0.2">
      <c r="A4062" s="382" t="s">
        <v>28</v>
      </c>
      <c r="B4062" s="370">
        <v>187159707000</v>
      </c>
      <c r="C4062" s="370">
        <v>127437235993</v>
      </c>
      <c r="D4062" s="370">
        <v>127375513588.95999</v>
      </c>
      <c r="E4062" s="370">
        <v>127375513588.95999</v>
      </c>
      <c r="F4062" s="144">
        <f t="shared" si="253"/>
        <v>59722471007</v>
      </c>
      <c r="G4062" s="379">
        <f t="shared" si="254"/>
        <v>68.090102317268531</v>
      </c>
      <c r="H4062" s="379">
        <f t="shared" si="255"/>
        <v>68.057123849290917</v>
      </c>
      <c r="I4062" s="379">
        <f t="shared" si="252"/>
        <v>68.057123849290917</v>
      </c>
    </row>
    <row r="4063" spans="1:9" x14ac:dyDescent="0.2">
      <c r="A4063" s="383" t="s">
        <v>110</v>
      </c>
      <c r="B4063" s="302">
        <v>123192199000</v>
      </c>
      <c r="C4063" s="302">
        <v>86468702396</v>
      </c>
      <c r="D4063" s="302">
        <v>86450995210.360001</v>
      </c>
      <c r="E4063" s="302">
        <v>86450995210.360001</v>
      </c>
      <c r="F4063" s="177">
        <f t="shared" si="253"/>
        <v>36723496604</v>
      </c>
      <c r="G4063" s="385">
        <f t="shared" si="254"/>
        <v>70.190079483847839</v>
      </c>
      <c r="H4063" s="385">
        <f t="shared" si="255"/>
        <v>70.175705858095768</v>
      </c>
      <c r="I4063" s="385">
        <f t="shared" si="252"/>
        <v>70.175705858095768</v>
      </c>
    </row>
    <row r="4064" spans="1:9" x14ac:dyDescent="0.2">
      <c r="A4064" s="383" t="s">
        <v>111</v>
      </c>
      <c r="B4064" s="302">
        <v>42463995000</v>
      </c>
      <c r="C4064" s="302">
        <v>33157485673</v>
      </c>
      <c r="D4064" s="302">
        <v>33113470454.599998</v>
      </c>
      <c r="E4064" s="302">
        <v>33113470454.599998</v>
      </c>
      <c r="F4064" s="139">
        <f t="shared" si="253"/>
        <v>9306509327</v>
      </c>
      <c r="G4064" s="384">
        <f t="shared" si="254"/>
        <v>78.08376407589536</v>
      </c>
      <c r="H4064" s="384">
        <f t="shared" si="255"/>
        <v>77.980111043720683</v>
      </c>
      <c r="I4064" s="384">
        <f t="shared" si="252"/>
        <v>77.980111043720683</v>
      </c>
    </row>
    <row r="4065" spans="1:9" x14ac:dyDescent="0.2">
      <c r="A4065" s="383" t="s">
        <v>112</v>
      </c>
      <c r="B4065" s="302">
        <v>10696776000</v>
      </c>
      <c r="C4065" s="302">
        <v>7811047924</v>
      </c>
      <c r="D4065" s="302">
        <v>7811047924</v>
      </c>
      <c r="E4065" s="302">
        <v>7811047924</v>
      </c>
      <c r="F4065" s="177">
        <f t="shared" si="253"/>
        <v>2885728076</v>
      </c>
      <c r="G4065" s="385">
        <f t="shared" si="254"/>
        <v>73.022450166293098</v>
      </c>
      <c r="H4065" s="385">
        <f t="shared" si="255"/>
        <v>73.022450166293098</v>
      </c>
      <c r="I4065" s="385">
        <f t="shared" si="252"/>
        <v>73.022450166293098</v>
      </c>
    </row>
    <row r="4066" spans="1:9" x14ac:dyDescent="0.2">
      <c r="A4066" s="383" t="s">
        <v>216</v>
      </c>
      <c r="B4066" s="302">
        <v>10806737000</v>
      </c>
      <c r="C4066" s="302">
        <v>0</v>
      </c>
      <c r="D4066" s="302">
        <v>0</v>
      </c>
      <c r="E4066" s="302">
        <v>0</v>
      </c>
      <c r="F4066" s="139">
        <f t="shared" si="253"/>
        <v>10806737000</v>
      </c>
      <c r="G4066" s="384">
        <f t="shared" si="254"/>
        <v>0</v>
      </c>
      <c r="H4066" s="384">
        <f t="shared" si="255"/>
        <v>0</v>
      </c>
      <c r="I4066" s="384">
        <f t="shared" si="252"/>
        <v>0</v>
      </c>
    </row>
    <row r="4067" spans="1:9" hidden="1" x14ac:dyDescent="0.2">
      <c r="A4067" s="382" t="s">
        <v>29</v>
      </c>
      <c r="B4067" s="370">
        <v>35475007000</v>
      </c>
      <c r="C4067" s="370">
        <v>29869839588.040001</v>
      </c>
      <c r="D4067" s="370">
        <v>22981196529.709999</v>
      </c>
      <c r="E4067" s="370">
        <v>22970205704.099998</v>
      </c>
      <c r="F4067" s="144">
        <f t="shared" si="253"/>
        <v>5605167411.9599991</v>
      </c>
      <c r="G4067" s="379">
        <f t="shared" si="254"/>
        <v>84.199672146759553</v>
      </c>
      <c r="H4067" s="379">
        <f t="shared" si="255"/>
        <v>64.781372783689648</v>
      </c>
      <c r="I4067" s="379">
        <f t="shared" si="252"/>
        <v>64.750390899429561</v>
      </c>
    </row>
    <row r="4068" spans="1:9" x14ac:dyDescent="0.2">
      <c r="A4068" s="383" t="s">
        <v>113</v>
      </c>
      <c r="B4068" s="302">
        <v>35475007000</v>
      </c>
      <c r="C4068" s="302">
        <v>29869839588.040001</v>
      </c>
      <c r="D4068" s="302">
        <v>22981196529.709999</v>
      </c>
      <c r="E4068" s="302">
        <v>22970205704.099998</v>
      </c>
      <c r="F4068" s="139">
        <f t="shared" si="253"/>
        <v>5605167411.9599991</v>
      </c>
      <c r="G4068" s="384">
        <f t="shared" si="254"/>
        <v>84.199672146759553</v>
      </c>
      <c r="H4068" s="384">
        <f t="shared" si="255"/>
        <v>64.781372783689648</v>
      </c>
      <c r="I4068" s="384">
        <f t="shared" si="252"/>
        <v>64.750390899429561</v>
      </c>
    </row>
    <row r="4069" spans="1:9" hidden="1" x14ac:dyDescent="0.2">
      <c r="A4069" s="382" t="s">
        <v>30</v>
      </c>
      <c r="B4069" s="370">
        <v>5905526000</v>
      </c>
      <c r="C4069" s="370">
        <v>331269045</v>
      </c>
      <c r="D4069" s="370">
        <v>266386146</v>
      </c>
      <c r="E4069" s="370">
        <v>266386146</v>
      </c>
      <c r="F4069" s="144">
        <f t="shared" si="253"/>
        <v>5574256955</v>
      </c>
      <c r="G4069" s="379">
        <f t="shared" si="254"/>
        <v>5.6094756842997553</v>
      </c>
      <c r="H4069" s="379">
        <f t="shared" si="255"/>
        <v>4.5107945676642522</v>
      </c>
      <c r="I4069" s="379">
        <f t="shared" si="252"/>
        <v>4.5107945676642522</v>
      </c>
    </row>
    <row r="4070" spans="1:9" x14ac:dyDescent="0.2">
      <c r="A4070" s="383" t="s">
        <v>115</v>
      </c>
      <c r="B4070" s="302">
        <v>4061407000</v>
      </c>
      <c r="C4070" s="302">
        <v>0</v>
      </c>
      <c r="D4070" s="302">
        <v>0</v>
      </c>
      <c r="E4070" s="302">
        <v>0</v>
      </c>
      <c r="F4070" s="139">
        <f t="shared" si="253"/>
        <v>4061407000</v>
      </c>
      <c r="G4070" s="384">
        <f t="shared" si="254"/>
        <v>0</v>
      </c>
      <c r="H4070" s="384">
        <f t="shared" si="255"/>
        <v>0</v>
      </c>
      <c r="I4070" s="384">
        <f t="shared" si="252"/>
        <v>0</v>
      </c>
    </row>
    <row r="4071" spans="1:9" x14ac:dyDescent="0.2">
      <c r="A4071" s="383" t="s">
        <v>118</v>
      </c>
      <c r="B4071" s="302">
        <v>944119000</v>
      </c>
      <c r="C4071" s="302">
        <v>224039486</v>
      </c>
      <c r="D4071" s="302">
        <v>161892089</v>
      </c>
      <c r="E4071" s="302">
        <v>161892089</v>
      </c>
      <c r="F4071" s="139">
        <f t="shared" si="253"/>
        <v>720079514</v>
      </c>
      <c r="G4071" s="384">
        <f t="shared" si="254"/>
        <v>23.730005009961669</v>
      </c>
      <c r="H4071" s="384">
        <f t="shared" si="255"/>
        <v>17.147424106495048</v>
      </c>
      <c r="I4071" s="384">
        <f t="shared" si="252"/>
        <v>17.147424106495048</v>
      </c>
    </row>
    <row r="4072" spans="1:9" x14ac:dyDescent="0.2">
      <c r="A4072" s="383" t="s">
        <v>124</v>
      </c>
      <c r="B4072" s="302">
        <v>900000000</v>
      </c>
      <c r="C4072" s="302">
        <v>107229559</v>
      </c>
      <c r="D4072" s="302">
        <v>104494057</v>
      </c>
      <c r="E4072" s="302">
        <v>104494057</v>
      </c>
      <c r="F4072" s="139">
        <f t="shared" si="253"/>
        <v>792770441</v>
      </c>
      <c r="G4072" s="384">
        <f t="shared" si="254"/>
        <v>11.914395444444445</v>
      </c>
      <c r="H4072" s="384">
        <f t="shared" si="255"/>
        <v>11.610450777777778</v>
      </c>
      <c r="I4072" s="384">
        <f t="shared" si="252"/>
        <v>11.610450777777778</v>
      </c>
    </row>
    <row r="4073" spans="1:9" hidden="1" x14ac:dyDescent="0.2">
      <c r="A4073" s="382" t="s">
        <v>127</v>
      </c>
      <c r="B4073" s="370">
        <v>642465000</v>
      </c>
      <c r="C4073" s="370">
        <v>2067930</v>
      </c>
      <c r="D4073" s="370">
        <v>786132</v>
      </c>
      <c r="E4073" s="370">
        <v>786132</v>
      </c>
      <c r="F4073" s="144">
        <f t="shared" si="253"/>
        <v>640397070</v>
      </c>
      <c r="G4073" s="379">
        <f t="shared" si="254"/>
        <v>0.3218743433494432</v>
      </c>
      <c r="H4073" s="379">
        <f t="shared" si="255"/>
        <v>0.12236184072284093</v>
      </c>
      <c r="I4073" s="379">
        <f t="shared" si="252"/>
        <v>0.12236184072284093</v>
      </c>
    </row>
    <row r="4074" spans="1:9" x14ac:dyDescent="0.2">
      <c r="A4074" s="383" t="s">
        <v>128</v>
      </c>
      <c r="B4074" s="302">
        <v>3687000</v>
      </c>
      <c r="C4074" s="302">
        <v>790374</v>
      </c>
      <c r="D4074" s="302">
        <v>786132</v>
      </c>
      <c r="E4074" s="302">
        <v>786132</v>
      </c>
      <c r="F4074" s="177">
        <f t="shared" si="253"/>
        <v>2896626</v>
      </c>
      <c r="G4074" s="385">
        <f t="shared" si="254"/>
        <v>21.436777868185516</v>
      </c>
      <c r="H4074" s="385">
        <f t="shared" si="255"/>
        <v>21.321724979658256</v>
      </c>
      <c r="I4074" s="385">
        <f t="shared" si="252"/>
        <v>21.321724979658256</v>
      </c>
    </row>
    <row r="4075" spans="1:9" x14ac:dyDescent="0.2">
      <c r="A4075" s="383" t="s">
        <v>129</v>
      </c>
      <c r="B4075" s="302">
        <v>3687000</v>
      </c>
      <c r="C4075" s="302">
        <v>7374</v>
      </c>
      <c r="D4075" s="302">
        <v>0</v>
      </c>
      <c r="E4075" s="302">
        <v>0</v>
      </c>
      <c r="F4075" s="139">
        <f t="shared" si="253"/>
        <v>3679626</v>
      </c>
      <c r="G4075" s="384">
        <f t="shared" si="254"/>
        <v>0.2</v>
      </c>
      <c r="H4075" s="384">
        <f t="shared" si="255"/>
        <v>0</v>
      </c>
      <c r="I4075" s="384">
        <f t="shared" si="252"/>
        <v>0</v>
      </c>
    </row>
    <row r="4076" spans="1:9" x14ac:dyDescent="0.2">
      <c r="A4076" s="383" t="s">
        <v>130</v>
      </c>
      <c r="B4076" s="302">
        <v>635091000</v>
      </c>
      <c r="C4076" s="302">
        <v>1270182</v>
      </c>
      <c r="D4076" s="302">
        <v>0</v>
      </c>
      <c r="E4076" s="302">
        <v>0</v>
      </c>
      <c r="F4076" s="139">
        <f t="shared" si="253"/>
        <v>633820818</v>
      </c>
      <c r="G4076" s="384">
        <f t="shared" si="254"/>
        <v>0.2</v>
      </c>
      <c r="H4076" s="384">
        <f t="shared" si="255"/>
        <v>0</v>
      </c>
      <c r="I4076" s="384">
        <f t="shared" si="252"/>
        <v>0</v>
      </c>
    </row>
    <row r="4077" spans="1:9" hidden="1" x14ac:dyDescent="0.2">
      <c r="A4077" s="381" t="s">
        <v>131</v>
      </c>
      <c r="B4077" s="370">
        <v>79713190919</v>
      </c>
      <c r="C4077" s="370">
        <v>52680305073.220001</v>
      </c>
      <c r="D4077" s="370">
        <v>35391759089.349998</v>
      </c>
      <c r="E4077" s="370">
        <v>35337424408.349998</v>
      </c>
      <c r="F4077" s="144">
        <f t="shared" si="253"/>
        <v>27032885845.779999</v>
      </c>
      <c r="G4077" s="379">
        <f t="shared" si="254"/>
        <v>66.0873118562657</v>
      </c>
      <c r="H4077" s="379">
        <f t="shared" si="255"/>
        <v>44.398873864318247</v>
      </c>
      <c r="I4077" s="379">
        <f t="shared" si="252"/>
        <v>44.330711141971314</v>
      </c>
    </row>
    <row r="4078" spans="1:9" hidden="1" x14ac:dyDescent="0.2">
      <c r="A4078" s="382" t="s">
        <v>1651</v>
      </c>
      <c r="B4078" s="370">
        <v>79713190919</v>
      </c>
      <c r="C4078" s="370">
        <v>52680305073.220001</v>
      </c>
      <c r="D4078" s="370">
        <v>35391759089.349998</v>
      </c>
      <c r="E4078" s="370">
        <v>35337424408.349998</v>
      </c>
      <c r="F4078" s="144">
        <f t="shared" si="253"/>
        <v>27032885845.779999</v>
      </c>
      <c r="G4078" s="379">
        <f t="shared" si="254"/>
        <v>66.0873118562657</v>
      </c>
      <c r="H4078" s="379">
        <f t="shared" si="255"/>
        <v>44.398873864318247</v>
      </c>
      <c r="I4078" s="379">
        <f t="shared" si="252"/>
        <v>44.330711141971314</v>
      </c>
    </row>
    <row r="4079" spans="1:9" x14ac:dyDescent="0.2">
      <c r="A4079" s="383" t="s">
        <v>1203</v>
      </c>
      <c r="B4079" s="302">
        <v>3731360922</v>
      </c>
      <c r="C4079" s="302">
        <v>3513377263</v>
      </c>
      <c r="D4079" s="302">
        <v>450565657</v>
      </c>
      <c r="E4079" s="302">
        <v>450565657</v>
      </c>
      <c r="F4079" s="139">
        <f t="shared" si="253"/>
        <v>217983659</v>
      </c>
      <c r="G4079" s="384">
        <f t="shared" si="254"/>
        <v>94.158065554184958</v>
      </c>
      <c r="H4079" s="384">
        <f t="shared" si="255"/>
        <v>12.075102527431143</v>
      </c>
      <c r="I4079" s="384">
        <f t="shared" si="252"/>
        <v>12.075102527431143</v>
      </c>
    </row>
    <row r="4080" spans="1:9" x14ac:dyDescent="0.2">
      <c r="A4080" s="383" t="s">
        <v>1204</v>
      </c>
      <c r="B4080" s="302">
        <v>11221561979</v>
      </c>
      <c r="C4080" s="302">
        <v>8777474492</v>
      </c>
      <c r="D4080" s="302">
        <v>5207735921.6000004</v>
      </c>
      <c r="E4080" s="302">
        <v>5163271082.6000004</v>
      </c>
      <c r="F4080" s="177">
        <f t="shared" si="253"/>
        <v>2444087487</v>
      </c>
      <c r="G4080" s="385">
        <f t="shared" si="254"/>
        <v>78.219721179869097</v>
      </c>
      <c r="H4080" s="385">
        <f t="shared" si="255"/>
        <v>46.408297983344418</v>
      </c>
      <c r="I4080" s="385">
        <f t="shared" si="252"/>
        <v>46.01205333323945</v>
      </c>
    </row>
    <row r="4081" spans="1:9" x14ac:dyDescent="0.2">
      <c r="A4081" s="383" t="s">
        <v>1205</v>
      </c>
      <c r="B4081" s="302">
        <v>27354328639</v>
      </c>
      <c r="C4081" s="302">
        <v>24414019877.220001</v>
      </c>
      <c r="D4081" s="302">
        <v>19070101529.869999</v>
      </c>
      <c r="E4081" s="302">
        <v>19067108564.869999</v>
      </c>
      <c r="F4081" s="177">
        <f t="shared" si="253"/>
        <v>2940308761.7799988</v>
      </c>
      <c r="G4081" s="385">
        <f t="shared" si="254"/>
        <v>89.251029332198996</v>
      </c>
      <c r="H4081" s="385">
        <f t="shared" si="255"/>
        <v>69.715114494461048</v>
      </c>
      <c r="I4081" s="385">
        <f t="shared" si="252"/>
        <v>69.704173026880184</v>
      </c>
    </row>
    <row r="4082" spans="1:9" x14ac:dyDescent="0.2">
      <c r="A4082" s="383" t="s">
        <v>1206</v>
      </c>
      <c r="B4082" s="302">
        <v>841649952</v>
      </c>
      <c r="C4082" s="302">
        <v>796167367</v>
      </c>
      <c r="D4082" s="302">
        <v>663862111</v>
      </c>
      <c r="E4082" s="302">
        <v>663862111</v>
      </c>
      <c r="F4082" s="177">
        <f t="shared" si="253"/>
        <v>45482585</v>
      </c>
      <c r="G4082" s="385">
        <f t="shared" si="254"/>
        <v>94.596021197182935</v>
      </c>
      <c r="H4082" s="385">
        <f t="shared" si="255"/>
        <v>78.876272662105492</v>
      </c>
      <c r="I4082" s="385">
        <f t="shared" si="252"/>
        <v>78.876272662105492</v>
      </c>
    </row>
    <row r="4083" spans="1:9" x14ac:dyDescent="0.2">
      <c r="A4083" s="383" t="s">
        <v>1207</v>
      </c>
      <c r="B4083" s="302">
        <v>2575000000</v>
      </c>
      <c r="C4083" s="302">
        <v>2315318793</v>
      </c>
      <c r="D4083" s="302">
        <v>716883623</v>
      </c>
      <c r="E4083" s="302">
        <v>715443723</v>
      </c>
      <c r="F4083" s="177">
        <f t="shared" si="253"/>
        <v>259681207</v>
      </c>
      <c r="G4083" s="385">
        <f t="shared" si="254"/>
        <v>89.915292932038838</v>
      </c>
      <c r="H4083" s="385">
        <f t="shared" si="255"/>
        <v>27.840140699029124</v>
      </c>
      <c r="I4083" s="385">
        <f t="shared" si="252"/>
        <v>27.784222252427181</v>
      </c>
    </row>
    <row r="4084" spans="1:9" x14ac:dyDescent="0.2">
      <c r="A4084" s="383" t="s">
        <v>1208</v>
      </c>
      <c r="B4084" s="302">
        <v>8533331406</v>
      </c>
      <c r="C4084" s="302">
        <v>2341678891.5300002</v>
      </c>
      <c r="D4084" s="302">
        <v>1632416095.1900001</v>
      </c>
      <c r="E4084" s="302">
        <v>1630772021.1900001</v>
      </c>
      <c r="F4084" s="139">
        <f t="shared" si="253"/>
        <v>6191652514.4699993</v>
      </c>
      <c r="G4084" s="384">
        <f t="shared" si="254"/>
        <v>27.441555708049808</v>
      </c>
      <c r="H4084" s="384">
        <f t="shared" si="255"/>
        <v>19.129880436170652</v>
      </c>
      <c r="I4084" s="384">
        <f t="shared" si="252"/>
        <v>19.110613939631634</v>
      </c>
    </row>
    <row r="4085" spans="1:9" x14ac:dyDescent="0.2">
      <c r="A4085" s="383" t="s">
        <v>1209</v>
      </c>
      <c r="B4085" s="302">
        <v>686754065</v>
      </c>
      <c r="C4085" s="302">
        <v>613663770</v>
      </c>
      <c r="D4085" s="302">
        <v>284414447.75999999</v>
      </c>
      <c r="E4085" s="302">
        <v>284414447.75999999</v>
      </c>
      <c r="F4085" s="139">
        <f t="shared" si="253"/>
        <v>73090295</v>
      </c>
      <c r="G4085" s="384">
        <f t="shared" si="254"/>
        <v>89.357136895869701</v>
      </c>
      <c r="H4085" s="384">
        <f t="shared" si="255"/>
        <v>41.414308593863218</v>
      </c>
      <c r="I4085" s="384">
        <f t="shared" si="252"/>
        <v>41.414308593863218</v>
      </c>
    </row>
    <row r="4086" spans="1:9" x14ac:dyDescent="0.2">
      <c r="A4086" s="383" t="s">
        <v>1210</v>
      </c>
      <c r="B4086" s="302">
        <v>24769203956</v>
      </c>
      <c r="C4086" s="302">
        <v>9908604619.4699993</v>
      </c>
      <c r="D4086" s="302">
        <v>7365779703.9300003</v>
      </c>
      <c r="E4086" s="302">
        <v>7361986800.9300003</v>
      </c>
      <c r="F4086" s="139">
        <f t="shared" si="253"/>
        <v>14860599336.530001</v>
      </c>
      <c r="G4086" s="384">
        <f t="shared" si="254"/>
        <v>40.003726551211088</v>
      </c>
      <c r="H4086" s="384">
        <f t="shared" si="255"/>
        <v>29.73765211435364</v>
      </c>
      <c r="I4086" s="384">
        <f t="shared" si="252"/>
        <v>29.722339135354652</v>
      </c>
    </row>
    <row r="4087" spans="1:9" hidden="1" x14ac:dyDescent="0.2">
      <c r="A4087" s="380" t="s">
        <v>1211</v>
      </c>
      <c r="B4087" s="370">
        <v>257665020070</v>
      </c>
      <c r="C4087" s="370">
        <v>192036984425.79001</v>
      </c>
      <c r="D4087" s="370">
        <v>159993239181.31</v>
      </c>
      <c r="E4087" s="370">
        <v>158995788596.66</v>
      </c>
      <c r="F4087" s="144">
        <f t="shared" si="253"/>
        <v>65628035644.209991</v>
      </c>
      <c r="G4087" s="379">
        <f t="shared" si="254"/>
        <v>74.529706971330143</v>
      </c>
      <c r="H4087" s="379">
        <f t="shared" si="255"/>
        <v>62.093503859330433</v>
      </c>
      <c r="I4087" s="379">
        <f t="shared" si="252"/>
        <v>61.706392491097752</v>
      </c>
    </row>
    <row r="4088" spans="1:9" hidden="1" x14ac:dyDescent="0.2">
      <c r="A4088" s="381" t="s">
        <v>109</v>
      </c>
      <c r="B4088" s="370">
        <v>163529334000</v>
      </c>
      <c r="C4088" s="370">
        <v>116414391361.56</v>
      </c>
      <c r="D4088" s="370">
        <v>108868676220.53</v>
      </c>
      <c r="E4088" s="370">
        <v>108372747165.53</v>
      </c>
      <c r="F4088" s="144">
        <f t="shared" si="253"/>
        <v>47114942638.440002</v>
      </c>
      <c r="G4088" s="379">
        <f t="shared" si="254"/>
        <v>71.188690441043434</v>
      </c>
      <c r="H4088" s="379">
        <f t="shared" si="255"/>
        <v>66.574402009446203</v>
      </c>
      <c r="I4088" s="379">
        <f t="shared" si="252"/>
        <v>66.27113589634628</v>
      </c>
    </row>
    <row r="4089" spans="1:9" hidden="1" x14ac:dyDescent="0.2">
      <c r="A4089" s="382" t="s">
        <v>28</v>
      </c>
      <c r="B4089" s="370">
        <v>134466821000</v>
      </c>
      <c r="C4089" s="370">
        <v>91664483276</v>
      </c>
      <c r="D4089" s="370">
        <v>91660844954</v>
      </c>
      <c r="E4089" s="370">
        <v>91660844954</v>
      </c>
      <c r="F4089" s="144">
        <f t="shared" si="253"/>
        <v>42802337724</v>
      </c>
      <c r="G4089" s="379">
        <f t="shared" si="254"/>
        <v>68.168848340662407</v>
      </c>
      <c r="H4089" s="379">
        <f t="shared" si="255"/>
        <v>68.16614260108075</v>
      </c>
      <c r="I4089" s="379">
        <f t="shared" si="252"/>
        <v>68.16614260108075</v>
      </c>
    </row>
    <row r="4090" spans="1:9" x14ac:dyDescent="0.2">
      <c r="A4090" s="383" t="s">
        <v>110</v>
      </c>
      <c r="B4090" s="302">
        <v>81943305000</v>
      </c>
      <c r="C4090" s="302">
        <v>62607284022</v>
      </c>
      <c r="D4090" s="302">
        <v>62603645700</v>
      </c>
      <c r="E4090" s="302">
        <v>62603645700</v>
      </c>
      <c r="F4090" s="139">
        <f t="shared" si="253"/>
        <v>19336020978</v>
      </c>
      <c r="G4090" s="384">
        <f t="shared" si="254"/>
        <v>76.403171707560489</v>
      </c>
      <c r="H4090" s="384">
        <f t="shared" si="255"/>
        <v>76.398731659651759</v>
      </c>
      <c r="I4090" s="384">
        <f t="shared" si="252"/>
        <v>76.398731659651759</v>
      </c>
    </row>
    <row r="4091" spans="1:9" x14ac:dyDescent="0.2">
      <c r="A4091" s="383" t="s">
        <v>111</v>
      </c>
      <c r="B4091" s="302">
        <v>31737645000</v>
      </c>
      <c r="C4091" s="302">
        <v>24166676385</v>
      </c>
      <c r="D4091" s="302">
        <v>24166676385</v>
      </c>
      <c r="E4091" s="302">
        <v>24166676385</v>
      </c>
      <c r="F4091" s="177">
        <f t="shared" si="253"/>
        <v>7570968615</v>
      </c>
      <c r="G4091" s="385">
        <f t="shared" si="254"/>
        <v>76.145146828001884</v>
      </c>
      <c r="H4091" s="385">
        <f t="shared" si="255"/>
        <v>76.145146828001884</v>
      </c>
      <c r="I4091" s="385">
        <f t="shared" si="252"/>
        <v>76.145146828001884</v>
      </c>
    </row>
    <row r="4092" spans="1:9" x14ac:dyDescent="0.2">
      <c r="A4092" s="383" t="s">
        <v>112</v>
      </c>
      <c r="B4092" s="302">
        <v>8008480000</v>
      </c>
      <c r="C4092" s="302">
        <v>4890522869</v>
      </c>
      <c r="D4092" s="302">
        <v>4890522869</v>
      </c>
      <c r="E4092" s="302">
        <v>4890522869</v>
      </c>
      <c r="F4092" s="139">
        <f t="shared" si="253"/>
        <v>3117957131</v>
      </c>
      <c r="G4092" s="384">
        <f t="shared" si="254"/>
        <v>61.066805049147902</v>
      </c>
      <c r="H4092" s="384">
        <f t="shared" si="255"/>
        <v>61.066805049147902</v>
      </c>
      <c r="I4092" s="384">
        <f t="shared" si="252"/>
        <v>61.066805049147902</v>
      </c>
    </row>
    <row r="4093" spans="1:9" x14ac:dyDescent="0.2">
      <c r="A4093" s="383" t="s">
        <v>216</v>
      </c>
      <c r="B4093" s="302">
        <v>12777391000</v>
      </c>
      <c r="C4093" s="302">
        <v>0</v>
      </c>
      <c r="D4093" s="302">
        <v>0</v>
      </c>
      <c r="E4093" s="302">
        <v>0</v>
      </c>
      <c r="F4093" s="139">
        <f t="shared" si="253"/>
        <v>12777391000</v>
      </c>
      <c r="G4093" s="384">
        <f t="shared" si="254"/>
        <v>0</v>
      </c>
      <c r="H4093" s="384">
        <f t="shared" si="255"/>
        <v>0</v>
      </c>
      <c r="I4093" s="384">
        <f t="shared" si="252"/>
        <v>0</v>
      </c>
    </row>
    <row r="4094" spans="1:9" hidden="1" x14ac:dyDescent="0.2">
      <c r="A4094" s="382" t="s">
        <v>29</v>
      </c>
      <c r="B4094" s="370">
        <v>26880829000</v>
      </c>
      <c r="C4094" s="370">
        <v>23417241504.560001</v>
      </c>
      <c r="D4094" s="370">
        <v>16062070093.530001</v>
      </c>
      <c r="E4094" s="370">
        <v>16049235418.530001</v>
      </c>
      <c r="F4094" s="144">
        <f t="shared" si="253"/>
        <v>3463587495.4399986</v>
      </c>
      <c r="G4094" s="379">
        <f t="shared" si="254"/>
        <v>87.115027235804376</v>
      </c>
      <c r="H4094" s="379">
        <f t="shared" si="255"/>
        <v>59.752882225209646</v>
      </c>
      <c r="I4094" s="379">
        <f t="shared" si="252"/>
        <v>59.705135650875953</v>
      </c>
    </row>
    <row r="4095" spans="1:9" x14ac:dyDescent="0.2">
      <c r="A4095" s="383" t="s">
        <v>113</v>
      </c>
      <c r="B4095" s="302">
        <v>26880829000</v>
      </c>
      <c r="C4095" s="302">
        <v>23417241504.560001</v>
      </c>
      <c r="D4095" s="302">
        <v>16062070093.530001</v>
      </c>
      <c r="E4095" s="302">
        <v>16049235418.530001</v>
      </c>
      <c r="F4095" s="139">
        <f t="shared" si="253"/>
        <v>3463587495.4399986</v>
      </c>
      <c r="G4095" s="384">
        <f t="shared" si="254"/>
        <v>87.115027235804376</v>
      </c>
      <c r="H4095" s="384">
        <f t="shared" si="255"/>
        <v>59.752882225209646</v>
      </c>
      <c r="I4095" s="384">
        <f t="shared" si="252"/>
        <v>59.705135650875953</v>
      </c>
    </row>
    <row r="4096" spans="1:9" hidden="1" x14ac:dyDescent="0.2">
      <c r="A4096" s="382" t="s">
        <v>30</v>
      </c>
      <c r="B4096" s="370">
        <v>1057332000</v>
      </c>
      <c r="C4096" s="370">
        <v>476575580</v>
      </c>
      <c r="D4096" s="370">
        <v>289670172</v>
      </c>
      <c r="E4096" s="370">
        <v>289670172</v>
      </c>
      <c r="F4096" s="144">
        <f t="shared" si="253"/>
        <v>580756420</v>
      </c>
      <c r="G4096" s="379">
        <f t="shared" si="254"/>
        <v>45.073409298120175</v>
      </c>
      <c r="H4096" s="379">
        <f t="shared" si="255"/>
        <v>27.396330764603739</v>
      </c>
      <c r="I4096" s="379">
        <f t="shared" si="252"/>
        <v>27.396330764603739</v>
      </c>
    </row>
    <row r="4097" spans="1:9" x14ac:dyDescent="0.2">
      <c r="A4097" s="383" t="s">
        <v>118</v>
      </c>
      <c r="B4097" s="302">
        <v>628717000</v>
      </c>
      <c r="C4097" s="302">
        <v>474187282</v>
      </c>
      <c r="D4097" s="302">
        <v>287281874</v>
      </c>
      <c r="E4097" s="302">
        <v>287281874</v>
      </c>
      <c r="F4097" s="139">
        <f t="shared" si="253"/>
        <v>154529718</v>
      </c>
      <c r="G4097" s="384">
        <f t="shared" si="254"/>
        <v>75.421418857769069</v>
      </c>
      <c r="H4097" s="384">
        <f t="shared" si="255"/>
        <v>45.693352334993328</v>
      </c>
      <c r="I4097" s="384">
        <f t="shared" si="252"/>
        <v>45.693352334993328</v>
      </c>
    </row>
    <row r="4098" spans="1:9" x14ac:dyDescent="0.2">
      <c r="A4098" s="383" t="s">
        <v>124</v>
      </c>
      <c r="B4098" s="302">
        <v>428615000</v>
      </c>
      <c r="C4098" s="302">
        <v>2388298</v>
      </c>
      <c r="D4098" s="302">
        <v>2388298</v>
      </c>
      <c r="E4098" s="302">
        <v>2388298</v>
      </c>
      <c r="F4098" s="177">
        <f t="shared" si="253"/>
        <v>426226702</v>
      </c>
      <c r="G4098" s="385">
        <f t="shared" si="254"/>
        <v>0.5572128833568587</v>
      </c>
      <c r="H4098" s="385">
        <f t="shared" si="255"/>
        <v>0.5572128833568587</v>
      </c>
      <c r="I4098" s="385">
        <f t="shared" si="252"/>
        <v>0.5572128833568587</v>
      </c>
    </row>
    <row r="4099" spans="1:9" hidden="1" x14ac:dyDescent="0.2">
      <c r="A4099" s="382" t="s">
        <v>127</v>
      </c>
      <c r="B4099" s="370">
        <v>1124352000</v>
      </c>
      <c r="C4099" s="370">
        <v>856091001</v>
      </c>
      <c r="D4099" s="370">
        <v>856091001</v>
      </c>
      <c r="E4099" s="370">
        <v>372996621</v>
      </c>
      <c r="F4099" s="144">
        <f t="shared" si="253"/>
        <v>268260999</v>
      </c>
      <c r="G4099" s="379">
        <f t="shared" si="254"/>
        <v>76.140834987619527</v>
      </c>
      <c r="H4099" s="379">
        <f t="shared" si="255"/>
        <v>76.140834987619527</v>
      </c>
      <c r="I4099" s="379">
        <f t="shared" si="252"/>
        <v>33.17436363345287</v>
      </c>
    </row>
    <row r="4100" spans="1:9" x14ac:dyDescent="0.2">
      <c r="A4100" s="383" t="s">
        <v>128</v>
      </c>
      <c r="B4100" s="302">
        <v>426147000</v>
      </c>
      <c r="C4100" s="302">
        <v>372456521</v>
      </c>
      <c r="D4100" s="302">
        <v>372456521</v>
      </c>
      <c r="E4100" s="302">
        <v>372456521</v>
      </c>
      <c r="F4100" s="177">
        <f t="shared" si="253"/>
        <v>53690479</v>
      </c>
      <c r="G4100" s="385">
        <f t="shared" si="254"/>
        <v>87.400948733652939</v>
      </c>
      <c r="H4100" s="385">
        <f t="shared" si="255"/>
        <v>87.400948733652939</v>
      </c>
      <c r="I4100" s="385">
        <f t="shared" si="252"/>
        <v>87.400948733652939</v>
      </c>
    </row>
    <row r="4101" spans="1:9" x14ac:dyDescent="0.2">
      <c r="A4101" s="383" t="s">
        <v>129</v>
      </c>
      <c r="B4101" s="302">
        <v>43164000</v>
      </c>
      <c r="C4101" s="302">
        <v>540100</v>
      </c>
      <c r="D4101" s="302">
        <v>540100</v>
      </c>
      <c r="E4101" s="302">
        <v>540100</v>
      </c>
      <c r="F4101" s="177">
        <f t="shared" si="253"/>
        <v>42623900</v>
      </c>
      <c r="G4101" s="385">
        <f t="shared" si="254"/>
        <v>1.2512742099898062</v>
      </c>
      <c r="H4101" s="385">
        <f t="shared" si="255"/>
        <v>1.2512742099898062</v>
      </c>
      <c r="I4101" s="385">
        <f t="shared" si="252"/>
        <v>1.2512742099898062</v>
      </c>
    </row>
    <row r="4102" spans="1:9" x14ac:dyDescent="0.2">
      <c r="A4102" s="383" t="s">
        <v>130</v>
      </c>
      <c r="B4102" s="302">
        <v>655041000</v>
      </c>
      <c r="C4102" s="302">
        <v>483094380</v>
      </c>
      <c r="D4102" s="302">
        <v>483094380</v>
      </c>
      <c r="E4102" s="302">
        <v>0</v>
      </c>
      <c r="F4102" s="139">
        <f t="shared" si="253"/>
        <v>171946620</v>
      </c>
      <c r="G4102" s="384">
        <f t="shared" si="254"/>
        <v>73.750250747663131</v>
      </c>
      <c r="H4102" s="384">
        <f t="shared" si="255"/>
        <v>73.750250747663131</v>
      </c>
      <c r="I4102" s="384">
        <f t="shared" si="252"/>
        <v>0</v>
      </c>
    </row>
    <row r="4103" spans="1:9" hidden="1" x14ac:dyDescent="0.2">
      <c r="A4103" s="381" t="s">
        <v>131</v>
      </c>
      <c r="B4103" s="370">
        <v>94135686070</v>
      </c>
      <c r="C4103" s="370">
        <v>75622593064.229996</v>
      </c>
      <c r="D4103" s="370">
        <v>51124562960.780006</v>
      </c>
      <c r="E4103" s="370">
        <v>50623041431.129997</v>
      </c>
      <c r="F4103" s="144">
        <f t="shared" si="253"/>
        <v>18513093005.770004</v>
      </c>
      <c r="G4103" s="379">
        <f t="shared" si="254"/>
        <v>80.333608030430099</v>
      </c>
      <c r="H4103" s="379">
        <f t="shared" si="255"/>
        <v>54.309438954705655</v>
      </c>
      <c r="I4103" s="379">
        <f t="shared" ref="I4103:I4166" si="256">IFERROR(IF(E4103&gt;0,+E4103/B4103*100,0),0)</f>
        <v>53.776674441493235</v>
      </c>
    </row>
    <row r="4104" spans="1:9" hidden="1" x14ac:dyDescent="0.2">
      <c r="A4104" s="382" t="s">
        <v>1651</v>
      </c>
      <c r="B4104" s="370">
        <v>94135686070</v>
      </c>
      <c r="C4104" s="370">
        <v>75622593064.229996</v>
      </c>
      <c r="D4104" s="370">
        <v>51124562960.780006</v>
      </c>
      <c r="E4104" s="370">
        <v>50623041431.129997</v>
      </c>
      <c r="F4104" s="144">
        <f t="shared" si="253"/>
        <v>18513093005.770004</v>
      </c>
      <c r="G4104" s="379">
        <f t="shared" si="254"/>
        <v>80.333608030430099</v>
      </c>
      <c r="H4104" s="379">
        <f t="shared" si="255"/>
        <v>54.309438954705655</v>
      </c>
      <c r="I4104" s="379">
        <f t="shared" si="256"/>
        <v>53.776674441493235</v>
      </c>
    </row>
    <row r="4105" spans="1:9" x14ac:dyDescent="0.2">
      <c r="A4105" s="383" t="s">
        <v>1201</v>
      </c>
      <c r="B4105" s="302">
        <v>4900000000</v>
      </c>
      <c r="C4105" s="302">
        <v>3799339262</v>
      </c>
      <c r="D4105" s="302">
        <v>2204130584</v>
      </c>
      <c r="E4105" s="302">
        <v>2201730584</v>
      </c>
      <c r="F4105" s="139">
        <f t="shared" ref="F4105:F4168" si="257">+B4105-C4105</f>
        <v>1100660738</v>
      </c>
      <c r="G4105" s="384">
        <f t="shared" ref="G4105:G4168" si="258">IFERROR(IF(C4105&gt;0,+C4105/B4105*100,0),0)</f>
        <v>77.537535959183685</v>
      </c>
      <c r="H4105" s="384">
        <f t="shared" ref="H4105:H4168" si="259">IFERROR(IF(D4105&gt;0,+D4105/B4105*100,0),0)</f>
        <v>44.982256816326533</v>
      </c>
      <c r="I4105" s="384">
        <f t="shared" si="256"/>
        <v>44.9332772244898</v>
      </c>
    </row>
    <row r="4106" spans="1:9" x14ac:dyDescent="0.2">
      <c r="A4106" s="383" t="s">
        <v>1205</v>
      </c>
      <c r="B4106" s="302">
        <v>2000000000</v>
      </c>
      <c r="C4106" s="302">
        <v>22074233</v>
      </c>
      <c r="D4106" s="302">
        <v>22074233</v>
      </c>
      <c r="E4106" s="302">
        <v>22074233</v>
      </c>
      <c r="F4106" s="139">
        <f t="shared" si="257"/>
        <v>1977925767</v>
      </c>
      <c r="G4106" s="384">
        <f t="shared" si="258"/>
        <v>1.1037116499999999</v>
      </c>
      <c r="H4106" s="384">
        <f t="shared" si="259"/>
        <v>1.1037116499999999</v>
      </c>
      <c r="I4106" s="384">
        <f t="shared" si="256"/>
        <v>1.1037116499999999</v>
      </c>
    </row>
    <row r="4107" spans="1:9" x14ac:dyDescent="0.2">
      <c r="A4107" s="383" t="s">
        <v>1212</v>
      </c>
      <c r="B4107" s="302">
        <v>2545249378</v>
      </c>
      <c r="C4107" s="302">
        <v>1350258833.6700001</v>
      </c>
      <c r="D4107" s="302">
        <v>914224500</v>
      </c>
      <c r="E4107" s="302">
        <v>910901500</v>
      </c>
      <c r="F4107" s="139">
        <f t="shared" si="257"/>
        <v>1194990544.3299999</v>
      </c>
      <c r="G4107" s="384">
        <f t="shared" si="258"/>
        <v>53.050158673685765</v>
      </c>
      <c r="H4107" s="384">
        <f t="shared" si="259"/>
        <v>35.918857613801961</v>
      </c>
      <c r="I4107" s="384">
        <f t="shared" si="256"/>
        <v>35.788300662144387</v>
      </c>
    </row>
    <row r="4108" spans="1:9" x14ac:dyDescent="0.2">
      <c r="A4108" s="383" t="s">
        <v>1213</v>
      </c>
      <c r="B4108" s="302">
        <v>61335686070</v>
      </c>
      <c r="C4108" s="302">
        <v>54089363683.650002</v>
      </c>
      <c r="D4108" s="302">
        <v>39519610448.279999</v>
      </c>
      <c r="E4108" s="302">
        <v>39041305918.629997</v>
      </c>
      <c r="F4108" s="139">
        <f t="shared" si="257"/>
        <v>7246322386.3499985</v>
      </c>
      <c r="G4108" s="384">
        <f t="shared" si="258"/>
        <v>88.185797126194927</v>
      </c>
      <c r="H4108" s="384">
        <f t="shared" si="259"/>
        <v>64.431675881440086</v>
      </c>
      <c r="I4108" s="384">
        <f t="shared" si="256"/>
        <v>63.651861453173765</v>
      </c>
    </row>
    <row r="4109" spans="1:9" x14ac:dyDescent="0.2">
      <c r="A4109" s="383" t="s">
        <v>1214</v>
      </c>
      <c r="B4109" s="302">
        <v>19954750622</v>
      </c>
      <c r="C4109" s="302">
        <v>14206559347.120001</v>
      </c>
      <c r="D4109" s="302">
        <v>8097622400.5200005</v>
      </c>
      <c r="E4109" s="302">
        <v>8080128400.5200005</v>
      </c>
      <c r="F4109" s="177">
        <f t="shared" si="257"/>
        <v>5748191274.8799992</v>
      </c>
      <c r="G4109" s="385">
        <f t="shared" si="258"/>
        <v>71.193870653824902</v>
      </c>
      <c r="H4109" s="385">
        <f t="shared" si="259"/>
        <v>40.579922815935454</v>
      </c>
      <c r="I4109" s="385">
        <f t="shared" si="256"/>
        <v>40.49225446902706</v>
      </c>
    </row>
    <row r="4110" spans="1:9" x14ac:dyDescent="0.2">
      <c r="A4110" s="383" t="s">
        <v>1215</v>
      </c>
      <c r="B4110" s="302">
        <v>3400000000</v>
      </c>
      <c r="C4110" s="302">
        <v>2154997704.79</v>
      </c>
      <c r="D4110" s="302">
        <v>366900794.98000002</v>
      </c>
      <c r="E4110" s="302">
        <v>366900794.98000002</v>
      </c>
      <c r="F4110" s="139">
        <f t="shared" si="257"/>
        <v>1245002295.21</v>
      </c>
      <c r="G4110" s="384">
        <f t="shared" si="258"/>
        <v>63.382285435</v>
      </c>
      <c r="H4110" s="384">
        <f t="shared" si="259"/>
        <v>10.791199852352943</v>
      </c>
      <c r="I4110" s="384">
        <f t="shared" si="256"/>
        <v>10.791199852352943</v>
      </c>
    </row>
    <row r="4111" spans="1:9" hidden="1" x14ac:dyDescent="0.2">
      <c r="A4111" s="380" t="s">
        <v>1216</v>
      </c>
      <c r="B4111" s="370">
        <v>410495200000</v>
      </c>
      <c r="C4111" s="370">
        <v>311419453103.03003</v>
      </c>
      <c r="D4111" s="370">
        <v>310582590399</v>
      </c>
      <c r="E4111" s="370">
        <v>310582590399</v>
      </c>
      <c r="F4111" s="144">
        <f t="shared" si="257"/>
        <v>99075746896.969971</v>
      </c>
      <c r="G4111" s="379">
        <f t="shared" si="258"/>
        <v>75.864334857759602</v>
      </c>
      <c r="H4111" s="379">
        <f t="shared" si="259"/>
        <v>75.660468234220531</v>
      </c>
      <c r="I4111" s="379">
        <f t="shared" si="256"/>
        <v>75.660468234220531</v>
      </c>
    </row>
    <row r="4112" spans="1:9" hidden="1" x14ac:dyDescent="0.2">
      <c r="A4112" s="381" t="s">
        <v>109</v>
      </c>
      <c r="B4112" s="370">
        <v>410188200000</v>
      </c>
      <c r="C4112" s="370">
        <v>311119610072.03003</v>
      </c>
      <c r="D4112" s="370">
        <v>310534514178</v>
      </c>
      <c r="E4112" s="370">
        <v>310534514178</v>
      </c>
      <c r="F4112" s="144">
        <f t="shared" si="257"/>
        <v>99068589927.969971</v>
      </c>
      <c r="G4112" s="379">
        <f t="shared" si="258"/>
        <v>75.848015635756965</v>
      </c>
      <c r="H4112" s="379">
        <f t="shared" si="259"/>
        <v>75.705374795764484</v>
      </c>
      <c r="I4112" s="379">
        <f t="shared" si="256"/>
        <v>75.705374795764484</v>
      </c>
    </row>
    <row r="4113" spans="1:9" hidden="1" x14ac:dyDescent="0.2">
      <c r="A4113" s="382" t="s">
        <v>28</v>
      </c>
      <c r="B4113" s="370">
        <v>5297666000</v>
      </c>
      <c r="C4113" s="370">
        <v>3877260460</v>
      </c>
      <c r="D4113" s="370">
        <v>3857435617</v>
      </c>
      <c r="E4113" s="370">
        <v>3857435617</v>
      </c>
      <c r="F4113" s="144">
        <f t="shared" si="257"/>
        <v>1420405540</v>
      </c>
      <c r="G4113" s="379">
        <f t="shared" si="258"/>
        <v>73.188088112765129</v>
      </c>
      <c r="H4113" s="379">
        <f t="shared" si="259"/>
        <v>72.813869673928096</v>
      </c>
      <c r="I4113" s="379">
        <f t="shared" si="256"/>
        <v>72.813869673928096</v>
      </c>
    </row>
    <row r="4114" spans="1:9" x14ac:dyDescent="0.2">
      <c r="A4114" s="383" t="s">
        <v>110</v>
      </c>
      <c r="B4114" s="302">
        <v>3380014000</v>
      </c>
      <c r="C4114" s="302">
        <v>2469102325</v>
      </c>
      <c r="D4114" s="302">
        <v>2461642006</v>
      </c>
      <c r="E4114" s="302">
        <v>2461642006</v>
      </c>
      <c r="F4114" s="139">
        <f t="shared" si="257"/>
        <v>910911675</v>
      </c>
      <c r="G4114" s="384">
        <f t="shared" si="258"/>
        <v>73.050062070748822</v>
      </c>
      <c r="H4114" s="384">
        <f t="shared" si="259"/>
        <v>72.82934348792638</v>
      </c>
      <c r="I4114" s="384">
        <f t="shared" si="256"/>
        <v>72.82934348792638</v>
      </c>
    </row>
    <row r="4115" spans="1:9" x14ac:dyDescent="0.2">
      <c r="A4115" s="383" t="s">
        <v>111</v>
      </c>
      <c r="B4115" s="302">
        <v>1160786000</v>
      </c>
      <c r="C4115" s="302">
        <v>896992781</v>
      </c>
      <c r="D4115" s="302">
        <v>896992781</v>
      </c>
      <c r="E4115" s="302">
        <v>896992781</v>
      </c>
      <c r="F4115" s="177">
        <f t="shared" si="257"/>
        <v>263793219</v>
      </c>
      <c r="G4115" s="385">
        <f t="shared" si="258"/>
        <v>77.274603673717635</v>
      </c>
      <c r="H4115" s="385">
        <f t="shared" si="259"/>
        <v>77.274603673717635</v>
      </c>
      <c r="I4115" s="385">
        <f t="shared" si="256"/>
        <v>77.274603673717635</v>
      </c>
    </row>
    <row r="4116" spans="1:9" x14ac:dyDescent="0.2">
      <c r="A4116" s="383" t="s">
        <v>112</v>
      </c>
      <c r="B4116" s="302">
        <v>756866000</v>
      </c>
      <c r="C4116" s="302">
        <v>511165354</v>
      </c>
      <c r="D4116" s="302">
        <v>498800830</v>
      </c>
      <c r="E4116" s="302">
        <v>498800830</v>
      </c>
      <c r="F4116" s="139">
        <f t="shared" si="257"/>
        <v>245700646</v>
      </c>
      <c r="G4116" s="384">
        <f t="shared" si="258"/>
        <v>67.537100887079077</v>
      </c>
      <c r="H4116" s="384">
        <f t="shared" si="259"/>
        <v>65.903453187222055</v>
      </c>
      <c r="I4116" s="384">
        <f t="shared" si="256"/>
        <v>65.903453187222055</v>
      </c>
    </row>
    <row r="4117" spans="1:9" hidden="1" x14ac:dyDescent="0.2">
      <c r="A4117" s="382" t="s">
        <v>29</v>
      </c>
      <c r="B4117" s="370">
        <v>3770628000</v>
      </c>
      <c r="C4117" s="370">
        <v>3423072559.0700002</v>
      </c>
      <c r="D4117" s="370">
        <v>2887890589.04</v>
      </c>
      <c r="E4117" s="370">
        <v>2887890589.04</v>
      </c>
      <c r="F4117" s="144">
        <f t="shared" si="257"/>
        <v>347555440.92999983</v>
      </c>
      <c r="G4117" s="379">
        <f t="shared" si="258"/>
        <v>90.782558212319003</v>
      </c>
      <c r="H4117" s="379">
        <f t="shared" si="259"/>
        <v>76.589114307749256</v>
      </c>
      <c r="I4117" s="379">
        <f t="shared" si="256"/>
        <v>76.589114307749256</v>
      </c>
    </row>
    <row r="4118" spans="1:9" x14ac:dyDescent="0.2">
      <c r="A4118" s="383" t="s">
        <v>113</v>
      </c>
      <c r="B4118" s="302">
        <v>3770628000</v>
      </c>
      <c r="C4118" s="302">
        <v>3423072559.0700002</v>
      </c>
      <c r="D4118" s="302">
        <v>2887890589.04</v>
      </c>
      <c r="E4118" s="302">
        <v>2887890589.04</v>
      </c>
      <c r="F4118" s="177">
        <f t="shared" si="257"/>
        <v>347555440.92999983</v>
      </c>
      <c r="G4118" s="385">
        <f t="shared" si="258"/>
        <v>90.782558212319003</v>
      </c>
      <c r="H4118" s="385">
        <f t="shared" si="259"/>
        <v>76.589114307749256</v>
      </c>
      <c r="I4118" s="385">
        <f t="shared" si="256"/>
        <v>76.589114307749256</v>
      </c>
    </row>
    <row r="4119" spans="1:9" hidden="1" x14ac:dyDescent="0.2">
      <c r="A4119" s="382" t="s">
        <v>30</v>
      </c>
      <c r="B4119" s="370">
        <v>401052022000</v>
      </c>
      <c r="C4119" s="370">
        <v>303797383008.96002</v>
      </c>
      <c r="D4119" s="370">
        <v>303767293927.96002</v>
      </c>
      <c r="E4119" s="370">
        <v>303767293927.96002</v>
      </c>
      <c r="F4119" s="144">
        <f t="shared" si="257"/>
        <v>97254638991.039978</v>
      </c>
      <c r="G4119" s="379">
        <f t="shared" si="258"/>
        <v>75.750118773608875</v>
      </c>
      <c r="H4119" s="379">
        <f t="shared" si="259"/>
        <v>75.742616235446889</v>
      </c>
      <c r="I4119" s="379">
        <f t="shared" si="256"/>
        <v>75.742616235446889</v>
      </c>
    </row>
    <row r="4120" spans="1:9" x14ac:dyDescent="0.2">
      <c r="A4120" s="383" t="s">
        <v>152</v>
      </c>
      <c r="B4120" s="302">
        <v>371630137000</v>
      </c>
      <c r="C4120" s="302">
        <v>288191195015</v>
      </c>
      <c r="D4120" s="302">
        <v>288191195015</v>
      </c>
      <c r="E4120" s="302">
        <v>288191195015</v>
      </c>
      <c r="F4120" s="139">
        <f t="shared" si="257"/>
        <v>83438941985</v>
      </c>
      <c r="G4120" s="384">
        <f t="shared" si="258"/>
        <v>77.547853718601942</v>
      </c>
      <c r="H4120" s="384">
        <f t="shared" si="259"/>
        <v>77.547853718601942</v>
      </c>
      <c r="I4120" s="384">
        <f t="shared" si="256"/>
        <v>77.547853718601942</v>
      </c>
    </row>
    <row r="4121" spans="1:9" x14ac:dyDescent="0.2">
      <c r="A4121" s="383" t="s">
        <v>153</v>
      </c>
      <c r="B4121" s="302">
        <v>2250470000</v>
      </c>
      <c r="C4121" s="302">
        <v>63833490</v>
      </c>
      <c r="D4121" s="302">
        <v>62244408</v>
      </c>
      <c r="E4121" s="302">
        <v>62244408</v>
      </c>
      <c r="F4121" s="139">
        <f t="shared" si="257"/>
        <v>2186636510</v>
      </c>
      <c r="G4121" s="384">
        <f t="shared" si="258"/>
        <v>2.8364514967984462</v>
      </c>
      <c r="H4121" s="384">
        <f t="shared" si="259"/>
        <v>2.765840380009509</v>
      </c>
      <c r="I4121" s="384">
        <f t="shared" si="256"/>
        <v>2.765840380009509</v>
      </c>
    </row>
    <row r="4122" spans="1:9" x14ac:dyDescent="0.2">
      <c r="A4122" s="383" t="s">
        <v>117</v>
      </c>
      <c r="B4122" s="302">
        <v>17246620000</v>
      </c>
      <c r="C4122" s="302">
        <v>10127689000</v>
      </c>
      <c r="D4122" s="302">
        <v>10127689000</v>
      </c>
      <c r="E4122" s="302">
        <v>10127689000</v>
      </c>
      <c r="F4122" s="139">
        <f t="shared" si="257"/>
        <v>7118931000</v>
      </c>
      <c r="G4122" s="384">
        <f t="shared" si="258"/>
        <v>58.722746833872378</v>
      </c>
      <c r="H4122" s="384">
        <f t="shared" si="259"/>
        <v>58.722746833872378</v>
      </c>
      <c r="I4122" s="384">
        <f t="shared" si="256"/>
        <v>58.722746833872378</v>
      </c>
    </row>
    <row r="4123" spans="1:9" x14ac:dyDescent="0.2">
      <c r="A4123" s="383" t="s">
        <v>118</v>
      </c>
      <c r="B4123" s="302">
        <v>112028000</v>
      </c>
      <c r="C4123" s="302">
        <v>15260054</v>
      </c>
      <c r="D4123" s="302">
        <v>15260054</v>
      </c>
      <c r="E4123" s="302">
        <v>15260054</v>
      </c>
      <c r="F4123" s="139">
        <f t="shared" si="257"/>
        <v>96767946</v>
      </c>
      <c r="G4123" s="384">
        <f t="shared" si="258"/>
        <v>13.621642803584818</v>
      </c>
      <c r="H4123" s="384">
        <f t="shared" si="259"/>
        <v>13.621642803584818</v>
      </c>
      <c r="I4123" s="384">
        <f t="shared" si="256"/>
        <v>13.621642803584818</v>
      </c>
    </row>
    <row r="4124" spans="1:9" x14ac:dyDescent="0.2">
      <c r="A4124" s="383" t="s">
        <v>124</v>
      </c>
      <c r="B4124" s="302">
        <v>6497592000</v>
      </c>
      <c r="C4124" s="302">
        <v>3354932080.96</v>
      </c>
      <c r="D4124" s="302">
        <v>3354932080.96</v>
      </c>
      <c r="E4124" s="302">
        <v>3354932080.96</v>
      </c>
      <c r="F4124" s="139">
        <f t="shared" si="257"/>
        <v>3142659919.04</v>
      </c>
      <c r="G4124" s="384">
        <f t="shared" si="258"/>
        <v>51.633467921039056</v>
      </c>
      <c r="H4124" s="384">
        <f t="shared" si="259"/>
        <v>51.633467921039056</v>
      </c>
      <c r="I4124" s="384">
        <f t="shared" si="256"/>
        <v>51.633467921039056</v>
      </c>
    </row>
    <row r="4125" spans="1:9" x14ac:dyDescent="0.2">
      <c r="A4125" s="383" t="s">
        <v>1217</v>
      </c>
      <c r="B4125" s="302">
        <v>97749000</v>
      </c>
      <c r="C4125" s="302">
        <v>94850000</v>
      </c>
      <c r="D4125" s="302">
        <v>72850001</v>
      </c>
      <c r="E4125" s="302">
        <v>72850001</v>
      </c>
      <c r="F4125" s="177">
        <f t="shared" si="257"/>
        <v>2899000</v>
      </c>
      <c r="G4125" s="385">
        <f t="shared" si="258"/>
        <v>97.034240759496257</v>
      </c>
      <c r="H4125" s="385">
        <f t="shared" si="259"/>
        <v>74.527617673838094</v>
      </c>
      <c r="I4125" s="385">
        <f t="shared" si="256"/>
        <v>74.527617673838094</v>
      </c>
    </row>
    <row r="4126" spans="1:9" x14ac:dyDescent="0.2">
      <c r="A4126" s="383" t="s">
        <v>1218</v>
      </c>
      <c r="B4126" s="302">
        <v>2948817000</v>
      </c>
      <c r="C4126" s="302">
        <v>1735443764</v>
      </c>
      <c r="D4126" s="302">
        <v>1735443764</v>
      </c>
      <c r="E4126" s="302">
        <v>1735443764</v>
      </c>
      <c r="F4126" s="177">
        <f t="shared" si="257"/>
        <v>1213373236</v>
      </c>
      <c r="G4126" s="385">
        <f t="shared" si="258"/>
        <v>58.852202900349525</v>
      </c>
      <c r="H4126" s="385">
        <f t="shared" si="259"/>
        <v>58.852202900349525</v>
      </c>
      <c r="I4126" s="385">
        <f t="shared" si="256"/>
        <v>58.852202900349525</v>
      </c>
    </row>
    <row r="4127" spans="1:9" x14ac:dyDescent="0.2">
      <c r="A4127" s="383" t="s">
        <v>1219</v>
      </c>
      <c r="B4127" s="302">
        <v>268609000</v>
      </c>
      <c r="C4127" s="302">
        <v>214179605</v>
      </c>
      <c r="D4127" s="302">
        <v>207679605</v>
      </c>
      <c r="E4127" s="302">
        <v>207679605</v>
      </c>
      <c r="F4127" s="177">
        <f t="shared" si="257"/>
        <v>54429395</v>
      </c>
      <c r="G4127" s="385">
        <f t="shared" si="258"/>
        <v>79.736570628683324</v>
      </c>
      <c r="H4127" s="385">
        <f t="shared" si="259"/>
        <v>77.316696387686193</v>
      </c>
      <c r="I4127" s="385">
        <f t="shared" si="256"/>
        <v>77.316696387686193</v>
      </c>
    </row>
    <row r="4128" spans="1:9" hidden="1" x14ac:dyDescent="0.2">
      <c r="A4128" s="382" t="s">
        <v>127</v>
      </c>
      <c r="B4128" s="370">
        <v>67884000</v>
      </c>
      <c r="C4128" s="370">
        <v>21894044</v>
      </c>
      <c r="D4128" s="370">
        <v>21894044</v>
      </c>
      <c r="E4128" s="370">
        <v>21894044</v>
      </c>
      <c r="F4128" s="144">
        <f t="shared" si="257"/>
        <v>45989956</v>
      </c>
      <c r="G4128" s="379">
        <f t="shared" si="258"/>
        <v>32.252141889104948</v>
      </c>
      <c r="H4128" s="379">
        <f t="shared" si="259"/>
        <v>32.252141889104948</v>
      </c>
      <c r="I4128" s="379">
        <f t="shared" si="256"/>
        <v>32.252141889104948</v>
      </c>
    </row>
    <row r="4129" spans="1:9" x14ac:dyDescent="0.2">
      <c r="A4129" s="383" t="s">
        <v>128</v>
      </c>
      <c r="B4129" s="302">
        <v>21683000</v>
      </c>
      <c r="C4129" s="302">
        <v>20285000</v>
      </c>
      <c r="D4129" s="302">
        <v>20285000</v>
      </c>
      <c r="E4129" s="302">
        <v>20285000</v>
      </c>
      <c r="F4129" s="139">
        <f t="shared" si="257"/>
        <v>1398000</v>
      </c>
      <c r="G4129" s="384">
        <f t="shared" si="258"/>
        <v>93.552552691048291</v>
      </c>
      <c r="H4129" s="384">
        <f t="shared" si="259"/>
        <v>93.552552691048291</v>
      </c>
      <c r="I4129" s="384">
        <f t="shared" si="256"/>
        <v>93.552552691048291</v>
      </c>
    </row>
    <row r="4130" spans="1:9" x14ac:dyDescent="0.2">
      <c r="A4130" s="383" t="s">
        <v>1220</v>
      </c>
      <c r="B4130" s="302">
        <v>46201000</v>
      </c>
      <c r="C4130" s="302">
        <v>1609044</v>
      </c>
      <c r="D4130" s="302">
        <v>1609044</v>
      </c>
      <c r="E4130" s="302">
        <v>1609044</v>
      </c>
      <c r="F4130" s="139">
        <f t="shared" si="257"/>
        <v>44591956</v>
      </c>
      <c r="G4130" s="384">
        <f t="shared" si="258"/>
        <v>3.4827038375792734</v>
      </c>
      <c r="H4130" s="384">
        <f t="shared" si="259"/>
        <v>3.4827038375792734</v>
      </c>
      <c r="I4130" s="384">
        <f t="shared" si="256"/>
        <v>3.4827038375792734</v>
      </c>
    </row>
    <row r="4131" spans="1:9" hidden="1" x14ac:dyDescent="0.2">
      <c r="A4131" s="381" t="s">
        <v>131</v>
      </c>
      <c r="B4131" s="370">
        <v>307000000</v>
      </c>
      <c r="C4131" s="370">
        <v>299843031</v>
      </c>
      <c r="D4131" s="370">
        <v>48076221</v>
      </c>
      <c r="E4131" s="370">
        <v>48076221</v>
      </c>
      <c r="F4131" s="144">
        <f t="shared" si="257"/>
        <v>7156969</v>
      </c>
      <c r="G4131" s="379">
        <f t="shared" si="258"/>
        <v>97.668739739413681</v>
      </c>
      <c r="H4131" s="379">
        <f t="shared" si="259"/>
        <v>15.66000684039088</v>
      </c>
      <c r="I4131" s="379">
        <f t="shared" si="256"/>
        <v>15.66000684039088</v>
      </c>
    </row>
    <row r="4132" spans="1:9" hidden="1" x14ac:dyDescent="0.2">
      <c r="A4132" s="382" t="s">
        <v>1651</v>
      </c>
      <c r="B4132" s="370">
        <v>307000000</v>
      </c>
      <c r="C4132" s="370">
        <v>299843031</v>
      </c>
      <c r="D4132" s="370">
        <v>48076221</v>
      </c>
      <c r="E4132" s="370">
        <v>48076221</v>
      </c>
      <c r="F4132" s="144">
        <f t="shared" si="257"/>
        <v>7156969</v>
      </c>
      <c r="G4132" s="379">
        <f t="shared" si="258"/>
        <v>97.668739739413681</v>
      </c>
      <c r="H4132" s="379">
        <f t="shared" si="259"/>
        <v>15.66000684039088</v>
      </c>
      <c r="I4132" s="379">
        <f t="shared" si="256"/>
        <v>15.66000684039088</v>
      </c>
    </row>
    <row r="4133" spans="1:9" x14ac:dyDescent="0.2">
      <c r="A4133" s="383" t="s">
        <v>1221</v>
      </c>
      <c r="B4133" s="302">
        <v>307000000</v>
      </c>
      <c r="C4133" s="302">
        <v>299843031</v>
      </c>
      <c r="D4133" s="302">
        <v>48076221</v>
      </c>
      <c r="E4133" s="302">
        <v>48076221</v>
      </c>
      <c r="F4133" s="139">
        <f t="shared" si="257"/>
        <v>7156969</v>
      </c>
      <c r="G4133" s="384">
        <f t="shared" si="258"/>
        <v>97.668739739413681</v>
      </c>
      <c r="H4133" s="384">
        <f t="shared" si="259"/>
        <v>15.66000684039088</v>
      </c>
      <c r="I4133" s="384">
        <f t="shared" si="256"/>
        <v>15.66000684039088</v>
      </c>
    </row>
    <row r="4134" spans="1:9" hidden="1" x14ac:dyDescent="0.2">
      <c r="A4134" s="380" t="s">
        <v>1222</v>
      </c>
      <c r="B4134" s="370">
        <v>7707701000</v>
      </c>
      <c r="C4134" s="370">
        <v>4400378862.3999996</v>
      </c>
      <c r="D4134" s="370">
        <v>3974873081.4000001</v>
      </c>
      <c r="E4134" s="370">
        <v>3974873081.4000001</v>
      </c>
      <c r="F4134" s="144">
        <f t="shared" si="257"/>
        <v>3307322137.6000004</v>
      </c>
      <c r="G4134" s="379">
        <f t="shared" si="258"/>
        <v>57.09067934005224</v>
      </c>
      <c r="H4134" s="379">
        <f t="shared" si="259"/>
        <v>51.570151480966899</v>
      </c>
      <c r="I4134" s="379">
        <f t="shared" si="256"/>
        <v>51.570151480966899</v>
      </c>
    </row>
    <row r="4135" spans="1:9" hidden="1" x14ac:dyDescent="0.2">
      <c r="A4135" s="381" t="s">
        <v>109</v>
      </c>
      <c r="B4135" s="370">
        <v>7707701000</v>
      </c>
      <c r="C4135" s="370">
        <v>4400378862.3999996</v>
      </c>
      <c r="D4135" s="370">
        <v>3974873081.4000001</v>
      </c>
      <c r="E4135" s="370">
        <v>3974873081.4000001</v>
      </c>
      <c r="F4135" s="144">
        <f t="shared" si="257"/>
        <v>3307322137.6000004</v>
      </c>
      <c r="G4135" s="379">
        <f t="shared" si="258"/>
        <v>57.09067934005224</v>
      </c>
      <c r="H4135" s="379">
        <f t="shared" si="259"/>
        <v>51.570151480966899</v>
      </c>
      <c r="I4135" s="379">
        <f t="shared" si="256"/>
        <v>51.570151480966899</v>
      </c>
    </row>
    <row r="4136" spans="1:9" hidden="1" x14ac:dyDescent="0.2">
      <c r="A4136" s="382" t="s">
        <v>33</v>
      </c>
      <c r="B4136" s="370">
        <v>7707701000</v>
      </c>
      <c r="C4136" s="370">
        <v>4400378862.3999996</v>
      </c>
      <c r="D4136" s="370">
        <v>3974873081.4000001</v>
      </c>
      <c r="E4136" s="370">
        <v>3974873081.4000001</v>
      </c>
      <c r="F4136" s="144">
        <f t="shared" si="257"/>
        <v>3307322137.6000004</v>
      </c>
      <c r="G4136" s="379">
        <f t="shared" si="258"/>
        <v>57.09067934005224</v>
      </c>
      <c r="H4136" s="379">
        <f t="shared" si="259"/>
        <v>51.570151480966899</v>
      </c>
      <c r="I4136" s="379">
        <f t="shared" si="256"/>
        <v>51.570151480966899</v>
      </c>
    </row>
    <row r="4137" spans="1:9" x14ac:dyDescent="0.2">
      <c r="A4137" s="383" t="s">
        <v>378</v>
      </c>
      <c r="B4137" s="302">
        <v>7707701000</v>
      </c>
      <c r="C4137" s="302">
        <v>4400378862.3999996</v>
      </c>
      <c r="D4137" s="302">
        <v>3974873081.4000001</v>
      </c>
      <c r="E4137" s="302">
        <v>3974873081.4000001</v>
      </c>
      <c r="F4137" s="139">
        <f t="shared" si="257"/>
        <v>3307322137.6000004</v>
      </c>
      <c r="G4137" s="384">
        <f t="shared" si="258"/>
        <v>57.09067934005224</v>
      </c>
      <c r="H4137" s="384">
        <f t="shared" si="259"/>
        <v>51.570151480966899</v>
      </c>
      <c r="I4137" s="384">
        <f t="shared" si="256"/>
        <v>51.570151480966899</v>
      </c>
    </row>
    <row r="4138" spans="1:9" hidden="1" x14ac:dyDescent="0.2">
      <c r="A4138" s="380" t="s">
        <v>1223</v>
      </c>
      <c r="B4138" s="370">
        <v>336752446000</v>
      </c>
      <c r="C4138" s="370">
        <v>307318099179.75</v>
      </c>
      <c r="D4138" s="370">
        <v>231450114695.64001</v>
      </c>
      <c r="E4138" s="370">
        <v>231328597463.54999</v>
      </c>
      <c r="F4138" s="144">
        <f t="shared" si="257"/>
        <v>29434346820.25</v>
      </c>
      <c r="G4138" s="379">
        <f t="shared" si="258"/>
        <v>91.259351737492651</v>
      </c>
      <c r="H4138" s="379">
        <f t="shared" si="259"/>
        <v>68.730047084985387</v>
      </c>
      <c r="I4138" s="379">
        <f t="shared" si="256"/>
        <v>68.69396205174111</v>
      </c>
    </row>
    <row r="4139" spans="1:9" hidden="1" x14ac:dyDescent="0.2">
      <c r="A4139" s="381" t="s">
        <v>109</v>
      </c>
      <c r="B4139" s="370">
        <v>335252446000</v>
      </c>
      <c r="C4139" s="370">
        <v>306315891758.15002</v>
      </c>
      <c r="D4139" s="370">
        <v>231097311069.64001</v>
      </c>
      <c r="E4139" s="370">
        <v>230993696444.54999</v>
      </c>
      <c r="F4139" s="144">
        <f t="shared" si="257"/>
        <v>28936554241.849976</v>
      </c>
      <c r="G4139" s="379">
        <f t="shared" si="258"/>
        <v>91.3687268841433</v>
      </c>
      <c r="H4139" s="379">
        <f t="shared" si="259"/>
        <v>68.932326617429069</v>
      </c>
      <c r="I4139" s="379">
        <f t="shared" si="256"/>
        <v>68.901420168773356</v>
      </c>
    </row>
    <row r="4140" spans="1:9" hidden="1" x14ac:dyDescent="0.2">
      <c r="A4140" s="382" t="s">
        <v>28</v>
      </c>
      <c r="B4140" s="370">
        <v>4160403000</v>
      </c>
      <c r="C4140" s="370">
        <v>2913045738</v>
      </c>
      <c r="D4140" s="370">
        <v>2913045738</v>
      </c>
      <c r="E4140" s="370">
        <v>2906707867</v>
      </c>
      <c r="F4140" s="142">
        <f t="shared" si="257"/>
        <v>1247357262</v>
      </c>
      <c r="G4140" s="379">
        <f t="shared" si="258"/>
        <v>70.018354904560937</v>
      </c>
      <c r="H4140" s="379">
        <f t="shared" si="259"/>
        <v>70.018354904560937</v>
      </c>
      <c r="I4140" s="379">
        <f t="shared" si="256"/>
        <v>69.866016994026779</v>
      </c>
    </row>
    <row r="4141" spans="1:9" x14ac:dyDescent="0.2">
      <c r="A4141" s="383" t="s">
        <v>110</v>
      </c>
      <c r="B4141" s="302">
        <v>2690874000</v>
      </c>
      <c r="C4141" s="302">
        <v>1881856872</v>
      </c>
      <c r="D4141" s="302">
        <v>1881856872</v>
      </c>
      <c r="E4141" s="302">
        <v>1877000305</v>
      </c>
      <c r="F4141" s="139">
        <f t="shared" si="257"/>
        <v>809017128</v>
      </c>
      <c r="G4141" s="384">
        <f t="shared" si="258"/>
        <v>69.934782230606118</v>
      </c>
      <c r="H4141" s="384">
        <f t="shared" si="259"/>
        <v>69.934782230606118</v>
      </c>
      <c r="I4141" s="384">
        <f t="shared" si="256"/>
        <v>69.754299346606345</v>
      </c>
    </row>
    <row r="4142" spans="1:9" x14ac:dyDescent="0.2">
      <c r="A4142" s="383" t="s">
        <v>111</v>
      </c>
      <c r="B4142" s="302">
        <v>978903000</v>
      </c>
      <c r="C4142" s="302">
        <v>707092206</v>
      </c>
      <c r="D4142" s="302">
        <v>707092206</v>
      </c>
      <c r="E4142" s="302">
        <v>706522992</v>
      </c>
      <c r="F4142" s="177">
        <f t="shared" si="257"/>
        <v>271810794</v>
      </c>
      <c r="G4142" s="385">
        <f t="shared" si="258"/>
        <v>72.233122791532963</v>
      </c>
      <c r="H4142" s="385">
        <f t="shared" si="259"/>
        <v>72.233122791532963</v>
      </c>
      <c r="I4142" s="385">
        <f t="shared" si="256"/>
        <v>72.174974639979652</v>
      </c>
    </row>
    <row r="4143" spans="1:9" x14ac:dyDescent="0.2">
      <c r="A4143" s="383" t="s">
        <v>112</v>
      </c>
      <c r="B4143" s="302">
        <v>490626000</v>
      </c>
      <c r="C4143" s="302">
        <v>324096660</v>
      </c>
      <c r="D4143" s="302">
        <v>324096660</v>
      </c>
      <c r="E4143" s="302">
        <v>323184570</v>
      </c>
      <c r="F4143" s="177">
        <f t="shared" si="257"/>
        <v>166529340</v>
      </c>
      <c r="G4143" s="385">
        <f t="shared" si="258"/>
        <v>66.057783321715519</v>
      </c>
      <c r="H4143" s="385">
        <f t="shared" si="259"/>
        <v>66.057783321715519</v>
      </c>
      <c r="I4143" s="385">
        <f t="shared" si="256"/>
        <v>65.87188000635922</v>
      </c>
    </row>
    <row r="4144" spans="1:9" hidden="1" x14ac:dyDescent="0.2">
      <c r="A4144" s="382" t="s">
        <v>29</v>
      </c>
      <c r="B4144" s="370">
        <v>15965100000</v>
      </c>
      <c r="C4144" s="370">
        <v>14328395575.150002</v>
      </c>
      <c r="D4144" s="370">
        <v>10891594086.639999</v>
      </c>
      <c r="E4144" s="370">
        <v>10801280454.549999</v>
      </c>
      <c r="F4144" s="144">
        <f t="shared" si="257"/>
        <v>1636704424.8499985</v>
      </c>
      <c r="G4144" s="379">
        <f t="shared" si="258"/>
        <v>89.748235683772734</v>
      </c>
      <c r="H4144" s="379">
        <f t="shared" si="259"/>
        <v>68.221270688188611</v>
      </c>
      <c r="I4144" s="379">
        <f t="shared" si="256"/>
        <v>67.655576567324971</v>
      </c>
    </row>
    <row r="4145" spans="1:9" x14ac:dyDescent="0.2">
      <c r="A4145" s="383" t="s">
        <v>113</v>
      </c>
      <c r="B4145" s="302">
        <v>15965100000</v>
      </c>
      <c r="C4145" s="302">
        <v>14328395575.150002</v>
      </c>
      <c r="D4145" s="302">
        <v>10891594086.639999</v>
      </c>
      <c r="E4145" s="302">
        <v>10801280454.549999</v>
      </c>
      <c r="F4145" s="139">
        <f t="shared" si="257"/>
        <v>1636704424.8499985</v>
      </c>
      <c r="G4145" s="384">
        <f t="shared" si="258"/>
        <v>89.748235683772734</v>
      </c>
      <c r="H4145" s="384">
        <f t="shared" si="259"/>
        <v>68.221270688188611</v>
      </c>
      <c r="I4145" s="384">
        <f t="shared" si="256"/>
        <v>67.655576567324971</v>
      </c>
    </row>
    <row r="4146" spans="1:9" hidden="1" x14ac:dyDescent="0.2">
      <c r="A4146" s="382" t="s">
        <v>30</v>
      </c>
      <c r="B4146" s="370">
        <v>314785122000</v>
      </c>
      <c r="C4146" s="370">
        <v>288960488109</v>
      </c>
      <c r="D4146" s="370">
        <v>217178708909</v>
      </c>
      <c r="E4146" s="370">
        <v>217171745787</v>
      </c>
      <c r="F4146" s="144">
        <f t="shared" si="257"/>
        <v>25824633891</v>
      </c>
      <c r="G4146" s="379">
        <f t="shared" si="258"/>
        <v>91.796107221674845</v>
      </c>
      <c r="H4146" s="379">
        <f t="shared" si="259"/>
        <v>68.992685400487247</v>
      </c>
      <c r="I4146" s="379">
        <f t="shared" si="256"/>
        <v>68.990473376629282</v>
      </c>
    </row>
    <row r="4147" spans="1:9" x14ac:dyDescent="0.2">
      <c r="A4147" s="383" t="s">
        <v>118</v>
      </c>
      <c r="B4147" s="302">
        <v>169001000</v>
      </c>
      <c r="C4147" s="302">
        <v>19622493</v>
      </c>
      <c r="D4147" s="302">
        <v>19622493</v>
      </c>
      <c r="E4147" s="302">
        <v>18755783</v>
      </c>
      <c r="F4147" s="177">
        <f t="shared" si="257"/>
        <v>149378507</v>
      </c>
      <c r="G4147" s="385">
        <f t="shared" si="258"/>
        <v>11.610873900154436</v>
      </c>
      <c r="H4147" s="385">
        <f t="shared" si="259"/>
        <v>11.610873900154436</v>
      </c>
      <c r="I4147" s="385">
        <f t="shared" si="256"/>
        <v>11.098030780882953</v>
      </c>
    </row>
    <row r="4148" spans="1:9" x14ac:dyDescent="0.2">
      <c r="A4148" s="383" t="s">
        <v>1224</v>
      </c>
      <c r="B4148" s="302">
        <v>699792000</v>
      </c>
      <c r="C4148" s="302">
        <v>699791638</v>
      </c>
      <c r="D4148" s="302">
        <v>512277254</v>
      </c>
      <c r="E4148" s="302">
        <v>512277254</v>
      </c>
      <c r="F4148" s="177">
        <f t="shared" si="257"/>
        <v>362</v>
      </c>
      <c r="G4148" s="385">
        <f t="shared" si="258"/>
        <v>99.999948270343182</v>
      </c>
      <c r="H4148" s="385">
        <f t="shared" si="259"/>
        <v>73.204216967327426</v>
      </c>
      <c r="I4148" s="385">
        <f t="shared" si="256"/>
        <v>73.204216967327426</v>
      </c>
    </row>
    <row r="4149" spans="1:9" x14ac:dyDescent="0.2">
      <c r="A4149" s="383" t="s">
        <v>1225</v>
      </c>
      <c r="B4149" s="302">
        <v>144116329000</v>
      </c>
      <c r="C4149" s="302">
        <v>132123971125</v>
      </c>
      <c r="D4149" s="302">
        <v>96710747020</v>
      </c>
      <c r="E4149" s="302">
        <v>96704650608</v>
      </c>
      <c r="F4149" s="177">
        <f t="shared" si="257"/>
        <v>11992357875</v>
      </c>
      <c r="G4149" s="385">
        <f t="shared" si="258"/>
        <v>91.678695982465669</v>
      </c>
      <c r="H4149" s="385">
        <f t="shared" si="259"/>
        <v>67.106030032169357</v>
      </c>
      <c r="I4149" s="385">
        <f t="shared" si="256"/>
        <v>67.10179983005257</v>
      </c>
    </row>
    <row r="4150" spans="1:9" x14ac:dyDescent="0.2">
      <c r="A4150" s="383" t="s">
        <v>1226</v>
      </c>
      <c r="B4150" s="302">
        <v>150000000000</v>
      </c>
      <c r="C4150" s="302">
        <v>138306131481</v>
      </c>
      <c r="D4150" s="302">
        <v>102125090770</v>
      </c>
      <c r="E4150" s="302">
        <v>102125090770</v>
      </c>
      <c r="F4150" s="177">
        <f t="shared" si="257"/>
        <v>11693868519</v>
      </c>
      <c r="G4150" s="385">
        <f t="shared" si="258"/>
        <v>92.204087654000006</v>
      </c>
      <c r="H4150" s="385">
        <f t="shared" si="259"/>
        <v>68.083393846666667</v>
      </c>
      <c r="I4150" s="385">
        <f t="shared" si="256"/>
        <v>68.083393846666667</v>
      </c>
    </row>
    <row r="4151" spans="1:9" x14ac:dyDescent="0.2">
      <c r="A4151" s="383" t="s">
        <v>124</v>
      </c>
      <c r="B4151" s="302">
        <v>19800000000</v>
      </c>
      <c r="C4151" s="302">
        <v>17810971372</v>
      </c>
      <c r="D4151" s="302">
        <v>17810971372</v>
      </c>
      <c r="E4151" s="302">
        <v>17810971372</v>
      </c>
      <c r="F4151" s="139">
        <f t="shared" si="257"/>
        <v>1989028628</v>
      </c>
      <c r="G4151" s="384">
        <f t="shared" si="258"/>
        <v>89.954400868686861</v>
      </c>
      <c r="H4151" s="384">
        <f t="shared" si="259"/>
        <v>89.954400868686861</v>
      </c>
      <c r="I4151" s="384">
        <f t="shared" si="256"/>
        <v>89.954400868686861</v>
      </c>
    </row>
    <row r="4152" spans="1:9" hidden="1" x14ac:dyDescent="0.2">
      <c r="A4152" s="382" t="s">
        <v>127</v>
      </c>
      <c r="B4152" s="370">
        <v>341821000</v>
      </c>
      <c r="C4152" s="370">
        <v>113962336</v>
      </c>
      <c r="D4152" s="370">
        <v>113962336</v>
      </c>
      <c r="E4152" s="370">
        <v>113962336</v>
      </c>
      <c r="F4152" s="144">
        <f t="shared" si="257"/>
        <v>227858664</v>
      </c>
      <c r="G4152" s="379">
        <f t="shared" si="258"/>
        <v>33.339770230617773</v>
      </c>
      <c r="H4152" s="379">
        <f t="shared" si="259"/>
        <v>33.339770230617773</v>
      </c>
      <c r="I4152" s="379">
        <f t="shared" si="256"/>
        <v>33.339770230617773</v>
      </c>
    </row>
    <row r="4153" spans="1:9" x14ac:dyDescent="0.2">
      <c r="A4153" s="383" t="s">
        <v>128</v>
      </c>
      <c r="B4153" s="302">
        <v>108048000</v>
      </c>
      <c r="C4153" s="302">
        <v>4022000</v>
      </c>
      <c r="D4153" s="302">
        <v>4022000</v>
      </c>
      <c r="E4153" s="302">
        <v>4022000</v>
      </c>
      <c r="F4153" s="139">
        <f t="shared" si="257"/>
        <v>104026000</v>
      </c>
      <c r="G4153" s="384">
        <f t="shared" si="258"/>
        <v>3.7224196653339261</v>
      </c>
      <c r="H4153" s="384">
        <f t="shared" si="259"/>
        <v>3.7224196653339261</v>
      </c>
      <c r="I4153" s="384">
        <f t="shared" si="256"/>
        <v>3.7224196653339261</v>
      </c>
    </row>
    <row r="4154" spans="1:9" x14ac:dyDescent="0.2">
      <c r="A4154" s="383" t="s">
        <v>423</v>
      </c>
      <c r="B4154" s="302">
        <v>113570000</v>
      </c>
      <c r="C4154" s="302">
        <v>109940336</v>
      </c>
      <c r="D4154" s="302">
        <v>109940336</v>
      </c>
      <c r="E4154" s="302">
        <v>109940336</v>
      </c>
      <c r="F4154" s="139">
        <f t="shared" si="257"/>
        <v>3629664</v>
      </c>
      <c r="G4154" s="384">
        <f t="shared" si="258"/>
        <v>96.804029233072114</v>
      </c>
      <c r="H4154" s="384">
        <f t="shared" si="259"/>
        <v>96.804029233072114</v>
      </c>
      <c r="I4154" s="384">
        <f t="shared" si="256"/>
        <v>96.804029233072114</v>
      </c>
    </row>
    <row r="4155" spans="1:9" x14ac:dyDescent="0.2">
      <c r="A4155" s="383" t="s">
        <v>188</v>
      </c>
      <c r="B4155" s="302">
        <v>120203000</v>
      </c>
      <c r="C4155" s="302">
        <v>0</v>
      </c>
      <c r="D4155" s="302">
        <v>0</v>
      </c>
      <c r="E4155" s="302">
        <v>0</v>
      </c>
      <c r="F4155" s="177">
        <f t="shared" si="257"/>
        <v>120203000</v>
      </c>
      <c r="G4155" s="385">
        <f t="shared" si="258"/>
        <v>0</v>
      </c>
      <c r="H4155" s="385">
        <f t="shared" si="259"/>
        <v>0</v>
      </c>
      <c r="I4155" s="385">
        <f t="shared" si="256"/>
        <v>0</v>
      </c>
    </row>
    <row r="4156" spans="1:9" hidden="1" x14ac:dyDescent="0.2">
      <c r="A4156" s="381" t="s">
        <v>131</v>
      </c>
      <c r="B4156" s="370">
        <v>1500000000</v>
      </c>
      <c r="C4156" s="370">
        <v>1002207421.6</v>
      </c>
      <c r="D4156" s="370">
        <v>352803626</v>
      </c>
      <c r="E4156" s="370">
        <v>334901019</v>
      </c>
      <c r="F4156" s="144">
        <f t="shared" si="257"/>
        <v>497792578.39999998</v>
      </c>
      <c r="G4156" s="379">
        <f t="shared" si="258"/>
        <v>66.813828106666676</v>
      </c>
      <c r="H4156" s="379">
        <f t="shared" si="259"/>
        <v>23.520241733333332</v>
      </c>
      <c r="I4156" s="379">
        <f t="shared" si="256"/>
        <v>22.326734600000002</v>
      </c>
    </row>
    <row r="4157" spans="1:9" hidden="1" x14ac:dyDescent="0.2">
      <c r="A4157" s="382" t="s">
        <v>1651</v>
      </c>
      <c r="B4157" s="370">
        <v>1500000000</v>
      </c>
      <c r="C4157" s="370">
        <v>1002207421.6</v>
      </c>
      <c r="D4157" s="370">
        <v>352803626</v>
      </c>
      <c r="E4157" s="370">
        <v>334901019</v>
      </c>
      <c r="F4157" s="144">
        <f t="shared" si="257"/>
        <v>497792578.39999998</v>
      </c>
      <c r="G4157" s="379">
        <f t="shared" si="258"/>
        <v>66.813828106666676</v>
      </c>
      <c r="H4157" s="379">
        <f t="shared" si="259"/>
        <v>23.520241733333332</v>
      </c>
      <c r="I4157" s="379">
        <f t="shared" si="256"/>
        <v>22.326734600000002</v>
      </c>
    </row>
    <row r="4158" spans="1:9" x14ac:dyDescent="0.2">
      <c r="A4158" s="383" t="s">
        <v>1198</v>
      </c>
      <c r="B4158" s="302">
        <v>1500000000</v>
      </c>
      <c r="C4158" s="302">
        <v>1002207421.6</v>
      </c>
      <c r="D4158" s="302">
        <v>352803626</v>
      </c>
      <c r="E4158" s="302">
        <v>334901019</v>
      </c>
      <c r="F4158" s="305">
        <f t="shared" si="257"/>
        <v>497792578.39999998</v>
      </c>
      <c r="G4158" s="385">
        <f t="shared" si="258"/>
        <v>66.813828106666676</v>
      </c>
      <c r="H4158" s="385">
        <f t="shared" si="259"/>
        <v>23.520241733333332</v>
      </c>
      <c r="I4158" s="385">
        <f t="shared" si="256"/>
        <v>22.326734600000002</v>
      </c>
    </row>
    <row r="4159" spans="1:9" hidden="1" x14ac:dyDescent="0.2">
      <c r="A4159" s="380" t="s">
        <v>1227</v>
      </c>
      <c r="B4159" s="370">
        <v>451847718000</v>
      </c>
      <c r="C4159" s="370">
        <v>354849103544.69995</v>
      </c>
      <c r="D4159" s="370">
        <v>349942828123.94995</v>
      </c>
      <c r="E4159" s="370">
        <v>346945414399.82996</v>
      </c>
      <c r="F4159" s="144">
        <f t="shared" si="257"/>
        <v>96998614455.300049</v>
      </c>
      <c r="G4159" s="379">
        <f t="shared" si="258"/>
        <v>78.53289712634998</v>
      </c>
      <c r="H4159" s="379">
        <f t="shared" si="259"/>
        <v>77.447072140342186</v>
      </c>
      <c r="I4159" s="379">
        <f t="shared" si="256"/>
        <v>76.783704017695172</v>
      </c>
    </row>
    <row r="4160" spans="1:9" hidden="1" x14ac:dyDescent="0.2">
      <c r="A4160" s="381" t="s">
        <v>109</v>
      </c>
      <c r="B4160" s="370">
        <v>450667718000</v>
      </c>
      <c r="C4160" s="370">
        <v>354119942207.65997</v>
      </c>
      <c r="D4160" s="370">
        <v>349625284997.90997</v>
      </c>
      <c r="E4160" s="370">
        <v>346652618328.78998</v>
      </c>
      <c r="F4160" s="144">
        <f t="shared" si="257"/>
        <v>96547775792.340027</v>
      </c>
      <c r="G4160" s="379">
        <f t="shared" si="258"/>
        <v>78.576726946228703</v>
      </c>
      <c r="H4160" s="379">
        <f t="shared" si="259"/>
        <v>77.579394093168645</v>
      </c>
      <c r="I4160" s="379">
        <f t="shared" si="256"/>
        <v>76.919780246782608</v>
      </c>
    </row>
    <row r="4161" spans="1:9" hidden="1" x14ac:dyDescent="0.2">
      <c r="A4161" s="382" t="s">
        <v>28</v>
      </c>
      <c r="B4161" s="370">
        <v>2146558000</v>
      </c>
      <c r="C4161" s="370">
        <v>1636032521</v>
      </c>
      <c r="D4161" s="370">
        <v>1636032521</v>
      </c>
      <c r="E4161" s="370">
        <v>1636032521</v>
      </c>
      <c r="F4161" s="144">
        <f t="shared" si="257"/>
        <v>510525479</v>
      </c>
      <c r="G4161" s="379">
        <f t="shared" si="258"/>
        <v>76.216553244776051</v>
      </c>
      <c r="H4161" s="379">
        <f t="shared" si="259"/>
        <v>76.216553244776051</v>
      </c>
      <c r="I4161" s="379">
        <f t="shared" si="256"/>
        <v>76.216553244776051</v>
      </c>
    </row>
    <row r="4162" spans="1:9" x14ac:dyDescent="0.2">
      <c r="A4162" s="383" t="s">
        <v>110</v>
      </c>
      <c r="B4162" s="302">
        <v>1443672000</v>
      </c>
      <c r="C4162" s="302">
        <v>1088541880</v>
      </c>
      <c r="D4162" s="302">
        <v>1088541880</v>
      </c>
      <c r="E4162" s="302">
        <v>1088541880</v>
      </c>
      <c r="F4162" s="139">
        <f t="shared" si="257"/>
        <v>355130120</v>
      </c>
      <c r="G4162" s="384">
        <f t="shared" si="258"/>
        <v>75.400913780969631</v>
      </c>
      <c r="H4162" s="384">
        <f t="shared" si="259"/>
        <v>75.400913780969631</v>
      </c>
      <c r="I4162" s="384">
        <f t="shared" si="256"/>
        <v>75.400913780969631</v>
      </c>
    </row>
    <row r="4163" spans="1:9" x14ac:dyDescent="0.2">
      <c r="A4163" s="383" t="s">
        <v>111</v>
      </c>
      <c r="B4163" s="302">
        <v>524228000</v>
      </c>
      <c r="C4163" s="302">
        <v>413352148</v>
      </c>
      <c r="D4163" s="302">
        <v>413352148</v>
      </c>
      <c r="E4163" s="302">
        <v>413352148</v>
      </c>
      <c r="F4163" s="177">
        <f t="shared" si="257"/>
        <v>110875852</v>
      </c>
      <c r="G4163" s="385">
        <f t="shared" si="258"/>
        <v>78.849689066589349</v>
      </c>
      <c r="H4163" s="385">
        <f t="shared" si="259"/>
        <v>78.849689066589349</v>
      </c>
      <c r="I4163" s="385">
        <f t="shared" si="256"/>
        <v>78.849689066589349</v>
      </c>
    </row>
    <row r="4164" spans="1:9" x14ac:dyDescent="0.2">
      <c r="A4164" s="383" t="s">
        <v>112</v>
      </c>
      <c r="B4164" s="302">
        <v>178658000</v>
      </c>
      <c r="C4164" s="302">
        <v>134138493</v>
      </c>
      <c r="D4164" s="302">
        <v>134138493</v>
      </c>
      <c r="E4164" s="302">
        <v>134138493</v>
      </c>
      <c r="F4164" s="139">
        <f t="shared" si="257"/>
        <v>44519507</v>
      </c>
      <c r="G4164" s="384">
        <f t="shared" si="258"/>
        <v>75.081156735214776</v>
      </c>
      <c r="H4164" s="384">
        <f t="shared" si="259"/>
        <v>75.081156735214776</v>
      </c>
      <c r="I4164" s="384">
        <f t="shared" si="256"/>
        <v>75.081156735214776</v>
      </c>
    </row>
    <row r="4165" spans="1:9" hidden="1" x14ac:dyDescent="0.2">
      <c r="A4165" s="382" t="s">
        <v>29</v>
      </c>
      <c r="B4165" s="370">
        <v>19171321000</v>
      </c>
      <c r="C4165" s="370">
        <v>18529201579.130001</v>
      </c>
      <c r="D4165" s="370">
        <v>14203269218.379999</v>
      </c>
      <c r="E4165" s="370">
        <v>13946403506.26</v>
      </c>
      <c r="F4165" s="144">
        <f t="shared" si="257"/>
        <v>642119420.86999893</v>
      </c>
      <c r="G4165" s="379">
        <f t="shared" si="258"/>
        <v>96.650625061934974</v>
      </c>
      <c r="H4165" s="379">
        <f t="shared" si="259"/>
        <v>74.08602265008237</v>
      </c>
      <c r="I4165" s="379">
        <f t="shared" si="256"/>
        <v>72.746179077904955</v>
      </c>
    </row>
    <row r="4166" spans="1:9" x14ac:dyDescent="0.2">
      <c r="A4166" s="383" t="s">
        <v>113</v>
      </c>
      <c r="B4166" s="302">
        <v>19171321000</v>
      </c>
      <c r="C4166" s="302">
        <v>18529201579.130001</v>
      </c>
      <c r="D4166" s="302">
        <v>14203269218.379999</v>
      </c>
      <c r="E4166" s="302">
        <v>13946403506.26</v>
      </c>
      <c r="F4166" s="177">
        <f t="shared" si="257"/>
        <v>642119420.86999893</v>
      </c>
      <c r="G4166" s="385">
        <f t="shared" si="258"/>
        <v>96.650625061934974</v>
      </c>
      <c r="H4166" s="385">
        <f t="shared" si="259"/>
        <v>74.08602265008237</v>
      </c>
      <c r="I4166" s="385">
        <f t="shared" si="256"/>
        <v>72.746179077904955</v>
      </c>
    </row>
    <row r="4167" spans="1:9" hidden="1" x14ac:dyDescent="0.2">
      <c r="A4167" s="382" t="s">
        <v>30</v>
      </c>
      <c r="B4167" s="370">
        <v>428537839000</v>
      </c>
      <c r="C4167" s="370">
        <v>333323135363.52997</v>
      </c>
      <c r="D4167" s="370">
        <v>333154410514.52997</v>
      </c>
      <c r="E4167" s="370">
        <v>330438609557.52997</v>
      </c>
      <c r="F4167" s="144">
        <f t="shared" si="257"/>
        <v>95214703636.470032</v>
      </c>
      <c r="G4167" s="379">
        <f t="shared" si="258"/>
        <v>77.781494427970443</v>
      </c>
      <c r="H4167" s="379">
        <f t="shared" si="259"/>
        <v>77.742122210713333</v>
      </c>
      <c r="I4167" s="379">
        <f t="shared" ref="I4167:I4230" si="260">IFERROR(IF(E4167&gt;0,+E4167/B4167*100,0),0)</f>
        <v>77.10838565122134</v>
      </c>
    </row>
    <row r="4168" spans="1:9" x14ac:dyDescent="0.2">
      <c r="A4168" s="383" t="s">
        <v>1228</v>
      </c>
      <c r="B4168" s="302">
        <v>1392165000</v>
      </c>
      <c r="C4168" s="302">
        <v>1322207760</v>
      </c>
      <c r="D4168" s="302">
        <v>1172399392</v>
      </c>
      <c r="E4168" s="302">
        <v>1172399392</v>
      </c>
      <c r="F4168" s="139">
        <f t="shared" si="257"/>
        <v>69957240</v>
      </c>
      <c r="G4168" s="384">
        <f t="shared" si="258"/>
        <v>94.974931850750451</v>
      </c>
      <c r="H4168" s="384">
        <f t="shared" si="259"/>
        <v>84.214111976669443</v>
      </c>
      <c r="I4168" s="384">
        <f t="shared" si="260"/>
        <v>84.214111976669443</v>
      </c>
    </row>
    <row r="4169" spans="1:9" x14ac:dyDescent="0.2">
      <c r="A4169" s="383" t="s">
        <v>152</v>
      </c>
      <c r="B4169" s="302">
        <v>382393845000</v>
      </c>
      <c r="C4169" s="302">
        <v>298991093946.17999</v>
      </c>
      <c r="D4169" s="302">
        <v>298991092914.17999</v>
      </c>
      <c r="E4169" s="302">
        <v>298965853820.17999</v>
      </c>
      <c r="F4169" s="177">
        <f t="shared" ref="F4169:F4232" si="261">+B4169-C4169</f>
        <v>83402751053.820007</v>
      </c>
      <c r="G4169" s="385">
        <f t="shared" ref="G4169:G4232" si="262">IFERROR(IF(C4169&gt;0,+C4169/B4169*100,0),0)</f>
        <v>78.189306092565374</v>
      </c>
      <c r="H4169" s="385">
        <f t="shared" ref="H4169:H4232" si="263">IFERROR(IF(D4169&gt;0,+D4169/B4169*100,0),0)</f>
        <v>78.189305822686549</v>
      </c>
      <c r="I4169" s="385">
        <f t="shared" si="260"/>
        <v>78.182705534964867</v>
      </c>
    </row>
    <row r="4170" spans="1:9" x14ac:dyDescent="0.2">
      <c r="A4170" s="383" t="s">
        <v>153</v>
      </c>
      <c r="B4170" s="302">
        <v>3950000000</v>
      </c>
      <c r="C4170" s="302">
        <v>0</v>
      </c>
      <c r="D4170" s="302">
        <v>0</v>
      </c>
      <c r="E4170" s="302">
        <v>0</v>
      </c>
      <c r="F4170" s="139">
        <f t="shared" si="261"/>
        <v>3950000000</v>
      </c>
      <c r="G4170" s="384">
        <f t="shared" si="262"/>
        <v>0</v>
      </c>
      <c r="H4170" s="384">
        <f t="shared" si="263"/>
        <v>0</v>
      </c>
      <c r="I4170" s="384">
        <f t="shared" si="260"/>
        <v>0</v>
      </c>
    </row>
    <row r="4171" spans="1:9" x14ac:dyDescent="0.2">
      <c r="A4171" s="383" t="s">
        <v>117</v>
      </c>
      <c r="B4171" s="302">
        <v>4321249000</v>
      </c>
      <c r="C4171" s="302">
        <v>4190784000</v>
      </c>
      <c r="D4171" s="302">
        <v>4190784000</v>
      </c>
      <c r="E4171" s="302">
        <v>4081902000</v>
      </c>
      <c r="F4171" s="139">
        <f t="shared" si="261"/>
        <v>130465000</v>
      </c>
      <c r="G4171" s="384">
        <f t="shared" si="262"/>
        <v>96.980849749690421</v>
      </c>
      <c r="H4171" s="384">
        <f t="shared" si="263"/>
        <v>96.980849749690421</v>
      </c>
      <c r="I4171" s="384">
        <f t="shared" si="260"/>
        <v>94.46116157620169</v>
      </c>
    </row>
    <row r="4172" spans="1:9" x14ac:dyDescent="0.2">
      <c r="A4172" s="383" t="s">
        <v>1655</v>
      </c>
      <c r="B4172" s="302">
        <v>27600000000</v>
      </c>
      <c r="C4172" s="302">
        <v>20635400486</v>
      </c>
      <c r="D4172" s="302">
        <v>20635400486</v>
      </c>
      <c r="E4172" s="302">
        <v>18788954672</v>
      </c>
      <c r="F4172" s="139">
        <f t="shared" si="261"/>
        <v>6964599514</v>
      </c>
      <c r="G4172" s="384">
        <f t="shared" si="262"/>
        <v>74.765943789855072</v>
      </c>
      <c r="H4172" s="384">
        <f t="shared" si="263"/>
        <v>74.765943789855072</v>
      </c>
      <c r="I4172" s="384">
        <f t="shared" si="260"/>
        <v>68.075922724637678</v>
      </c>
    </row>
    <row r="4173" spans="1:9" x14ac:dyDescent="0.2">
      <c r="A4173" s="383" t="s">
        <v>118</v>
      </c>
      <c r="B4173" s="302">
        <v>6231000</v>
      </c>
      <c r="C4173" s="302">
        <v>4170335</v>
      </c>
      <c r="D4173" s="302">
        <v>4170335</v>
      </c>
      <c r="E4173" s="302">
        <v>4170335</v>
      </c>
      <c r="F4173" s="139">
        <f t="shared" si="261"/>
        <v>2060665</v>
      </c>
      <c r="G4173" s="384">
        <f t="shared" si="262"/>
        <v>66.928823623816399</v>
      </c>
      <c r="H4173" s="384">
        <f t="shared" si="263"/>
        <v>66.928823623816399</v>
      </c>
      <c r="I4173" s="384">
        <f t="shared" si="260"/>
        <v>66.928823623816399</v>
      </c>
    </row>
    <row r="4174" spans="1:9" x14ac:dyDescent="0.2">
      <c r="A4174" s="383" t="s">
        <v>124</v>
      </c>
      <c r="B4174" s="302">
        <v>6874349000</v>
      </c>
      <c r="C4174" s="302">
        <v>6550478836.3500004</v>
      </c>
      <c r="D4174" s="302">
        <v>6550363387.3500004</v>
      </c>
      <c r="E4174" s="302">
        <v>5815129338.3500004</v>
      </c>
      <c r="F4174" s="139">
        <f t="shared" si="261"/>
        <v>323870163.64999962</v>
      </c>
      <c r="G4174" s="384">
        <f t="shared" si="262"/>
        <v>95.288715140153641</v>
      </c>
      <c r="H4174" s="384">
        <f t="shared" si="263"/>
        <v>95.287035722946285</v>
      </c>
      <c r="I4174" s="384">
        <f t="shared" si="260"/>
        <v>84.591709532786311</v>
      </c>
    </row>
    <row r="4175" spans="1:9" x14ac:dyDescent="0.2">
      <c r="A4175" s="383" t="s">
        <v>1219</v>
      </c>
      <c r="B4175" s="302">
        <v>2000000000</v>
      </c>
      <c r="C4175" s="302">
        <v>1629000000</v>
      </c>
      <c r="D4175" s="302">
        <v>1610200000</v>
      </c>
      <c r="E4175" s="302">
        <v>1610200000</v>
      </c>
      <c r="F4175" s="139">
        <f t="shared" si="261"/>
        <v>371000000</v>
      </c>
      <c r="G4175" s="384">
        <f t="shared" si="262"/>
        <v>81.45</v>
      </c>
      <c r="H4175" s="384">
        <f t="shared" si="263"/>
        <v>80.510000000000005</v>
      </c>
      <c r="I4175" s="384">
        <f t="shared" si="260"/>
        <v>80.510000000000005</v>
      </c>
    </row>
    <row r="4176" spans="1:9" hidden="1" x14ac:dyDescent="0.2">
      <c r="A4176" s="382" t="s">
        <v>127</v>
      </c>
      <c r="B4176" s="370">
        <v>812000000</v>
      </c>
      <c r="C4176" s="370">
        <v>631572744</v>
      </c>
      <c r="D4176" s="370">
        <v>631572744</v>
      </c>
      <c r="E4176" s="370">
        <v>631572744</v>
      </c>
      <c r="F4176" s="144">
        <f t="shared" si="261"/>
        <v>180427256</v>
      </c>
      <c r="G4176" s="379">
        <f t="shared" si="262"/>
        <v>77.779894581280786</v>
      </c>
      <c r="H4176" s="379">
        <f t="shared" si="263"/>
        <v>77.779894581280786</v>
      </c>
      <c r="I4176" s="379">
        <f t="shared" si="260"/>
        <v>77.779894581280786</v>
      </c>
    </row>
    <row r="4177" spans="1:9" x14ac:dyDescent="0.2">
      <c r="A4177" s="383" t="s">
        <v>128</v>
      </c>
      <c r="B4177" s="302">
        <v>804000000</v>
      </c>
      <c r="C4177" s="302">
        <v>631572744</v>
      </c>
      <c r="D4177" s="302">
        <v>631572744</v>
      </c>
      <c r="E4177" s="302">
        <v>631572744</v>
      </c>
      <c r="F4177" s="139">
        <f t="shared" si="261"/>
        <v>172427256</v>
      </c>
      <c r="G4177" s="384">
        <f t="shared" si="262"/>
        <v>78.553823880597022</v>
      </c>
      <c r="H4177" s="384">
        <f t="shared" si="263"/>
        <v>78.553823880597022</v>
      </c>
      <c r="I4177" s="384">
        <f t="shared" si="260"/>
        <v>78.553823880597022</v>
      </c>
    </row>
    <row r="4178" spans="1:9" x14ac:dyDescent="0.2">
      <c r="A4178" s="383" t="s">
        <v>393</v>
      </c>
      <c r="B4178" s="302">
        <v>8000000</v>
      </c>
      <c r="C4178" s="302">
        <v>0</v>
      </c>
      <c r="D4178" s="302">
        <v>0</v>
      </c>
      <c r="E4178" s="302">
        <v>0</v>
      </c>
      <c r="F4178" s="139">
        <f t="shared" si="261"/>
        <v>8000000</v>
      </c>
      <c r="G4178" s="384">
        <f t="shared" si="262"/>
        <v>0</v>
      </c>
      <c r="H4178" s="384">
        <f t="shared" si="263"/>
        <v>0</v>
      </c>
      <c r="I4178" s="384">
        <f t="shared" si="260"/>
        <v>0</v>
      </c>
    </row>
    <row r="4179" spans="1:9" hidden="1" x14ac:dyDescent="0.2">
      <c r="A4179" s="381" t="s">
        <v>131</v>
      </c>
      <c r="B4179" s="370">
        <v>1180000000</v>
      </c>
      <c r="C4179" s="370">
        <v>729161337.03999996</v>
      </c>
      <c r="D4179" s="370">
        <v>317543126.04000002</v>
      </c>
      <c r="E4179" s="370">
        <v>292796071.04000002</v>
      </c>
      <c r="F4179" s="144">
        <f t="shared" si="261"/>
        <v>450838662.96000004</v>
      </c>
      <c r="G4179" s="379">
        <f t="shared" si="262"/>
        <v>61.793333647457629</v>
      </c>
      <c r="H4179" s="379">
        <f t="shared" si="263"/>
        <v>26.910434410169493</v>
      </c>
      <c r="I4179" s="379">
        <f t="shared" si="260"/>
        <v>24.813226359322034</v>
      </c>
    </row>
    <row r="4180" spans="1:9" hidden="1" x14ac:dyDescent="0.2">
      <c r="A4180" s="382" t="s">
        <v>1651</v>
      </c>
      <c r="B4180" s="370">
        <v>1180000000</v>
      </c>
      <c r="C4180" s="370">
        <v>729161337.03999996</v>
      </c>
      <c r="D4180" s="370">
        <v>317543126.04000002</v>
      </c>
      <c r="E4180" s="370">
        <v>292796071.04000002</v>
      </c>
      <c r="F4180" s="144">
        <f t="shared" si="261"/>
        <v>450838662.96000004</v>
      </c>
      <c r="G4180" s="379">
        <f t="shared" si="262"/>
        <v>61.793333647457629</v>
      </c>
      <c r="H4180" s="379">
        <f t="shared" si="263"/>
        <v>26.910434410169493</v>
      </c>
      <c r="I4180" s="379">
        <f t="shared" si="260"/>
        <v>24.813226359322034</v>
      </c>
    </row>
    <row r="4181" spans="1:9" x14ac:dyDescent="0.2">
      <c r="A4181" s="383" t="s">
        <v>1229</v>
      </c>
      <c r="B4181" s="302">
        <v>1180000000</v>
      </c>
      <c r="C4181" s="302">
        <v>729161337.03999996</v>
      </c>
      <c r="D4181" s="302">
        <v>317543126.04000002</v>
      </c>
      <c r="E4181" s="302">
        <v>292796071.04000002</v>
      </c>
      <c r="F4181" s="139">
        <f t="shared" si="261"/>
        <v>450838662.96000004</v>
      </c>
      <c r="G4181" s="384">
        <f t="shared" si="262"/>
        <v>61.793333647457629</v>
      </c>
      <c r="H4181" s="384">
        <f t="shared" si="263"/>
        <v>26.910434410169493</v>
      </c>
      <c r="I4181" s="384">
        <f t="shared" si="260"/>
        <v>24.813226359322034</v>
      </c>
    </row>
    <row r="4182" spans="1:9" hidden="1" x14ac:dyDescent="0.2">
      <c r="A4182" s="377" t="s">
        <v>60</v>
      </c>
      <c r="B4182" s="370">
        <v>92347433153773</v>
      </c>
      <c r="C4182" s="370">
        <v>69495486590946.461</v>
      </c>
      <c r="D4182" s="370">
        <v>69416063459652.633</v>
      </c>
      <c r="E4182" s="370">
        <v>66268499625253.633</v>
      </c>
      <c r="F4182" s="378">
        <f t="shared" si="261"/>
        <v>22851946562826.539</v>
      </c>
      <c r="G4182" s="379">
        <f t="shared" si="262"/>
        <v>75.254378186370971</v>
      </c>
      <c r="H4182" s="379">
        <f t="shared" si="263"/>
        <v>75.168373488046996</v>
      </c>
      <c r="I4182" s="379">
        <f t="shared" si="260"/>
        <v>71.759980068862504</v>
      </c>
    </row>
    <row r="4183" spans="1:9" hidden="1" x14ac:dyDescent="0.2">
      <c r="A4183" s="380" t="s">
        <v>1230</v>
      </c>
      <c r="B4183" s="370">
        <v>92347433153773</v>
      </c>
      <c r="C4183" s="370">
        <v>69495486590946.461</v>
      </c>
      <c r="D4183" s="370">
        <v>69416063459652.633</v>
      </c>
      <c r="E4183" s="370">
        <v>66268499625253.633</v>
      </c>
      <c r="F4183" s="144">
        <f t="shared" si="261"/>
        <v>22851946562826.539</v>
      </c>
      <c r="G4183" s="379">
        <f t="shared" si="262"/>
        <v>75.254378186370971</v>
      </c>
      <c r="H4183" s="379">
        <f t="shared" si="263"/>
        <v>75.168373488046996</v>
      </c>
      <c r="I4183" s="379">
        <f t="shared" si="260"/>
        <v>71.759980068862504</v>
      </c>
    </row>
    <row r="4184" spans="1:9" hidden="1" x14ac:dyDescent="0.2">
      <c r="A4184" s="381" t="s">
        <v>330</v>
      </c>
      <c r="B4184" s="370">
        <v>92347433153773</v>
      </c>
      <c r="C4184" s="370">
        <v>69495486590946.461</v>
      </c>
      <c r="D4184" s="370">
        <v>69416063459652.633</v>
      </c>
      <c r="E4184" s="370">
        <v>66268499625253.633</v>
      </c>
      <c r="F4184" s="144">
        <f t="shared" si="261"/>
        <v>22851946562826.539</v>
      </c>
      <c r="G4184" s="379">
        <f t="shared" si="262"/>
        <v>75.254378186370971</v>
      </c>
      <c r="H4184" s="379">
        <f t="shared" si="263"/>
        <v>75.168373488046996</v>
      </c>
      <c r="I4184" s="379">
        <f t="shared" si="260"/>
        <v>71.759980068862504</v>
      </c>
    </row>
    <row r="4185" spans="1:9" hidden="1" x14ac:dyDescent="0.2">
      <c r="A4185" s="382" t="s">
        <v>37</v>
      </c>
      <c r="B4185" s="370">
        <v>37259837390135</v>
      </c>
      <c r="C4185" s="370">
        <v>27291794489396.102</v>
      </c>
      <c r="D4185" s="370">
        <v>27222441280402.051</v>
      </c>
      <c r="E4185" s="370">
        <v>25234077860077.051</v>
      </c>
      <c r="F4185" s="144">
        <f t="shared" si="261"/>
        <v>9968042900738.8984</v>
      </c>
      <c r="G4185" s="379">
        <f t="shared" si="262"/>
        <v>73.247218455714304</v>
      </c>
      <c r="H4185" s="379">
        <f t="shared" si="263"/>
        <v>73.061084500625128</v>
      </c>
      <c r="I4185" s="379">
        <f t="shared" si="260"/>
        <v>67.724605440060458</v>
      </c>
    </row>
    <row r="4186" spans="1:9" x14ac:dyDescent="0.2">
      <c r="A4186" s="383" t="s">
        <v>1231</v>
      </c>
      <c r="B4186" s="302">
        <v>3044877610156</v>
      </c>
      <c r="C4186" s="302">
        <v>2480751443390</v>
      </c>
      <c r="D4186" s="302">
        <v>2480751443390</v>
      </c>
      <c r="E4186" s="302">
        <v>2480751443390</v>
      </c>
      <c r="F4186" s="177">
        <f t="shared" si="261"/>
        <v>564126166766</v>
      </c>
      <c r="G4186" s="385">
        <f t="shared" si="262"/>
        <v>81.472944433484216</v>
      </c>
      <c r="H4186" s="385">
        <f t="shared" si="263"/>
        <v>81.472944433484216</v>
      </c>
      <c r="I4186" s="385">
        <f t="shared" si="260"/>
        <v>81.472944433484216</v>
      </c>
    </row>
    <row r="4187" spans="1:9" x14ac:dyDescent="0.2">
      <c r="A4187" s="383" t="s">
        <v>1232</v>
      </c>
      <c r="B4187" s="302">
        <v>16464701659532</v>
      </c>
      <c r="C4187" s="302">
        <v>11009505607197.971</v>
      </c>
      <c r="D4187" s="302">
        <v>11007738830891.621</v>
      </c>
      <c r="E4187" s="302">
        <v>10599600359936.621</v>
      </c>
      <c r="F4187" s="139">
        <f t="shared" si="261"/>
        <v>5455196052334.0293</v>
      </c>
      <c r="G4187" s="384">
        <f t="shared" si="262"/>
        <v>66.867325232244198</v>
      </c>
      <c r="H4187" s="384">
        <f t="shared" si="263"/>
        <v>66.856594540957573</v>
      </c>
      <c r="I4187" s="384">
        <f t="shared" si="260"/>
        <v>64.377725021213109</v>
      </c>
    </row>
    <row r="4188" spans="1:9" x14ac:dyDescent="0.2">
      <c r="A4188" s="383" t="s">
        <v>1233</v>
      </c>
      <c r="B4188" s="302">
        <v>10242173836858</v>
      </c>
      <c r="C4188" s="302">
        <v>8229073657864.3799</v>
      </c>
      <c r="D4188" s="302">
        <v>8229073657864.3594</v>
      </c>
      <c r="E4188" s="302">
        <v>7046192407864.3594</v>
      </c>
      <c r="F4188" s="139">
        <f t="shared" si="261"/>
        <v>2013100178993.6201</v>
      </c>
      <c r="G4188" s="384">
        <f t="shared" si="262"/>
        <v>80.344991101896966</v>
      </c>
      <c r="H4188" s="384">
        <f t="shared" si="263"/>
        <v>80.344991101896767</v>
      </c>
      <c r="I4188" s="384">
        <f t="shared" si="260"/>
        <v>68.795868143807297</v>
      </c>
    </row>
    <row r="4189" spans="1:9" x14ac:dyDescent="0.2">
      <c r="A4189" s="383" t="s">
        <v>1234</v>
      </c>
      <c r="B4189" s="302">
        <v>7278775986544</v>
      </c>
      <c r="C4189" s="302">
        <v>5454581851924.7305</v>
      </c>
      <c r="D4189" s="302">
        <v>5452221465908.4697</v>
      </c>
      <c r="E4189" s="302">
        <v>5059635395858.4697</v>
      </c>
      <c r="F4189" s="139">
        <f t="shared" si="261"/>
        <v>1824194134619.2695</v>
      </c>
      <c r="G4189" s="384">
        <f t="shared" si="262"/>
        <v>74.938174522864983</v>
      </c>
      <c r="H4189" s="384">
        <f t="shared" si="263"/>
        <v>74.905746185729399</v>
      </c>
      <c r="I4189" s="384">
        <f t="shared" si="260"/>
        <v>69.512173546926405</v>
      </c>
    </row>
    <row r="4190" spans="1:9" x14ac:dyDescent="0.2">
      <c r="A4190" s="383" t="s">
        <v>1235</v>
      </c>
      <c r="B4190" s="302">
        <v>90773419259</v>
      </c>
      <c r="C4190" s="302">
        <v>80021043958.360001</v>
      </c>
      <c r="D4190" s="302">
        <v>16617596325.41</v>
      </c>
      <c r="E4190" s="302">
        <v>16604410515.41</v>
      </c>
      <c r="F4190" s="139">
        <f t="shared" si="261"/>
        <v>10752375300.639999</v>
      </c>
      <c r="G4190" s="384">
        <f t="shared" si="262"/>
        <v>88.154709397956353</v>
      </c>
      <c r="H4190" s="384">
        <f t="shared" si="263"/>
        <v>18.306676625230683</v>
      </c>
      <c r="I4190" s="384">
        <f t="shared" si="260"/>
        <v>18.29215055569663</v>
      </c>
    </row>
    <row r="4191" spans="1:9" x14ac:dyDescent="0.2">
      <c r="A4191" s="383" t="s">
        <v>1236</v>
      </c>
      <c r="B4191" s="302">
        <v>131509890178</v>
      </c>
      <c r="C4191" s="302">
        <v>34671269802.660004</v>
      </c>
      <c r="D4191" s="302">
        <v>34671269802.660004</v>
      </c>
      <c r="E4191" s="302">
        <v>29926826292.66</v>
      </c>
      <c r="F4191" s="139">
        <f t="shared" si="261"/>
        <v>96838620375.339996</v>
      </c>
      <c r="G4191" s="384">
        <f t="shared" si="262"/>
        <v>26.364001791600678</v>
      </c>
      <c r="H4191" s="384">
        <f t="shared" si="263"/>
        <v>26.364001791600678</v>
      </c>
      <c r="I4191" s="384">
        <f t="shared" si="260"/>
        <v>22.756331293527605</v>
      </c>
    </row>
    <row r="4192" spans="1:9" x14ac:dyDescent="0.2">
      <c r="A4192" s="383" t="s">
        <v>1237</v>
      </c>
      <c r="B4192" s="302">
        <v>7024987608</v>
      </c>
      <c r="C4192" s="302">
        <v>3189615258</v>
      </c>
      <c r="D4192" s="302">
        <v>1367016219.53</v>
      </c>
      <c r="E4192" s="302">
        <v>1367016219.53</v>
      </c>
      <c r="F4192" s="139">
        <f t="shared" si="261"/>
        <v>3835372350</v>
      </c>
      <c r="G4192" s="384">
        <f t="shared" si="262"/>
        <v>45.40385600634643</v>
      </c>
      <c r="H4192" s="384">
        <f t="shared" si="263"/>
        <v>19.459339942084064</v>
      </c>
      <c r="I4192" s="384">
        <f t="shared" si="260"/>
        <v>19.459339942084064</v>
      </c>
    </row>
    <row r="4193" spans="1:9" hidden="1" x14ac:dyDescent="0.2">
      <c r="A4193" s="382" t="s">
        <v>41</v>
      </c>
      <c r="B4193" s="370">
        <v>55087595763638</v>
      </c>
      <c r="C4193" s="370">
        <v>42203692101550.359</v>
      </c>
      <c r="D4193" s="370">
        <v>42193622179250.586</v>
      </c>
      <c r="E4193" s="370">
        <v>41034421765176.586</v>
      </c>
      <c r="F4193" s="144">
        <f t="shared" si="261"/>
        <v>12883903662087.641</v>
      </c>
      <c r="G4193" s="379">
        <f t="shared" si="262"/>
        <v>76.611969566854839</v>
      </c>
      <c r="H4193" s="379">
        <f t="shared" si="263"/>
        <v>76.593689730604623</v>
      </c>
      <c r="I4193" s="379">
        <f t="shared" si="260"/>
        <v>74.489404005288648</v>
      </c>
    </row>
    <row r="4194" spans="1:9" x14ac:dyDescent="0.2">
      <c r="A4194" s="383" t="s">
        <v>1238</v>
      </c>
      <c r="B4194" s="302">
        <v>12096662048865</v>
      </c>
      <c r="C4194" s="302">
        <v>7033340430594</v>
      </c>
      <c r="D4194" s="302">
        <v>7033340430594</v>
      </c>
      <c r="E4194" s="302">
        <v>7033340430594</v>
      </c>
      <c r="F4194" s="139">
        <f t="shared" si="261"/>
        <v>5063321618271</v>
      </c>
      <c r="G4194" s="384">
        <f t="shared" si="262"/>
        <v>58.142819913315847</v>
      </c>
      <c r="H4194" s="384">
        <f t="shared" si="263"/>
        <v>58.142819913315847</v>
      </c>
      <c r="I4194" s="384">
        <f t="shared" si="260"/>
        <v>58.142819913315847</v>
      </c>
    </row>
    <row r="4195" spans="1:9" x14ac:dyDescent="0.2">
      <c r="A4195" s="383" t="s">
        <v>1239</v>
      </c>
      <c r="B4195" s="302">
        <v>28001000000</v>
      </c>
      <c r="C4195" s="302">
        <v>7038871044.8999996</v>
      </c>
      <c r="D4195" s="302">
        <v>7038871044.8999996</v>
      </c>
      <c r="E4195" s="302">
        <v>7038871044.8999996</v>
      </c>
      <c r="F4195" s="139">
        <f t="shared" si="261"/>
        <v>20962128955.099998</v>
      </c>
      <c r="G4195" s="384">
        <f t="shared" si="262"/>
        <v>25.137927377236522</v>
      </c>
      <c r="H4195" s="384">
        <f t="shared" si="263"/>
        <v>25.137927377236522</v>
      </c>
      <c r="I4195" s="384">
        <f t="shared" si="260"/>
        <v>25.137927377236522</v>
      </c>
    </row>
    <row r="4196" spans="1:9" x14ac:dyDescent="0.2">
      <c r="A4196" s="383" t="s">
        <v>331</v>
      </c>
      <c r="B4196" s="302">
        <v>2550000000000</v>
      </c>
      <c r="C4196" s="302">
        <v>762771698987.44995</v>
      </c>
      <c r="D4196" s="302">
        <v>762771698987.44995</v>
      </c>
      <c r="E4196" s="302">
        <v>761850761663.44995</v>
      </c>
      <c r="F4196" s="139">
        <f t="shared" si="261"/>
        <v>1787228301012.55</v>
      </c>
      <c r="G4196" s="384">
        <f t="shared" si="262"/>
        <v>29.912615646566664</v>
      </c>
      <c r="H4196" s="384">
        <f t="shared" si="263"/>
        <v>29.912615646566664</v>
      </c>
      <c r="I4196" s="384">
        <f t="shared" si="260"/>
        <v>29.876500457390193</v>
      </c>
    </row>
    <row r="4197" spans="1:9" x14ac:dyDescent="0.2">
      <c r="A4197" s="383" t="s">
        <v>1240</v>
      </c>
      <c r="B4197" s="302">
        <v>35117427714218</v>
      </c>
      <c r="C4197" s="302">
        <v>34309709677146.512</v>
      </c>
      <c r="D4197" s="302">
        <v>34306421498124.449</v>
      </c>
      <c r="E4197" s="302">
        <v>33148142021374.449</v>
      </c>
      <c r="F4197" s="139">
        <f t="shared" si="261"/>
        <v>807718037071.48828</v>
      </c>
      <c r="G4197" s="384">
        <f t="shared" si="262"/>
        <v>97.699951022482011</v>
      </c>
      <c r="H4197" s="384">
        <f t="shared" si="263"/>
        <v>97.690587640149971</v>
      </c>
      <c r="I4197" s="384">
        <f t="shared" si="260"/>
        <v>94.392283771837185</v>
      </c>
    </row>
    <row r="4198" spans="1:9" x14ac:dyDescent="0.2">
      <c r="A4198" s="383" t="s">
        <v>1241</v>
      </c>
      <c r="B4198" s="302">
        <v>280000000</v>
      </c>
      <c r="C4198" s="302">
        <v>34833591.990000002</v>
      </c>
      <c r="D4198" s="302">
        <v>34833591.990000002</v>
      </c>
      <c r="E4198" s="302">
        <v>34833591.990000002</v>
      </c>
      <c r="F4198" s="139">
        <f t="shared" si="261"/>
        <v>245166408.00999999</v>
      </c>
      <c r="G4198" s="384">
        <f t="shared" si="262"/>
        <v>12.440568567857143</v>
      </c>
      <c r="H4198" s="384">
        <f t="shared" si="263"/>
        <v>12.440568567857143</v>
      </c>
      <c r="I4198" s="384">
        <f t="shared" si="260"/>
        <v>12.440568567857143</v>
      </c>
    </row>
    <row r="4199" spans="1:9" x14ac:dyDescent="0.2">
      <c r="A4199" s="383" t="s">
        <v>1242</v>
      </c>
      <c r="B4199" s="302">
        <v>295225000555</v>
      </c>
      <c r="C4199" s="302">
        <v>90796590185.509995</v>
      </c>
      <c r="D4199" s="302">
        <v>84014846907.800003</v>
      </c>
      <c r="E4199" s="302">
        <v>84014846907.800003</v>
      </c>
      <c r="F4199" s="139">
        <f t="shared" si="261"/>
        <v>204428410369.48999</v>
      </c>
      <c r="G4199" s="384">
        <f t="shared" si="262"/>
        <v>30.755047849883809</v>
      </c>
      <c r="H4199" s="384">
        <f t="shared" si="263"/>
        <v>28.457903886818066</v>
      </c>
      <c r="I4199" s="384">
        <f t="shared" si="260"/>
        <v>28.457903886818066</v>
      </c>
    </row>
    <row r="4200" spans="1:9" x14ac:dyDescent="0.2">
      <c r="A4200" s="383" t="s">
        <v>1729</v>
      </c>
      <c r="B4200" s="302">
        <v>5000000000000</v>
      </c>
      <c r="C4200" s="302">
        <v>0</v>
      </c>
      <c r="D4200" s="302">
        <v>0</v>
      </c>
      <c r="E4200" s="302">
        <v>0</v>
      </c>
      <c r="F4200" s="139">
        <f t="shared" si="261"/>
        <v>5000000000000</v>
      </c>
      <c r="G4200" s="384">
        <f t="shared" si="262"/>
        <v>0</v>
      </c>
      <c r="H4200" s="384">
        <f t="shared" si="263"/>
        <v>0</v>
      </c>
      <c r="I4200" s="384">
        <f t="shared" si="260"/>
        <v>0</v>
      </c>
    </row>
    <row r="4201" spans="1:9" hidden="1" x14ac:dyDescent="0.2">
      <c r="A4201" s="377" t="s">
        <v>88</v>
      </c>
      <c r="B4201" s="370">
        <v>887554069162</v>
      </c>
      <c r="C4201" s="370">
        <v>714108775954.25</v>
      </c>
      <c r="D4201" s="370">
        <v>594996356133.00012</v>
      </c>
      <c r="E4201" s="370">
        <v>594451413052.15015</v>
      </c>
      <c r="F4201" s="378">
        <f t="shared" si="261"/>
        <v>173445293207.75</v>
      </c>
      <c r="G4201" s="379">
        <f t="shared" si="262"/>
        <v>80.458058924622875</v>
      </c>
      <c r="H4201" s="379">
        <f t="shared" si="263"/>
        <v>67.037758803221593</v>
      </c>
      <c r="I4201" s="379">
        <f t="shared" si="260"/>
        <v>66.976360506511128</v>
      </c>
    </row>
    <row r="4202" spans="1:9" hidden="1" x14ac:dyDescent="0.2">
      <c r="A4202" s="380" t="s">
        <v>1243</v>
      </c>
      <c r="B4202" s="370">
        <v>700337775282</v>
      </c>
      <c r="C4202" s="370">
        <v>563706652448.77002</v>
      </c>
      <c r="D4202" s="370">
        <v>469200080737.87</v>
      </c>
      <c r="E4202" s="370">
        <v>469020820583.02002</v>
      </c>
      <c r="F4202" s="144">
        <f t="shared" si="261"/>
        <v>136631122833.22998</v>
      </c>
      <c r="G4202" s="379">
        <f t="shared" si="262"/>
        <v>80.490682117180711</v>
      </c>
      <c r="H4202" s="379">
        <f t="shared" si="263"/>
        <v>66.996254849874475</v>
      </c>
      <c r="I4202" s="379">
        <f t="shared" si="260"/>
        <v>66.970658607435922</v>
      </c>
    </row>
    <row r="4203" spans="1:9" hidden="1" x14ac:dyDescent="0.2">
      <c r="A4203" s="381" t="s">
        <v>109</v>
      </c>
      <c r="B4203" s="370">
        <v>510937768189</v>
      </c>
      <c r="C4203" s="370">
        <v>407194700265.16998</v>
      </c>
      <c r="D4203" s="370">
        <v>363104917623.75</v>
      </c>
      <c r="E4203" s="370">
        <v>362939691473.90002</v>
      </c>
      <c r="F4203" s="144">
        <f t="shared" si="261"/>
        <v>103743067923.83002</v>
      </c>
      <c r="G4203" s="379">
        <f t="shared" si="262"/>
        <v>79.695556996785825</v>
      </c>
      <c r="H4203" s="379">
        <f t="shared" si="263"/>
        <v>71.066368593334161</v>
      </c>
      <c r="I4203" s="379">
        <f t="shared" si="260"/>
        <v>71.034030770582163</v>
      </c>
    </row>
    <row r="4204" spans="1:9" hidden="1" x14ac:dyDescent="0.2">
      <c r="A4204" s="382" t="s">
        <v>28</v>
      </c>
      <c r="B4204" s="370">
        <v>354379768189</v>
      </c>
      <c r="C4204" s="370">
        <v>263644171943</v>
      </c>
      <c r="D4204" s="370">
        <v>263644171943</v>
      </c>
      <c r="E4204" s="370">
        <v>263552103851</v>
      </c>
      <c r="F4204" s="144">
        <f t="shared" si="261"/>
        <v>90735596246</v>
      </c>
      <c r="G4204" s="379">
        <f t="shared" si="262"/>
        <v>74.395943450809995</v>
      </c>
      <c r="H4204" s="379">
        <f t="shared" si="263"/>
        <v>74.395943450809995</v>
      </c>
      <c r="I4204" s="379">
        <f t="shared" si="260"/>
        <v>74.369963386408884</v>
      </c>
    </row>
    <row r="4205" spans="1:9" x14ac:dyDescent="0.2">
      <c r="A4205" s="383" t="s">
        <v>110</v>
      </c>
      <c r="B4205" s="302">
        <v>166629115803</v>
      </c>
      <c r="C4205" s="302">
        <v>120589122141</v>
      </c>
      <c r="D4205" s="302">
        <v>120589122141</v>
      </c>
      <c r="E4205" s="302">
        <v>120568490418</v>
      </c>
      <c r="F4205" s="139">
        <f t="shared" si="261"/>
        <v>46039993662</v>
      </c>
      <c r="G4205" s="384">
        <f t="shared" si="262"/>
        <v>72.36977857073218</v>
      </c>
      <c r="H4205" s="384">
        <f t="shared" si="263"/>
        <v>72.36977857073218</v>
      </c>
      <c r="I4205" s="384">
        <f t="shared" si="260"/>
        <v>72.357396747243186</v>
      </c>
    </row>
    <row r="4206" spans="1:9" x14ac:dyDescent="0.2">
      <c r="A4206" s="383" t="s">
        <v>111</v>
      </c>
      <c r="B4206" s="302">
        <v>77713183721</v>
      </c>
      <c r="C4206" s="302">
        <v>63013593634</v>
      </c>
      <c r="D4206" s="302">
        <v>63013593634</v>
      </c>
      <c r="E4206" s="302">
        <v>62955434875</v>
      </c>
      <c r="F4206" s="139">
        <f t="shared" si="261"/>
        <v>14699590087</v>
      </c>
      <c r="G4206" s="384">
        <f t="shared" si="262"/>
        <v>81.084818066683056</v>
      </c>
      <c r="H4206" s="384">
        <f t="shared" si="263"/>
        <v>81.084818066683056</v>
      </c>
      <c r="I4206" s="384">
        <f t="shared" si="260"/>
        <v>81.00998036706082</v>
      </c>
    </row>
    <row r="4207" spans="1:9" x14ac:dyDescent="0.2">
      <c r="A4207" s="383" t="s">
        <v>112</v>
      </c>
      <c r="B4207" s="302">
        <v>100935937623</v>
      </c>
      <c r="C4207" s="302">
        <v>79863797627</v>
      </c>
      <c r="D4207" s="302">
        <v>79863797627</v>
      </c>
      <c r="E4207" s="302">
        <v>79851475417</v>
      </c>
      <c r="F4207" s="305">
        <f t="shared" si="261"/>
        <v>21072139996</v>
      </c>
      <c r="G4207" s="385">
        <f t="shared" si="262"/>
        <v>79.123253330537892</v>
      </c>
      <c r="H4207" s="385">
        <f t="shared" si="263"/>
        <v>79.123253330537892</v>
      </c>
      <c r="I4207" s="385">
        <f t="shared" si="260"/>
        <v>79.111045379346095</v>
      </c>
    </row>
    <row r="4208" spans="1:9" s="301" customFormat="1" x14ac:dyDescent="0.2">
      <c r="A4208" s="383" t="s">
        <v>216</v>
      </c>
      <c r="B4208" s="302">
        <v>5647531042</v>
      </c>
      <c r="C4208" s="302">
        <v>0</v>
      </c>
      <c r="D4208" s="302">
        <v>0</v>
      </c>
      <c r="E4208" s="302">
        <v>0</v>
      </c>
      <c r="F4208" s="139">
        <f t="shared" si="261"/>
        <v>5647531042</v>
      </c>
      <c r="G4208" s="384">
        <f t="shared" si="262"/>
        <v>0</v>
      </c>
      <c r="H4208" s="384">
        <f t="shared" si="263"/>
        <v>0</v>
      </c>
      <c r="I4208" s="384">
        <f t="shared" si="260"/>
        <v>0</v>
      </c>
    </row>
    <row r="4209" spans="1:9" x14ac:dyDescent="0.2">
      <c r="A4209" s="383" t="s">
        <v>149</v>
      </c>
      <c r="B4209" s="302">
        <v>1790000000</v>
      </c>
      <c r="C4209" s="302">
        <v>87630859</v>
      </c>
      <c r="D4209" s="302">
        <v>87630859</v>
      </c>
      <c r="E4209" s="302">
        <v>87630859</v>
      </c>
      <c r="F4209" s="139">
        <f t="shared" si="261"/>
        <v>1702369141</v>
      </c>
      <c r="G4209" s="384">
        <f t="shared" si="262"/>
        <v>4.8955787150837988</v>
      </c>
      <c r="H4209" s="384">
        <f t="shared" si="263"/>
        <v>4.8955787150837988</v>
      </c>
      <c r="I4209" s="384">
        <f t="shared" si="260"/>
        <v>4.8955787150837988</v>
      </c>
    </row>
    <row r="4210" spans="1:9" x14ac:dyDescent="0.2">
      <c r="A4210" s="383" t="s">
        <v>150</v>
      </c>
      <c r="B4210" s="302">
        <v>828000000</v>
      </c>
      <c r="C4210" s="302">
        <v>45753716</v>
      </c>
      <c r="D4210" s="302">
        <v>45753716</v>
      </c>
      <c r="E4210" s="302">
        <v>45753716</v>
      </c>
      <c r="F4210" s="177">
        <f t="shared" si="261"/>
        <v>782246284</v>
      </c>
      <c r="G4210" s="385">
        <f t="shared" si="262"/>
        <v>5.5258111111111115</v>
      </c>
      <c r="H4210" s="385">
        <f t="shared" si="263"/>
        <v>5.5258111111111115</v>
      </c>
      <c r="I4210" s="385">
        <f t="shared" si="260"/>
        <v>5.5258111111111115</v>
      </c>
    </row>
    <row r="4211" spans="1:9" x14ac:dyDescent="0.2">
      <c r="A4211" s="383" t="s">
        <v>151</v>
      </c>
      <c r="B4211" s="302">
        <v>836000000</v>
      </c>
      <c r="C4211" s="302">
        <v>44273966</v>
      </c>
      <c r="D4211" s="302">
        <v>44273966</v>
      </c>
      <c r="E4211" s="302">
        <v>43318566</v>
      </c>
      <c r="F4211" s="177">
        <f t="shared" si="261"/>
        <v>791726034</v>
      </c>
      <c r="G4211" s="385">
        <f t="shared" si="262"/>
        <v>5.295928947368421</v>
      </c>
      <c r="H4211" s="385">
        <f t="shared" si="263"/>
        <v>5.295928947368421</v>
      </c>
      <c r="I4211" s="385">
        <f t="shared" si="260"/>
        <v>5.1816466507177035</v>
      </c>
    </row>
    <row r="4212" spans="1:9" hidden="1" x14ac:dyDescent="0.2">
      <c r="A4212" s="382" t="s">
        <v>29</v>
      </c>
      <c r="B4212" s="370">
        <v>145812177893</v>
      </c>
      <c r="C4212" s="370">
        <v>139062572722.13</v>
      </c>
      <c r="D4212" s="370">
        <v>96222973553.320007</v>
      </c>
      <c r="E4212" s="370">
        <v>96167250561.320007</v>
      </c>
      <c r="F4212" s="144">
        <f t="shared" si="261"/>
        <v>6749605170.8699951</v>
      </c>
      <c r="G4212" s="379">
        <f t="shared" si="262"/>
        <v>95.371027805494407</v>
      </c>
      <c r="H4212" s="379">
        <f t="shared" si="263"/>
        <v>65.991040627573938</v>
      </c>
      <c r="I4212" s="379">
        <f t="shared" si="260"/>
        <v>65.952825032137937</v>
      </c>
    </row>
    <row r="4213" spans="1:9" x14ac:dyDescent="0.2">
      <c r="A4213" s="383" t="s">
        <v>113</v>
      </c>
      <c r="B4213" s="302">
        <v>145812177893</v>
      </c>
      <c r="C4213" s="302">
        <v>139062572722.13</v>
      </c>
      <c r="D4213" s="302">
        <v>96222973553.320007</v>
      </c>
      <c r="E4213" s="302">
        <v>96167250561.320007</v>
      </c>
      <c r="F4213" s="139">
        <f t="shared" si="261"/>
        <v>6749605170.8699951</v>
      </c>
      <c r="G4213" s="384">
        <f t="shared" si="262"/>
        <v>95.371027805494407</v>
      </c>
      <c r="H4213" s="384">
        <f t="shared" si="263"/>
        <v>65.991040627573938</v>
      </c>
      <c r="I4213" s="384">
        <f t="shared" si="260"/>
        <v>65.952825032137937</v>
      </c>
    </row>
    <row r="4214" spans="1:9" hidden="1" x14ac:dyDescent="0.2">
      <c r="A4214" s="382" t="s">
        <v>30</v>
      </c>
      <c r="B4214" s="370">
        <v>9842822107</v>
      </c>
      <c r="C4214" s="370">
        <v>4487955600.04</v>
      </c>
      <c r="D4214" s="370">
        <v>3237772127.4299998</v>
      </c>
      <c r="E4214" s="370">
        <v>3220337061.5799999</v>
      </c>
      <c r="F4214" s="144">
        <f t="shared" si="261"/>
        <v>5354866506.96</v>
      </c>
      <c r="G4214" s="379">
        <f t="shared" si="262"/>
        <v>45.596227903461383</v>
      </c>
      <c r="H4214" s="379">
        <f t="shared" si="263"/>
        <v>32.894754088132579</v>
      </c>
      <c r="I4214" s="379">
        <f t="shared" si="260"/>
        <v>32.717619261753867</v>
      </c>
    </row>
    <row r="4215" spans="1:9" x14ac:dyDescent="0.2">
      <c r="A4215" s="383" t="s">
        <v>115</v>
      </c>
      <c r="B4215" s="302">
        <v>4187822107</v>
      </c>
      <c r="C4215" s="302">
        <v>0</v>
      </c>
      <c r="D4215" s="302">
        <v>0</v>
      </c>
      <c r="E4215" s="302">
        <v>0</v>
      </c>
      <c r="F4215" s="139">
        <f t="shared" si="261"/>
        <v>4187822107</v>
      </c>
      <c r="G4215" s="384">
        <f t="shared" si="262"/>
        <v>0</v>
      </c>
      <c r="H4215" s="384">
        <f t="shared" si="263"/>
        <v>0</v>
      </c>
      <c r="I4215" s="384">
        <f t="shared" si="260"/>
        <v>0</v>
      </c>
    </row>
    <row r="4216" spans="1:9" x14ac:dyDescent="0.2">
      <c r="A4216" s="383" t="s">
        <v>118</v>
      </c>
      <c r="B4216" s="302">
        <v>1000000000</v>
      </c>
      <c r="C4216" s="302">
        <v>661863676</v>
      </c>
      <c r="D4216" s="302">
        <v>661863676</v>
      </c>
      <c r="E4216" s="302">
        <v>661863676</v>
      </c>
      <c r="F4216" s="139">
        <f t="shared" si="261"/>
        <v>338136324</v>
      </c>
      <c r="G4216" s="384">
        <f t="shared" si="262"/>
        <v>66.186367599999997</v>
      </c>
      <c r="H4216" s="384">
        <f t="shared" si="263"/>
        <v>66.186367599999997</v>
      </c>
      <c r="I4216" s="384">
        <f t="shared" si="260"/>
        <v>66.186367599999997</v>
      </c>
    </row>
    <row r="4217" spans="1:9" x14ac:dyDescent="0.2">
      <c r="A4217" s="383" t="s">
        <v>1244</v>
      </c>
      <c r="B4217" s="302">
        <v>4655000000</v>
      </c>
      <c r="C4217" s="302">
        <v>3826091924.04</v>
      </c>
      <c r="D4217" s="302">
        <v>2575908451.4299998</v>
      </c>
      <c r="E4217" s="302">
        <v>2558473385.5799999</v>
      </c>
      <c r="F4217" s="177">
        <f t="shared" si="261"/>
        <v>828908075.96000004</v>
      </c>
      <c r="G4217" s="385">
        <f t="shared" si="262"/>
        <v>82.19316700408163</v>
      </c>
      <c r="H4217" s="385">
        <f t="shared" si="263"/>
        <v>55.336379192910847</v>
      </c>
      <c r="I4217" s="385">
        <f t="shared" si="260"/>
        <v>54.961834276691725</v>
      </c>
    </row>
    <row r="4218" spans="1:9" hidden="1" x14ac:dyDescent="0.2">
      <c r="A4218" s="382" t="s">
        <v>127</v>
      </c>
      <c r="B4218" s="370">
        <v>903000000</v>
      </c>
      <c r="C4218" s="370">
        <v>0</v>
      </c>
      <c r="D4218" s="370">
        <v>0</v>
      </c>
      <c r="E4218" s="370">
        <v>0</v>
      </c>
      <c r="F4218" s="144">
        <f t="shared" si="261"/>
        <v>903000000</v>
      </c>
      <c r="G4218" s="379">
        <f t="shared" si="262"/>
        <v>0</v>
      </c>
      <c r="H4218" s="379">
        <f t="shared" si="263"/>
        <v>0</v>
      </c>
      <c r="I4218" s="379">
        <f t="shared" si="260"/>
        <v>0</v>
      </c>
    </row>
    <row r="4219" spans="1:9" x14ac:dyDescent="0.2">
      <c r="A4219" s="383" t="s">
        <v>130</v>
      </c>
      <c r="B4219" s="302">
        <v>903000000</v>
      </c>
      <c r="C4219" s="302">
        <v>0</v>
      </c>
      <c r="D4219" s="302">
        <v>0</v>
      </c>
      <c r="E4219" s="302">
        <v>0</v>
      </c>
      <c r="F4219" s="177">
        <f t="shared" si="261"/>
        <v>903000000</v>
      </c>
      <c r="G4219" s="385">
        <f t="shared" si="262"/>
        <v>0</v>
      </c>
      <c r="H4219" s="385">
        <f t="shared" si="263"/>
        <v>0</v>
      </c>
      <c r="I4219" s="385">
        <f t="shared" si="260"/>
        <v>0</v>
      </c>
    </row>
    <row r="4220" spans="1:9" hidden="1" x14ac:dyDescent="0.2">
      <c r="A4220" s="381" t="s">
        <v>131</v>
      </c>
      <c r="B4220" s="370">
        <v>189400007093</v>
      </c>
      <c r="C4220" s="370">
        <v>156511952183.60001</v>
      </c>
      <c r="D4220" s="370">
        <v>106095163114.12</v>
      </c>
      <c r="E4220" s="370">
        <v>106081129109.12</v>
      </c>
      <c r="F4220" s="144">
        <f t="shared" si="261"/>
        <v>32888054909.399994</v>
      </c>
      <c r="G4220" s="379">
        <f t="shared" si="262"/>
        <v>82.635663316923129</v>
      </c>
      <c r="H4220" s="379">
        <f t="shared" si="263"/>
        <v>56.016451499932998</v>
      </c>
      <c r="I4220" s="379">
        <f t="shared" si="260"/>
        <v>56.009041782681443</v>
      </c>
    </row>
    <row r="4221" spans="1:9" hidden="1" x14ac:dyDescent="0.2">
      <c r="A4221" s="382" t="s">
        <v>1651</v>
      </c>
      <c r="B4221" s="370">
        <v>189400007093</v>
      </c>
      <c r="C4221" s="370">
        <v>156511952183.60001</v>
      </c>
      <c r="D4221" s="370">
        <v>106095163114.12</v>
      </c>
      <c r="E4221" s="370">
        <v>106081129109.12</v>
      </c>
      <c r="F4221" s="144">
        <f t="shared" si="261"/>
        <v>32888054909.399994</v>
      </c>
      <c r="G4221" s="379">
        <f t="shared" si="262"/>
        <v>82.635663316923129</v>
      </c>
      <c r="H4221" s="379">
        <f t="shared" si="263"/>
        <v>56.016451499932998</v>
      </c>
      <c r="I4221" s="379">
        <f t="shared" si="260"/>
        <v>56.009041782681443</v>
      </c>
    </row>
    <row r="4222" spans="1:9" x14ac:dyDescent="0.2">
      <c r="A4222" s="383" t="s">
        <v>1245</v>
      </c>
      <c r="B4222" s="302">
        <v>14325584757</v>
      </c>
      <c r="C4222" s="302">
        <v>12519232551.27</v>
      </c>
      <c r="D4222" s="302">
        <v>8814230357.2000008</v>
      </c>
      <c r="E4222" s="302">
        <v>8802130183.2000008</v>
      </c>
      <c r="F4222" s="177">
        <f t="shared" si="261"/>
        <v>1806352205.7299995</v>
      </c>
      <c r="G4222" s="385">
        <f t="shared" si="262"/>
        <v>87.390726198123602</v>
      </c>
      <c r="H4222" s="385">
        <f t="shared" si="263"/>
        <v>61.527892276041626</v>
      </c>
      <c r="I4222" s="385">
        <f t="shared" si="260"/>
        <v>61.44342679553769</v>
      </c>
    </row>
    <row r="4223" spans="1:9" x14ac:dyDescent="0.2">
      <c r="A4223" s="383" t="s">
        <v>1246</v>
      </c>
      <c r="B4223" s="302">
        <v>144037444117</v>
      </c>
      <c r="C4223" s="302">
        <v>119783111397</v>
      </c>
      <c r="D4223" s="302">
        <v>83941383278.800003</v>
      </c>
      <c r="E4223" s="302">
        <v>83939449447.800003</v>
      </c>
      <c r="F4223" s="139">
        <f t="shared" si="261"/>
        <v>24254332720</v>
      </c>
      <c r="G4223" s="384">
        <f t="shared" si="262"/>
        <v>83.161091986401487</v>
      </c>
      <c r="H4223" s="384">
        <f t="shared" si="263"/>
        <v>58.277473467673701</v>
      </c>
      <c r="I4223" s="384">
        <f t="shared" si="260"/>
        <v>58.276130878590806</v>
      </c>
    </row>
    <row r="4224" spans="1:9" x14ac:dyDescent="0.2">
      <c r="A4224" s="383" t="s">
        <v>1247</v>
      </c>
      <c r="B4224" s="302">
        <v>5824964487</v>
      </c>
      <c r="C4224" s="302">
        <v>3811639579</v>
      </c>
      <c r="D4224" s="302">
        <v>2062608362</v>
      </c>
      <c r="E4224" s="302">
        <v>2062608362</v>
      </c>
      <c r="F4224" s="139">
        <f t="shared" si="261"/>
        <v>2013324908</v>
      </c>
      <c r="G4224" s="384">
        <f t="shared" si="262"/>
        <v>65.436271543057728</v>
      </c>
      <c r="H4224" s="384">
        <f t="shared" si="263"/>
        <v>35.409801494983775</v>
      </c>
      <c r="I4224" s="384">
        <f t="shared" si="260"/>
        <v>35.409801494983775</v>
      </c>
    </row>
    <row r="4225" spans="1:9" x14ac:dyDescent="0.2">
      <c r="A4225" s="383" t="s">
        <v>1248</v>
      </c>
      <c r="B4225" s="302">
        <v>591061496</v>
      </c>
      <c r="C4225" s="302">
        <v>571390291</v>
      </c>
      <c r="D4225" s="302">
        <v>214178332</v>
      </c>
      <c r="E4225" s="302">
        <v>214178332</v>
      </c>
      <c r="F4225" s="139">
        <f t="shared" si="261"/>
        <v>19671205</v>
      </c>
      <c r="G4225" s="385">
        <f t="shared" si="262"/>
        <v>96.671885221229161</v>
      </c>
      <c r="H4225" s="385">
        <f t="shared" si="263"/>
        <v>36.23621796538071</v>
      </c>
      <c r="I4225" s="385">
        <f t="shared" si="260"/>
        <v>36.23621796538071</v>
      </c>
    </row>
    <row r="4226" spans="1:9" x14ac:dyDescent="0.2">
      <c r="A4226" s="383" t="s">
        <v>1249</v>
      </c>
      <c r="B4226" s="302">
        <v>10522858784</v>
      </c>
      <c r="C4226" s="302">
        <v>7106700968.3299999</v>
      </c>
      <c r="D4226" s="302">
        <v>2525975866</v>
      </c>
      <c r="E4226" s="302">
        <v>2525975866</v>
      </c>
      <c r="F4226" s="177">
        <f t="shared" si="261"/>
        <v>3416157815.6700001</v>
      </c>
      <c r="G4226" s="385">
        <f t="shared" si="262"/>
        <v>67.535839016824355</v>
      </c>
      <c r="H4226" s="385">
        <f t="shared" si="263"/>
        <v>24.00465422800071</v>
      </c>
      <c r="I4226" s="385">
        <f t="shared" si="260"/>
        <v>24.00465422800071</v>
      </c>
    </row>
    <row r="4227" spans="1:9" x14ac:dyDescent="0.2">
      <c r="A4227" s="383" t="s">
        <v>1250</v>
      </c>
      <c r="B4227" s="302">
        <v>14098093452</v>
      </c>
      <c r="C4227" s="302">
        <v>12719877397</v>
      </c>
      <c r="D4227" s="302">
        <v>8536786918.1199999</v>
      </c>
      <c r="E4227" s="302">
        <v>8536786918.1199999</v>
      </c>
      <c r="F4227" s="139">
        <f t="shared" si="261"/>
        <v>1378216055</v>
      </c>
      <c r="G4227" s="384">
        <f t="shared" si="262"/>
        <v>90.22409618937175</v>
      </c>
      <c r="H4227" s="384">
        <f t="shared" si="263"/>
        <v>60.55277578621061</v>
      </c>
      <c r="I4227" s="384">
        <f t="shared" si="260"/>
        <v>60.55277578621061</v>
      </c>
    </row>
    <row r="4228" spans="1:9" hidden="1" x14ac:dyDescent="0.2">
      <c r="A4228" s="380" t="s">
        <v>1251</v>
      </c>
      <c r="B4228" s="370">
        <v>187216293880</v>
      </c>
      <c r="C4228" s="370">
        <v>150402123505.48001</v>
      </c>
      <c r="D4228" s="370">
        <v>125796275395.13</v>
      </c>
      <c r="E4228" s="370">
        <v>125430592469.13</v>
      </c>
      <c r="F4228" s="144">
        <f t="shared" si="261"/>
        <v>36814170374.519989</v>
      </c>
      <c r="G4228" s="379">
        <f t="shared" si="262"/>
        <v>80.336022249154894</v>
      </c>
      <c r="H4228" s="379">
        <f t="shared" si="263"/>
        <v>67.193016584209076</v>
      </c>
      <c r="I4228" s="379">
        <f t="shared" si="260"/>
        <v>66.997690142038195</v>
      </c>
    </row>
    <row r="4229" spans="1:9" hidden="1" x14ac:dyDescent="0.2">
      <c r="A4229" s="381" t="s">
        <v>109</v>
      </c>
      <c r="B4229" s="370">
        <v>110822000000</v>
      </c>
      <c r="C4229" s="370">
        <v>83345147254.470001</v>
      </c>
      <c r="D4229" s="370">
        <v>78710042250.839996</v>
      </c>
      <c r="E4229" s="370">
        <v>78344359324.839996</v>
      </c>
      <c r="F4229" s="144">
        <f t="shared" si="261"/>
        <v>27476852745.529999</v>
      </c>
      <c r="G4229" s="379">
        <f t="shared" si="262"/>
        <v>75.206319372029014</v>
      </c>
      <c r="H4229" s="379">
        <f t="shared" si="263"/>
        <v>71.023842062803411</v>
      </c>
      <c r="I4229" s="379">
        <f t="shared" si="260"/>
        <v>70.693868839075265</v>
      </c>
    </row>
    <row r="4230" spans="1:9" hidden="1" x14ac:dyDescent="0.2">
      <c r="A4230" s="382" t="s">
        <v>28</v>
      </c>
      <c r="B4230" s="370">
        <v>83601000000</v>
      </c>
      <c r="C4230" s="370">
        <v>64440663365</v>
      </c>
      <c r="D4230" s="370">
        <v>64440618088</v>
      </c>
      <c r="E4230" s="370">
        <v>64105882187</v>
      </c>
      <c r="F4230" s="144">
        <f t="shared" si="261"/>
        <v>19160336635</v>
      </c>
      <c r="G4230" s="379">
        <f t="shared" si="262"/>
        <v>77.081211187665218</v>
      </c>
      <c r="H4230" s="379">
        <f t="shared" si="263"/>
        <v>77.08115702922214</v>
      </c>
      <c r="I4230" s="379">
        <f t="shared" si="260"/>
        <v>76.680760023205465</v>
      </c>
    </row>
    <row r="4231" spans="1:9" x14ac:dyDescent="0.2">
      <c r="A4231" s="383" t="s">
        <v>110</v>
      </c>
      <c r="B4231" s="302">
        <v>56259000000</v>
      </c>
      <c r="C4231" s="302">
        <v>42341189473</v>
      </c>
      <c r="D4231" s="302">
        <v>42341144196</v>
      </c>
      <c r="E4231" s="302">
        <v>42341144196</v>
      </c>
      <c r="F4231" s="177">
        <f t="shared" si="261"/>
        <v>13917810527</v>
      </c>
      <c r="G4231" s="385">
        <f t="shared" si="262"/>
        <v>75.261183940347323</v>
      </c>
      <c r="H4231" s="385">
        <f t="shared" si="263"/>
        <v>75.261103460779609</v>
      </c>
      <c r="I4231" s="385">
        <f t="shared" ref="I4231:I4294" si="264">IFERROR(IF(E4231&gt;0,+E4231/B4231*100,0),0)</f>
        <v>75.261103460779609</v>
      </c>
    </row>
    <row r="4232" spans="1:9" x14ac:dyDescent="0.2">
      <c r="A4232" s="383" t="s">
        <v>111</v>
      </c>
      <c r="B4232" s="302">
        <v>21370000000</v>
      </c>
      <c r="C4232" s="302">
        <v>17496099565</v>
      </c>
      <c r="D4232" s="302">
        <v>17496099565</v>
      </c>
      <c r="E4232" s="302">
        <v>17162204866</v>
      </c>
      <c r="F4232" s="139">
        <f t="shared" si="261"/>
        <v>3873900435</v>
      </c>
      <c r="G4232" s="384">
        <f t="shared" si="262"/>
        <v>81.872248783341135</v>
      </c>
      <c r="H4232" s="384">
        <f t="shared" si="263"/>
        <v>81.872248783341135</v>
      </c>
      <c r="I4232" s="384">
        <f t="shared" si="264"/>
        <v>80.309802835751057</v>
      </c>
    </row>
    <row r="4233" spans="1:9" x14ac:dyDescent="0.2">
      <c r="A4233" s="383" t="s">
        <v>112</v>
      </c>
      <c r="B4233" s="302">
        <v>5561000000</v>
      </c>
      <c r="C4233" s="302">
        <v>4442836575</v>
      </c>
      <c r="D4233" s="302">
        <v>4442836575</v>
      </c>
      <c r="E4233" s="302">
        <v>4442836575</v>
      </c>
      <c r="F4233" s="139">
        <f t="shared" ref="F4233:F4296" si="265">+B4233-C4233</f>
        <v>1118163425</v>
      </c>
      <c r="G4233" s="384">
        <f t="shared" ref="G4233:G4296" si="266">IFERROR(IF(C4233&gt;0,+C4233/B4233*100,0),0)</f>
        <v>79.892763441827015</v>
      </c>
      <c r="H4233" s="384">
        <f t="shared" ref="H4233:H4296" si="267">IFERROR(IF(D4233&gt;0,+D4233/B4233*100,0),0)</f>
        <v>79.892763441827015</v>
      </c>
      <c r="I4233" s="384">
        <f t="shared" si="264"/>
        <v>79.892763441827015</v>
      </c>
    </row>
    <row r="4234" spans="1:9" x14ac:dyDescent="0.2">
      <c r="A4234" s="383" t="s">
        <v>149</v>
      </c>
      <c r="B4234" s="302">
        <v>283000000</v>
      </c>
      <c r="C4234" s="302">
        <v>112947449</v>
      </c>
      <c r="D4234" s="302">
        <v>112947449</v>
      </c>
      <c r="E4234" s="302">
        <v>112947449</v>
      </c>
      <c r="F4234" s="139">
        <f t="shared" si="265"/>
        <v>170052551</v>
      </c>
      <c r="G4234" s="384">
        <f t="shared" si="266"/>
        <v>39.910759363957595</v>
      </c>
      <c r="H4234" s="384">
        <f t="shared" si="267"/>
        <v>39.910759363957595</v>
      </c>
      <c r="I4234" s="384">
        <f t="shared" si="264"/>
        <v>39.910759363957595</v>
      </c>
    </row>
    <row r="4235" spans="1:9" x14ac:dyDescent="0.2">
      <c r="A4235" s="383" t="s">
        <v>150</v>
      </c>
      <c r="B4235" s="302">
        <v>10000000</v>
      </c>
      <c r="C4235" s="302">
        <v>7377238</v>
      </c>
      <c r="D4235" s="302">
        <v>7377238</v>
      </c>
      <c r="E4235" s="302">
        <v>7377238</v>
      </c>
      <c r="F4235" s="139">
        <f t="shared" si="265"/>
        <v>2622762</v>
      </c>
      <c r="G4235" s="384">
        <f t="shared" si="266"/>
        <v>73.772379999999998</v>
      </c>
      <c r="H4235" s="384">
        <f t="shared" si="267"/>
        <v>73.772379999999998</v>
      </c>
      <c r="I4235" s="384">
        <f t="shared" si="264"/>
        <v>73.772379999999998</v>
      </c>
    </row>
    <row r="4236" spans="1:9" x14ac:dyDescent="0.2">
      <c r="A4236" s="383" t="s">
        <v>151</v>
      </c>
      <c r="B4236" s="302">
        <v>118000000</v>
      </c>
      <c r="C4236" s="302">
        <v>40213065</v>
      </c>
      <c r="D4236" s="302">
        <v>40213065</v>
      </c>
      <c r="E4236" s="302">
        <v>39371863</v>
      </c>
      <c r="F4236" s="177">
        <f t="shared" si="265"/>
        <v>77786935</v>
      </c>
      <c r="G4236" s="385">
        <f t="shared" si="266"/>
        <v>34.078868644067796</v>
      </c>
      <c r="H4236" s="385">
        <f t="shared" si="267"/>
        <v>34.078868644067796</v>
      </c>
      <c r="I4236" s="385">
        <f t="shared" si="264"/>
        <v>33.365985593220337</v>
      </c>
    </row>
    <row r="4237" spans="1:9" hidden="1" x14ac:dyDescent="0.2">
      <c r="A4237" s="382" t="s">
        <v>29</v>
      </c>
      <c r="B4237" s="370">
        <v>22635222480</v>
      </c>
      <c r="C4237" s="370">
        <v>18681116283.77</v>
      </c>
      <c r="D4237" s="370">
        <v>14049661850.139999</v>
      </c>
      <c r="E4237" s="370">
        <v>14018714825.139999</v>
      </c>
      <c r="F4237" s="144">
        <f t="shared" si="265"/>
        <v>3954106196.2299995</v>
      </c>
      <c r="G4237" s="379">
        <f t="shared" si="266"/>
        <v>82.531180333112417</v>
      </c>
      <c r="H4237" s="379">
        <f t="shared" si="267"/>
        <v>62.069908358771301</v>
      </c>
      <c r="I4237" s="379">
        <f t="shared" si="264"/>
        <v>61.933187701276793</v>
      </c>
    </row>
    <row r="4238" spans="1:9" x14ac:dyDescent="0.2">
      <c r="A4238" s="383" t="s">
        <v>113</v>
      </c>
      <c r="B4238" s="302">
        <v>22635222480</v>
      </c>
      <c r="C4238" s="302">
        <v>18681116283.77</v>
      </c>
      <c r="D4238" s="302">
        <v>14049661850.139999</v>
      </c>
      <c r="E4238" s="302">
        <v>14018714825.139999</v>
      </c>
      <c r="F4238" s="177">
        <f t="shared" si="265"/>
        <v>3954106196.2299995</v>
      </c>
      <c r="G4238" s="385">
        <f t="shared" si="266"/>
        <v>82.531180333112417</v>
      </c>
      <c r="H4238" s="385">
        <f t="shared" si="267"/>
        <v>62.069908358771301</v>
      </c>
      <c r="I4238" s="385">
        <f t="shared" si="264"/>
        <v>61.933187701276793</v>
      </c>
    </row>
    <row r="4239" spans="1:9" hidden="1" x14ac:dyDescent="0.2">
      <c r="A4239" s="382" t="s">
        <v>30</v>
      </c>
      <c r="B4239" s="370">
        <v>4240777520</v>
      </c>
      <c r="C4239" s="370">
        <v>223367605.69999999</v>
      </c>
      <c r="D4239" s="370">
        <v>219762312.69999999</v>
      </c>
      <c r="E4239" s="370">
        <v>219762312.69999999</v>
      </c>
      <c r="F4239" s="144">
        <f t="shared" si="265"/>
        <v>4017409914.3000002</v>
      </c>
      <c r="G4239" s="379">
        <f t="shared" si="266"/>
        <v>5.2671380341593581</v>
      </c>
      <c r="H4239" s="379">
        <f t="shared" si="267"/>
        <v>5.1821231286851379</v>
      </c>
      <c r="I4239" s="379">
        <f t="shared" si="264"/>
        <v>5.1821231286851379</v>
      </c>
    </row>
    <row r="4240" spans="1:9" x14ac:dyDescent="0.2">
      <c r="A4240" s="383" t="s">
        <v>115</v>
      </c>
      <c r="B4240" s="302">
        <v>3845272845</v>
      </c>
      <c r="C4240" s="302">
        <v>0</v>
      </c>
      <c r="D4240" s="302">
        <v>0</v>
      </c>
      <c r="E4240" s="302">
        <v>0</v>
      </c>
      <c r="F4240" s="139">
        <f t="shared" si="265"/>
        <v>3845272845</v>
      </c>
      <c r="G4240" s="384">
        <f t="shared" si="266"/>
        <v>0</v>
      </c>
      <c r="H4240" s="384">
        <f t="shared" si="267"/>
        <v>0</v>
      </c>
      <c r="I4240" s="384">
        <f t="shared" si="264"/>
        <v>0</v>
      </c>
    </row>
    <row r="4241" spans="1:9" x14ac:dyDescent="0.2">
      <c r="A4241" s="383" t="s">
        <v>118</v>
      </c>
      <c r="B4241" s="302">
        <v>390000000</v>
      </c>
      <c r="C4241" s="302">
        <v>218687519</v>
      </c>
      <c r="D4241" s="302">
        <v>215082226</v>
      </c>
      <c r="E4241" s="302">
        <v>215082226</v>
      </c>
      <c r="F4241" s="139">
        <f t="shared" si="265"/>
        <v>171312481</v>
      </c>
      <c r="G4241" s="384">
        <f t="shared" si="266"/>
        <v>56.073722820512813</v>
      </c>
      <c r="H4241" s="384">
        <f t="shared" si="267"/>
        <v>55.149288717948721</v>
      </c>
      <c r="I4241" s="384">
        <f t="shared" si="264"/>
        <v>55.149288717948721</v>
      </c>
    </row>
    <row r="4242" spans="1:9" x14ac:dyDescent="0.2">
      <c r="A4242" s="383" t="s">
        <v>124</v>
      </c>
      <c r="B4242" s="302">
        <v>5504675</v>
      </c>
      <c r="C4242" s="302">
        <v>4680086.7</v>
      </c>
      <c r="D4242" s="302">
        <v>4680086.7</v>
      </c>
      <c r="E4242" s="302">
        <v>4680086.7</v>
      </c>
      <c r="F4242" s="177">
        <f t="shared" si="265"/>
        <v>824588.29999999981</v>
      </c>
      <c r="G4242" s="385">
        <f t="shared" si="266"/>
        <v>85.020218269016794</v>
      </c>
      <c r="H4242" s="385">
        <f t="shared" si="267"/>
        <v>85.020218269016794</v>
      </c>
      <c r="I4242" s="385">
        <f t="shared" si="264"/>
        <v>85.020218269016794</v>
      </c>
    </row>
    <row r="4243" spans="1:9" hidden="1" x14ac:dyDescent="0.2">
      <c r="A4243" s="382" t="s">
        <v>127</v>
      </c>
      <c r="B4243" s="370">
        <v>345000000</v>
      </c>
      <c r="C4243" s="370">
        <v>0</v>
      </c>
      <c r="D4243" s="370">
        <v>0</v>
      </c>
      <c r="E4243" s="370">
        <v>0</v>
      </c>
      <c r="F4243" s="144">
        <f t="shared" si="265"/>
        <v>345000000</v>
      </c>
      <c r="G4243" s="379">
        <f t="shared" si="266"/>
        <v>0</v>
      </c>
      <c r="H4243" s="379">
        <f t="shared" si="267"/>
        <v>0</v>
      </c>
      <c r="I4243" s="379">
        <f t="shared" si="264"/>
        <v>0</v>
      </c>
    </row>
    <row r="4244" spans="1:9" x14ac:dyDescent="0.2">
      <c r="A4244" s="383" t="s">
        <v>130</v>
      </c>
      <c r="B4244" s="302">
        <v>343000000</v>
      </c>
      <c r="C4244" s="302">
        <v>0</v>
      </c>
      <c r="D4244" s="302">
        <v>0</v>
      </c>
      <c r="E4244" s="302">
        <v>0</v>
      </c>
      <c r="F4244" s="177">
        <f t="shared" si="265"/>
        <v>343000000</v>
      </c>
      <c r="G4244" s="385">
        <f t="shared" si="266"/>
        <v>0</v>
      </c>
      <c r="H4244" s="385">
        <f t="shared" si="267"/>
        <v>0</v>
      </c>
      <c r="I4244" s="385">
        <f t="shared" si="264"/>
        <v>0</v>
      </c>
    </row>
    <row r="4245" spans="1:9" x14ac:dyDescent="0.2">
      <c r="A4245" s="383" t="s">
        <v>188</v>
      </c>
      <c r="B4245" s="302">
        <v>2000000</v>
      </c>
      <c r="C4245" s="302">
        <v>0</v>
      </c>
      <c r="D4245" s="302">
        <v>0</v>
      </c>
      <c r="E4245" s="302">
        <v>0</v>
      </c>
      <c r="F4245" s="177">
        <f t="shared" si="265"/>
        <v>2000000</v>
      </c>
      <c r="G4245" s="385">
        <f t="shared" si="266"/>
        <v>0</v>
      </c>
      <c r="H4245" s="385">
        <f t="shared" si="267"/>
        <v>0</v>
      </c>
      <c r="I4245" s="385">
        <f t="shared" si="264"/>
        <v>0</v>
      </c>
    </row>
    <row r="4246" spans="1:9" hidden="1" x14ac:dyDescent="0.2">
      <c r="A4246" s="381" t="s">
        <v>131</v>
      </c>
      <c r="B4246" s="370">
        <v>76394293880</v>
      </c>
      <c r="C4246" s="370">
        <v>67056976251.009995</v>
      </c>
      <c r="D4246" s="370">
        <v>47086233144.289993</v>
      </c>
      <c r="E4246" s="370">
        <v>47086233144.289993</v>
      </c>
      <c r="F4246" s="144">
        <f t="shared" si="265"/>
        <v>9337317628.9900055</v>
      </c>
      <c r="G4246" s="379">
        <f t="shared" si="266"/>
        <v>87.777467197148198</v>
      </c>
      <c r="H4246" s="379">
        <f t="shared" si="267"/>
        <v>61.635798634716032</v>
      </c>
      <c r="I4246" s="379">
        <f t="shared" si="264"/>
        <v>61.635798634716032</v>
      </c>
    </row>
    <row r="4247" spans="1:9" hidden="1" x14ac:dyDescent="0.2">
      <c r="A4247" s="382" t="s">
        <v>1651</v>
      </c>
      <c r="B4247" s="370">
        <v>76394293880</v>
      </c>
      <c r="C4247" s="370">
        <v>67056976251.009995</v>
      </c>
      <c r="D4247" s="370">
        <v>47086233144.289993</v>
      </c>
      <c r="E4247" s="370">
        <v>47086233144.289993</v>
      </c>
      <c r="F4247" s="144">
        <f t="shared" si="265"/>
        <v>9337317628.9900055</v>
      </c>
      <c r="G4247" s="379">
        <f t="shared" si="266"/>
        <v>87.777467197148198</v>
      </c>
      <c r="H4247" s="379">
        <f t="shared" si="267"/>
        <v>61.635798634716032</v>
      </c>
      <c r="I4247" s="379">
        <f t="shared" si="264"/>
        <v>61.635798634716032</v>
      </c>
    </row>
    <row r="4248" spans="1:9" x14ac:dyDescent="0.2">
      <c r="A4248" s="383" t="s">
        <v>1248</v>
      </c>
      <c r="B4248" s="302">
        <v>5065874211</v>
      </c>
      <c r="C4248" s="302">
        <v>0</v>
      </c>
      <c r="D4248" s="302">
        <v>0</v>
      </c>
      <c r="E4248" s="302">
        <v>0</v>
      </c>
      <c r="F4248" s="177">
        <f t="shared" si="265"/>
        <v>5065874211</v>
      </c>
      <c r="G4248" s="385">
        <f t="shared" si="266"/>
        <v>0</v>
      </c>
      <c r="H4248" s="385">
        <f t="shared" si="267"/>
        <v>0</v>
      </c>
      <c r="I4248" s="385">
        <f t="shared" si="264"/>
        <v>0</v>
      </c>
    </row>
    <row r="4249" spans="1:9" x14ac:dyDescent="0.2">
      <c r="A4249" s="383" t="s">
        <v>1252</v>
      </c>
      <c r="B4249" s="302">
        <v>36104617615</v>
      </c>
      <c r="C4249" s="302">
        <v>34718083416.43</v>
      </c>
      <c r="D4249" s="302">
        <v>22408516175.099998</v>
      </c>
      <c r="E4249" s="302">
        <v>22408516175.099998</v>
      </c>
      <c r="F4249" s="177">
        <f t="shared" si="265"/>
        <v>1386534198.5699997</v>
      </c>
      <c r="G4249" s="385">
        <f t="shared" si="266"/>
        <v>96.159676268129331</v>
      </c>
      <c r="H4249" s="385">
        <f t="shared" si="267"/>
        <v>62.065513098773749</v>
      </c>
      <c r="I4249" s="385">
        <f t="shared" si="264"/>
        <v>62.065513098773749</v>
      </c>
    </row>
    <row r="4250" spans="1:9" x14ac:dyDescent="0.2">
      <c r="A4250" s="383" t="s">
        <v>1253</v>
      </c>
      <c r="B4250" s="302">
        <v>20247717997</v>
      </c>
      <c r="C4250" s="302">
        <v>19350557858.990002</v>
      </c>
      <c r="D4250" s="302">
        <v>15556498411.42</v>
      </c>
      <c r="E4250" s="302">
        <v>15556498411.42</v>
      </c>
      <c r="F4250" s="177">
        <f t="shared" si="265"/>
        <v>897160138.00999832</v>
      </c>
      <c r="G4250" s="385">
        <f t="shared" si="266"/>
        <v>95.569080238361053</v>
      </c>
      <c r="H4250" s="385">
        <f t="shared" si="267"/>
        <v>76.830872564132548</v>
      </c>
      <c r="I4250" s="385">
        <f t="shared" si="264"/>
        <v>76.830872564132548</v>
      </c>
    </row>
    <row r="4251" spans="1:9" x14ac:dyDescent="0.2">
      <c r="A4251" s="383" t="s">
        <v>1730</v>
      </c>
      <c r="B4251" s="302">
        <v>14096084057</v>
      </c>
      <c r="C4251" s="302">
        <v>12988334975.59</v>
      </c>
      <c r="D4251" s="302">
        <v>9121218557.7700005</v>
      </c>
      <c r="E4251" s="302">
        <v>9121218557.7700005</v>
      </c>
      <c r="F4251" s="139">
        <f t="shared" si="265"/>
        <v>1107749081.4099998</v>
      </c>
      <c r="G4251" s="384">
        <f t="shared" si="266"/>
        <v>92.141441006377221</v>
      </c>
      <c r="H4251" s="384">
        <f t="shared" si="267"/>
        <v>64.707464292116484</v>
      </c>
      <c r="I4251" s="384">
        <f t="shared" si="264"/>
        <v>64.707464292116484</v>
      </c>
    </row>
    <row r="4252" spans="1:9" x14ac:dyDescent="0.2">
      <c r="A4252" s="383" t="s">
        <v>1745</v>
      </c>
      <c r="B4252" s="302">
        <v>880000000</v>
      </c>
      <c r="C4252" s="302">
        <v>0</v>
      </c>
      <c r="D4252" s="302">
        <v>0</v>
      </c>
      <c r="E4252" s="302">
        <v>0</v>
      </c>
      <c r="F4252" s="177">
        <f t="shared" si="265"/>
        <v>880000000</v>
      </c>
      <c r="G4252" s="385">
        <f t="shared" si="266"/>
        <v>0</v>
      </c>
      <c r="H4252" s="385">
        <f t="shared" si="267"/>
        <v>0</v>
      </c>
      <c r="I4252" s="385">
        <f t="shared" si="264"/>
        <v>0</v>
      </c>
    </row>
    <row r="4253" spans="1:9" hidden="1" x14ac:dyDescent="0.2">
      <c r="A4253" s="377" t="s">
        <v>76</v>
      </c>
      <c r="B4253" s="370">
        <v>4193557480759</v>
      </c>
      <c r="C4253" s="370">
        <v>3604949177651.5405</v>
      </c>
      <c r="D4253" s="370">
        <v>1564683550026.6697</v>
      </c>
      <c r="E4253" s="370">
        <v>1543974275228.02</v>
      </c>
      <c r="F4253" s="378">
        <f t="shared" si="265"/>
        <v>588608303107.45947</v>
      </c>
      <c r="G4253" s="379">
        <f t="shared" si="266"/>
        <v>85.963986285912881</v>
      </c>
      <c r="H4253" s="379">
        <f t="shared" si="267"/>
        <v>37.311603744691595</v>
      </c>
      <c r="I4253" s="379">
        <f t="shared" si="264"/>
        <v>36.817768262677376</v>
      </c>
    </row>
    <row r="4254" spans="1:9" hidden="1" x14ac:dyDescent="0.2">
      <c r="A4254" s="380" t="s">
        <v>1731</v>
      </c>
      <c r="B4254" s="370">
        <v>120086000000</v>
      </c>
      <c r="C4254" s="370">
        <v>116334601486.58</v>
      </c>
      <c r="D4254" s="370">
        <v>87824824926.75</v>
      </c>
      <c r="E4254" s="370">
        <v>87805545401.75</v>
      </c>
      <c r="F4254" s="144">
        <f t="shared" si="265"/>
        <v>3751398513.4199982</v>
      </c>
      <c r="G4254" s="379">
        <f t="shared" si="266"/>
        <v>96.876073386223212</v>
      </c>
      <c r="H4254" s="379">
        <f t="shared" si="267"/>
        <v>73.134940731434142</v>
      </c>
      <c r="I4254" s="379">
        <f t="shared" si="264"/>
        <v>73.118885966515663</v>
      </c>
    </row>
    <row r="4255" spans="1:9" hidden="1" x14ac:dyDescent="0.2">
      <c r="A4255" s="381" t="s">
        <v>109</v>
      </c>
      <c r="B4255" s="370">
        <v>120086000000</v>
      </c>
      <c r="C4255" s="370">
        <v>116334601486.58</v>
      </c>
      <c r="D4255" s="370">
        <v>87824824926.75</v>
      </c>
      <c r="E4255" s="370">
        <v>87805545401.75</v>
      </c>
      <c r="F4255" s="144">
        <f t="shared" si="265"/>
        <v>3751398513.4199982</v>
      </c>
      <c r="G4255" s="379">
        <f t="shared" si="266"/>
        <v>96.876073386223212</v>
      </c>
      <c r="H4255" s="379">
        <f t="shared" si="267"/>
        <v>73.134940731434142</v>
      </c>
      <c r="I4255" s="379">
        <f t="shared" si="264"/>
        <v>73.118885966515663</v>
      </c>
    </row>
    <row r="4256" spans="1:9" hidden="1" x14ac:dyDescent="0.2">
      <c r="A4256" s="382" t="s">
        <v>28</v>
      </c>
      <c r="B4256" s="370">
        <v>94240863846</v>
      </c>
      <c r="C4256" s="370">
        <v>94225057188</v>
      </c>
      <c r="D4256" s="370">
        <v>67191742137.169998</v>
      </c>
      <c r="E4256" s="370">
        <v>67172462612.169998</v>
      </c>
      <c r="F4256" s="144">
        <f t="shared" si="265"/>
        <v>15806658</v>
      </c>
      <c r="G4256" s="379">
        <f t="shared" si="266"/>
        <v>99.983227384220683</v>
      </c>
      <c r="H4256" s="379">
        <f t="shared" si="267"/>
        <v>71.297884373140661</v>
      </c>
      <c r="I4256" s="379">
        <f t="shared" si="264"/>
        <v>71.277426660622751</v>
      </c>
    </row>
    <row r="4257" spans="1:9" x14ac:dyDescent="0.2">
      <c r="A4257" s="383" t="s">
        <v>110</v>
      </c>
      <c r="B4257" s="302">
        <v>63042693846</v>
      </c>
      <c r="C4257" s="302">
        <v>63028615168</v>
      </c>
      <c r="D4257" s="302">
        <v>46395597327.169998</v>
      </c>
      <c r="E4257" s="302">
        <v>46380965570.169998</v>
      </c>
      <c r="F4257" s="139">
        <f t="shared" si="265"/>
        <v>14078678</v>
      </c>
      <c r="G4257" s="384">
        <f t="shared" si="266"/>
        <v>99.977668025997758</v>
      </c>
      <c r="H4257" s="384">
        <f t="shared" si="267"/>
        <v>73.593932138281801</v>
      </c>
      <c r="I4257" s="384">
        <f t="shared" si="264"/>
        <v>73.570722855639559</v>
      </c>
    </row>
    <row r="4258" spans="1:9" x14ac:dyDescent="0.2">
      <c r="A4258" s="383" t="s">
        <v>111</v>
      </c>
      <c r="B4258" s="302">
        <v>24362001000</v>
      </c>
      <c r="C4258" s="302">
        <v>24362001000</v>
      </c>
      <c r="D4258" s="302">
        <v>16108636037</v>
      </c>
      <c r="E4258" s="302">
        <v>16108636037</v>
      </c>
      <c r="F4258" s="177">
        <f t="shared" si="265"/>
        <v>0</v>
      </c>
      <c r="G4258" s="385">
        <f t="shared" si="266"/>
        <v>100</v>
      </c>
      <c r="H4258" s="385">
        <f t="shared" si="267"/>
        <v>66.121974286923319</v>
      </c>
      <c r="I4258" s="385">
        <f t="shared" si="264"/>
        <v>66.121974286923319</v>
      </c>
    </row>
    <row r="4259" spans="1:9" x14ac:dyDescent="0.2">
      <c r="A4259" s="383" t="s">
        <v>112</v>
      </c>
      <c r="B4259" s="302">
        <v>6836169000</v>
      </c>
      <c r="C4259" s="302">
        <v>6834441020</v>
      </c>
      <c r="D4259" s="302">
        <v>4687508773</v>
      </c>
      <c r="E4259" s="302">
        <v>4682861005</v>
      </c>
      <c r="F4259" s="177">
        <f t="shared" si="265"/>
        <v>1727980</v>
      </c>
      <c r="G4259" s="385">
        <f t="shared" si="266"/>
        <v>99.974722977152851</v>
      </c>
      <c r="H4259" s="385">
        <f t="shared" si="267"/>
        <v>68.569234800953566</v>
      </c>
      <c r="I4259" s="385">
        <f t="shared" si="264"/>
        <v>68.501246897202222</v>
      </c>
    </row>
    <row r="4260" spans="1:9" x14ac:dyDescent="0.2">
      <c r="A4260" s="383" t="s">
        <v>216</v>
      </c>
      <c r="B4260" s="302">
        <v>0</v>
      </c>
      <c r="C4260" s="302">
        <v>0</v>
      </c>
      <c r="D4260" s="302">
        <v>0</v>
      </c>
      <c r="E4260" s="302">
        <v>0</v>
      </c>
      <c r="F4260" s="139">
        <f t="shared" si="265"/>
        <v>0</v>
      </c>
      <c r="G4260" s="384">
        <f t="shared" si="266"/>
        <v>0</v>
      </c>
      <c r="H4260" s="384">
        <f t="shared" si="267"/>
        <v>0</v>
      </c>
      <c r="I4260" s="384">
        <f t="shared" si="264"/>
        <v>0</v>
      </c>
    </row>
    <row r="4261" spans="1:9" hidden="1" x14ac:dyDescent="0.2">
      <c r="A4261" s="382" t="s">
        <v>29</v>
      </c>
      <c r="B4261" s="370">
        <v>3065117000</v>
      </c>
      <c r="C4261" s="370">
        <v>3037284940</v>
      </c>
      <c r="D4261" s="370">
        <v>1760077566</v>
      </c>
      <c r="E4261" s="370">
        <v>1760077566</v>
      </c>
      <c r="F4261" s="144">
        <f t="shared" si="265"/>
        <v>27832060</v>
      </c>
      <c r="G4261" s="379">
        <f t="shared" si="266"/>
        <v>99.091973976849829</v>
      </c>
      <c r="H4261" s="379">
        <f t="shared" si="267"/>
        <v>57.422850938479677</v>
      </c>
      <c r="I4261" s="379">
        <f t="shared" si="264"/>
        <v>57.422850938479677</v>
      </c>
    </row>
    <row r="4262" spans="1:9" x14ac:dyDescent="0.2">
      <c r="A4262" s="383" t="s">
        <v>113</v>
      </c>
      <c r="B4262" s="302">
        <v>3065117000</v>
      </c>
      <c r="C4262" s="302">
        <v>3037284940</v>
      </c>
      <c r="D4262" s="302">
        <v>1760077566</v>
      </c>
      <c r="E4262" s="302">
        <v>1760077566</v>
      </c>
      <c r="F4262" s="139">
        <f t="shared" si="265"/>
        <v>27832060</v>
      </c>
      <c r="G4262" s="384">
        <f t="shared" si="266"/>
        <v>99.091973976849829</v>
      </c>
      <c r="H4262" s="384">
        <f t="shared" si="267"/>
        <v>57.422850938479677</v>
      </c>
      <c r="I4262" s="384">
        <f t="shared" si="264"/>
        <v>57.422850938479677</v>
      </c>
    </row>
    <row r="4263" spans="1:9" hidden="1" x14ac:dyDescent="0.2">
      <c r="A4263" s="382" t="s">
        <v>30</v>
      </c>
      <c r="B4263" s="370">
        <v>22374688154</v>
      </c>
      <c r="C4263" s="370">
        <v>19072259358.580002</v>
      </c>
      <c r="D4263" s="370">
        <v>18873005223.580002</v>
      </c>
      <c r="E4263" s="370">
        <v>18873005223.580002</v>
      </c>
      <c r="F4263" s="144">
        <f t="shared" si="265"/>
        <v>3302428795.4199982</v>
      </c>
      <c r="G4263" s="379">
        <f t="shared" si="266"/>
        <v>85.240335987299062</v>
      </c>
      <c r="H4263" s="379">
        <f t="shared" si="267"/>
        <v>84.349802301964189</v>
      </c>
      <c r="I4263" s="379">
        <f t="shared" si="264"/>
        <v>84.349802301964189</v>
      </c>
    </row>
    <row r="4264" spans="1:9" x14ac:dyDescent="0.2">
      <c r="A4264" s="383" t="s">
        <v>115</v>
      </c>
      <c r="B4264" s="302">
        <v>338935000</v>
      </c>
      <c r="C4264" s="302">
        <v>0</v>
      </c>
      <c r="D4264" s="302">
        <v>0</v>
      </c>
      <c r="E4264" s="302">
        <v>0</v>
      </c>
      <c r="F4264" s="177">
        <f t="shared" si="265"/>
        <v>338935000</v>
      </c>
      <c r="G4264" s="385">
        <f t="shared" si="266"/>
        <v>0</v>
      </c>
      <c r="H4264" s="385">
        <f t="shared" si="267"/>
        <v>0</v>
      </c>
      <c r="I4264" s="385">
        <f t="shared" si="264"/>
        <v>0</v>
      </c>
    </row>
    <row r="4265" spans="1:9" x14ac:dyDescent="0.2">
      <c r="A4265" s="383" t="s">
        <v>153</v>
      </c>
      <c r="B4265" s="302">
        <v>1172812000</v>
      </c>
      <c r="C4265" s="302">
        <v>459362335.57999998</v>
      </c>
      <c r="D4265" s="302">
        <v>457390866.57999998</v>
      </c>
      <c r="E4265" s="302">
        <v>457390866.57999998</v>
      </c>
      <c r="F4265" s="177">
        <f t="shared" si="265"/>
        <v>713449664.42000008</v>
      </c>
      <c r="G4265" s="385">
        <f t="shared" si="266"/>
        <v>39.167601932790589</v>
      </c>
      <c r="H4265" s="385">
        <f t="shared" si="267"/>
        <v>38.999504317827579</v>
      </c>
      <c r="I4265" s="385">
        <f t="shared" si="264"/>
        <v>38.999504317827579</v>
      </c>
    </row>
    <row r="4266" spans="1:9" x14ac:dyDescent="0.2">
      <c r="A4266" s="383" t="s">
        <v>117</v>
      </c>
      <c r="B4266" s="302">
        <v>2585538330</v>
      </c>
      <c r="C4266" s="302">
        <v>2584567000</v>
      </c>
      <c r="D4266" s="302">
        <v>2584567000</v>
      </c>
      <c r="E4266" s="302">
        <v>2584567000</v>
      </c>
      <c r="F4266" s="139">
        <f t="shared" si="265"/>
        <v>971330</v>
      </c>
      <c r="G4266" s="384">
        <f t="shared" si="266"/>
        <v>99.96243219492321</v>
      </c>
      <c r="H4266" s="384">
        <f t="shared" si="267"/>
        <v>99.96243219492321</v>
      </c>
      <c r="I4266" s="384">
        <f t="shared" si="264"/>
        <v>99.96243219492321</v>
      </c>
    </row>
    <row r="4267" spans="1:9" x14ac:dyDescent="0.2">
      <c r="A4267" s="383" t="s">
        <v>118</v>
      </c>
      <c r="B4267" s="302">
        <v>267769000</v>
      </c>
      <c r="C4267" s="302">
        <v>267769000</v>
      </c>
      <c r="D4267" s="302">
        <v>98136071</v>
      </c>
      <c r="E4267" s="302">
        <v>98136071</v>
      </c>
      <c r="F4267" s="177">
        <f t="shared" si="265"/>
        <v>0</v>
      </c>
      <c r="G4267" s="385">
        <f t="shared" si="266"/>
        <v>100</v>
      </c>
      <c r="H4267" s="385">
        <f t="shared" si="267"/>
        <v>36.649526644234399</v>
      </c>
      <c r="I4267" s="385">
        <f t="shared" si="264"/>
        <v>36.649526644234399</v>
      </c>
    </row>
    <row r="4268" spans="1:9" x14ac:dyDescent="0.2">
      <c r="A4268" s="383" t="s">
        <v>124</v>
      </c>
      <c r="B4268" s="302">
        <v>18009633824</v>
      </c>
      <c r="C4268" s="302">
        <v>15760561023</v>
      </c>
      <c r="D4268" s="302">
        <v>15732911286</v>
      </c>
      <c r="E4268" s="302">
        <v>15732911286</v>
      </c>
      <c r="F4268" s="139">
        <f t="shared" si="265"/>
        <v>2249072801</v>
      </c>
      <c r="G4268" s="384">
        <f t="shared" si="266"/>
        <v>87.51183492691095</v>
      </c>
      <c r="H4268" s="384">
        <f t="shared" si="267"/>
        <v>87.358307446728915</v>
      </c>
      <c r="I4268" s="384">
        <f t="shared" si="264"/>
        <v>87.358307446728915</v>
      </c>
    </row>
    <row r="4269" spans="1:9" hidden="1" x14ac:dyDescent="0.2">
      <c r="A4269" s="382" t="s">
        <v>127</v>
      </c>
      <c r="B4269" s="370">
        <v>405331000</v>
      </c>
      <c r="C4269" s="370">
        <v>0</v>
      </c>
      <c r="D4269" s="370">
        <v>0</v>
      </c>
      <c r="E4269" s="370">
        <v>0</v>
      </c>
      <c r="F4269" s="144">
        <f t="shared" si="265"/>
        <v>405331000</v>
      </c>
      <c r="G4269" s="379">
        <f t="shared" si="266"/>
        <v>0</v>
      </c>
      <c r="H4269" s="379">
        <f t="shared" si="267"/>
        <v>0</v>
      </c>
      <c r="I4269" s="379">
        <f t="shared" si="264"/>
        <v>0</v>
      </c>
    </row>
    <row r="4270" spans="1:9" x14ac:dyDescent="0.2">
      <c r="A4270" s="383" t="s">
        <v>130</v>
      </c>
      <c r="B4270" s="302">
        <v>405331000</v>
      </c>
      <c r="C4270" s="302">
        <v>0</v>
      </c>
      <c r="D4270" s="302">
        <v>0</v>
      </c>
      <c r="E4270" s="302">
        <v>0</v>
      </c>
      <c r="F4270" s="139">
        <f t="shared" si="265"/>
        <v>405331000</v>
      </c>
      <c r="G4270" s="384">
        <f t="shared" si="266"/>
        <v>0</v>
      </c>
      <c r="H4270" s="384">
        <f t="shared" si="267"/>
        <v>0</v>
      </c>
      <c r="I4270" s="384">
        <f t="shared" si="264"/>
        <v>0</v>
      </c>
    </row>
    <row r="4271" spans="1:9" hidden="1" x14ac:dyDescent="0.2">
      <c r="A4271" s="380" t="s">
        <v>1254</v>
      </c>
      <c r="B4271" s="370">
        <v>3564115309366</v>
      </c>
      <c r="C4271" s="370">
        <v>3122478815499.5</v>
      </c>
      <c r="D4271" s="370">
        <v>1367723717601.9099</v>
      </c>
      <c r="E4271" s="370">
        <v>1348856856589.1299</v>
      </c>
      <c r="F4271" s="144">
        <f t="shared" si="265"/>
        <v>441636493866.5</v>
      </c>
      <c r="G4271" s="379">
        <f t="shared" si="266"/>
        <v>87.608804555061937</v>
      </c>
      <c r="H4271" s="379">
        <f t="shared" si="267"/>
        <v>38.374844775861263</v>
      </c>
      <c r="I4271" s="379">
        <f t="shared" si="264"/>
        <v>37.845488697981281</v>
      </c>
    </row>
    <row r="4272" spans="1:9" hidden="1" x14ac:dyDescent="0.2">
      <c r="A4272" s="381" t="s">
        <v>109</v>
      </c>
      <c r="B4272" s="370">
        <v>590536481108</v>
      </c>
      <c r="C4272" s="370">
        <v>554628333067.69995</v>
      </c>
      <c r="D4272" s="370">
        <v>521191931019.28998</v>
      </c>
      <c r="E4272" s="370">
        <v>519584056024.69</v>
      </c>
      <c r="F4272" s="144">
        <f t="shared" si="265"/>
        <v>35908148040.300049</v>
      </c>
      <c r="G4272" s="379">
        <f t="shared" si="266"/>
        <v>93.919402240327813</v>
      </c>
      <c r="H4272" s="379">
        <f t="shared" si="267"/>
        <v>88.25736388739243</v>
      </c>
      <c r="I4272" s="379">
        <f t="shared" si="264"/>
        <v>87.985090277541403</v>
      </c>
    </row>
    <row r="4273" spans="1:9" hidden="1" x14ac:dyDescent="0.2">
      <c r="A4273" s="382" t="s">
        <v>29</v>
      </c>
      <c r="B4273" s="370">
        <v>19297517519</v>
      </c>
      <c r="C4273" s="370">
        <v>16256086624.209999</v>
      </c>
      <c r="D4273" s="370">
        <v>13171277106.799999</v>
      </c>
      <c r="E4273" s="370">
        <v>12435302162.200001</v>
      </c>
      <c r="F4273" s="144">
        <f t="shared" si="265"/>
        <v>3041430894.7900009</v>
      </c>
      <c r="G4273" s="379">
        <f t="shared" si="266"/>
        <v>84.239263460725127</v>
      </c>
      <c r="H4273" s="379">
        <f t="shared" si="267"/>
        <v>68.253738305104733</v>
      </c>
      <c r="I4273" s="379">
        <f t="shared" si="264"/>
        <v>64.439906065411876</v>
      </c>
    </row>
    <row r="4274" spans="1:9" x14ac:dyDescent="0.2">
      <c r="A4274" s="383" t="s">
        <v>113</v>
      </c>
      <c r="B4274" s="302">
        <v>19297517519</v>
      </c>
      <c r="C4274" s="302">
        <v>16256086624.209999</v>
      </c>
      <c r="D4274" s="302">
        <v>13171277106.799999</v>
      </c>
      <c r="E4274" s="302">
        <v>12435302162.200001</v>
      </c>
      <c r="F4274" s="139">
        <f t="shared" si="265"/>
        <v>3041430894.7900009</v>
      </c>
      <c r="G4274" s="384">
        <f t="shared" si="266"/>
        <v>84.239263460725127</v>
      </c>
      <c r="H4274" s="384">
        <f t="shared" si="267"/>
        <v>68.253738305104733</v>
      </c>
      <c r="I4274" s="384">
        <f t="shared" si="264"/>
        <v>64.439906065411876</v>
      </c>
    </row>
    <row r="4275" spans="1:9" hidden="1" x14ac:dyDescent="0.2">
      <c r="A4275" s="382" t="s">
        <v>30</v>
      </c>
      <c r="B4275" s="370">
        <v>565847975307</v>
      </c>
      <c r="C4275" s="370">
        <v>538126649345.48999</v>
      </c>
      <c r="D4275" s="370">
        <v>507775056814.48999</v>
      </c>
      <c r="E4275" s="370">
        <v>506903156764.48999</v>
      </c>
      <c r="F4275" s="144">
        <f t="shared" si="265"/>
        <v>27721325961.51001</v>
      </c>
      <c r="G4275" s="379">
        <f t="shared" si="266"/>
        <v>95.100923362592255</v>
      </c>
      <c r="H4275" s="379">
        <f t="shared" si="267"/>
        <v>89.737010464515194</v>
      </c>
      <c r="I4275" s="379">
        <f t="shared" si="264"/>
        <v>89.582923132219463</v>
      </c>
    </row>
    <row r="4276" spans="1:9" x14ac:dyDescent="0.2">
      <c r="A4276" s="383" t="s">
        <v>1732</v>
      </c>
      <c r="B4276" s="302">
        <v>47301000000</v>
      </c>
      <c r="C4276" s="302">
        <v>45617135632</v>
      </c>
      <c r="D4276" s="302">
        <v>45617135632</v>
      </c>
      <c r="E4276" s="302">
        <v>45617135632</v>
      </c>
      <c r="F4276" s="177">
        <f t="shared" si="265"/>
        <v>1683864368</v>
      </c>
      <c r="G4276" s="385">
        <f t="shared" si="266"/>
        <v>96.440108310606547</v>
      </c>
      <c r="H4276" s="385">
        <f t="shared" si="267"/>
        <v>96.440108310606547</v>
      </c>
      <c r="I4276" s="385">
        <f t="shared" si="264"/>
        <v>96.440108310606547</v>
      </c>
    </row>
    <row r="4277" spans="1:9" x14ac:dyDescent="0.2">
      <c r="A4277" s="383" t="s">
        <v>1255</v>
      </c>
      <c r="B4277" s="302">
        <v>5324155000</v>
      </c>
      <c r="C4277" s="302">
        <v>5324155000</v>
      </c>
      <c r="D4277" s="302">
        <v>5324155000</v>
      </c>
      <c r="E4277" s="302">
        <v>5324155000</v>
      </c>
      <c r="F4277" s="177">
        <f t="shared" si="265"/>
        <v>0</v>
      </c>
      <c r="G4277" s="385">
        <f t="shared" si="266"/>
        <v>100</v>
      </c>
      <c r="H4277" s="385">
        <f t="shared" si="267"/>
        <v>100</v>
      </c>
      <c r="I4277" s="385">
        <f t="shared" si="264"/>
        <v>100</v>
      </c>
    </row>
    <row r="4278" spans="1:9" x14ac:dyDescent="0.2">
      <c r="A4278" s="383" t="s">
        <v>1256</v>
      </c>
      <c r="B4278" s="302">
        <v>120086000000</v>
      </c>
      <c r="C4278" s="302">
        <v>120086000000</v>
      </c>
      <c r="D4278" s="302">
        <v>96000000000</v>
      </c>
      <c r="E4278" s="302">
        <v>96000000000</v>
      </c>
      <c r="F4278" s="177">
        <f t="shared" si="265"/>
        <v>0</v>
      </c>
      <c r="G4278" s="385">
        <f t="shared" si="266"/>
        <v>100</v>
      </c>
      <c r="H4278" s="385">
        <f t="shared" si="267"/>
        <v>79.942707726129598</v>
      </c>
      <c r="I4278" s="385">
        <f t="shared" si="264"/>
        <v>79.942707726129598</v>
      </c>
    </row>
    <row r="4279" spans="1:9" x14ac:dyDescent="0.2">
      <c r="A4279" s="383" t="s">
        <v>115</v>
      </c>
      <c r="B4279" s="302">
        <v>6857048011</v>
      </c>
      <c r="C4279" s="302">
        <v>0</v>
      </c>
      <c r="D4279" s="302">
        <v>0</v>
      </c>
      <c r="E4279" s="302">
        <v>0</v>
      </c>
      <c r="F4279" s="139">
        <f t="shared" si="265"/>
        <v>6857048011</v>
      </c>
      <c r="G4279" s="384">
        <f t="shared" si="266"/>
        <v>0</v>
      </c>
      <c r="H4279" s="384">
        <f t="shared" si="267"/>
        <v>0</v>
      </c>
      <c r="I4279" s="384">
        <f t="shared" si="264"/>
        <v>0</v>
      </c>
    </row>
    <row r="4280" spans="1:9" x14ac:dyDescent="0.2">
      <c r="A4280" s="383" t="s">
        <v>301</v>
      </c>
      <c r="B4280" s="302">
        <v>11401368000</v>
      </c>
      <c r="C4280" s="302">
        <v>9731889300</v>
      </c>
      <c r="D4280" s="302">
        <v>8794847250</v>
      </c>
      <c r="E4280" s="302">
        <v>7922947200</v>
      </c>
      <c r="F4280" s="139">
        <f t="shared" si="265"/>
        <v>1669478700</v>
      </c>
      <c r="G4280" s="384">
        <f t="shared" si="266"/>
        <v>85.357207135143781</v>
      </c>
      <c r="H4280" s="384">
        <f t="shared" si="267"/>
        <v>77.138526271584254</v>
      </c>
      <c r="I4280" s="384">
        <f t="shared" si="264"/>
        <v>69.491197898357456</v>
      </c>
    </row>
    <row r="4281" spans="1:9" x14ac:dyDescent="0.2">
      <c r="A4281" s="383" t="s">
        <v>1710</v>
      </c>
      <c r="B4281" s="302">
        <v>11943501498</v>
      </c>
      <c r="C4281" s="302">
        <v>6304143849.4399996</v>
      </c>
      <c r="D4281" s="302">
        <v>6304143849.4399996</v>
      </c>
      <c r="E4281" s="302">
        <v>6304143849.4399996</v>
      </c>
      <c r="F4281" s="139">
        <f t="shared" si="265"/>
        <v>5639357648.5600004</v>
      </c>
      <c r="G4281" s="384">
        <f t="shared" si="266"/>
        <v>52.783045662912677</v>
      </c>
      <c r="H4281" s="384">
        <f t="shared" si="267"/>
        <v>52.783045662912677</v>
      </c>
      <c r="I4281" s="384">
        <f t="shared" si="264"/>
        <v>52.783045662912677</v>
      </c>
    </row>
    <row r="4282" spans="1:9" x14ac:dyDescent="0.2">
      <c r="A4282" s="383" t="s">
        <v>1257</v>
      </c>
      <c r="B4282" s="302">
        <v>18000000000</v>
      </c>
      <c r="C4282" s="302">
        <v>9194063727</v>
      </c>
      <c r="D4282" s="302">
        <v>3865513246</v>
      </c>
      <c r="E4282" s="302">
        <v>3865513246</v>
      </c>
      <c r="F4282" s="177">
        <f t="shared" si="265"/>
        <v>8805936273</v>
      </c>
      <c r="G4282" s="385">
        <f t="shared" si="266"/>
        <v>51.078131816666669</v>
      </c>
      <c r="H4282" s="385">
        <f t="shared" si="267"/>
        <v>21.475073588888886</v>
      </c>
      <c r="I4282" s="385">
        <f t="shared" si="264"/>
        <v>21.475073588888886</v>
      </c>
    </row>
    <row r="4283" spans="1:9" x14ac:dyDescent="0.2">
      <c r="A4283" s="383" t="s">
        <v>1711</v>
      </c>
      <c r="B4283" s="302">
        <v>157000805000</v>
      </c>
      <c r="C4283" s="302">
        <v>157000805000</v>
      </c>
      <c r="D4283" s="302">
        <v>157000805000</v>
      </c>
      <c r="E4283" s="302">
        <v>157000805000</v>
      </c>
      <c r="F4283" s="139">
        <f t="shared" si="265"/>
        <v>0</v>
      </c>
      <c r="G4283" s="384">
        <f t="shared" si="266"/>
        <v>100</v>
      </c>
      <c r="H4283" s="384">
        <f t="shared" si="267"/>
        <v>100</v>
      </c>
      <c r="I4283" s="384">
        <f t="shared" si="264"/>
        <v>100</v>
      </c>
    </row>
    <row r="4284" spans="1:9" x14ac:dyDescent="0.2">
      <c r="A4284" s="383" t="s">
        <v>1712</v>
      </c>
      <c r="B4284" s="302">
        <v>2864079000</v>
      </c>
      <c r="C4284" s="302">
        <v>2864079000</v>
      </c>
      <c r="D4284" s="302">
        <v>2864079000</v>
      </c>
      <c r="E4284" s="302">
        <v>2864079000</v>
      </c>
      <c r="F4284" s="177">
        <f t="shared" si="265"/>
        <v>0</v>
      </c>
      <c r="G4284" s="385">
        <f t="shared" si="266"/>
        <v>100</v>
      </c>
      <c r="H4284" s="385">
        <f t="shared" si="267"/>
        <v>100</v>
      </c>
      <c r="I4284" s="385">
        <f t="shared" si="264"/>
        <v>100</v>
      </c>
    </row>
    <row r="4285" spans="1:9" x14ac:dyDescent="0.2">
      <c r="A4285" s="383" t="s">
        <v>123</v>
      </c>
      <c r="B4285" s="302">
        <v>2261123000</v>
      </c>
      <c r="C4285" s="302">
        <v>2075155048.05</v>
      </c>
      <c r="D4285" s="302">
        <v>2075155048.05</v>
      </c>
      <c r="E4285" s="302">
        <v>2075155048.05</v>
      </c>
      <c r="F4285" s="139">
        <f t="shared" si="265"/>
        <v>185967951.95000005</v>
      </c>
      <c r="G4285" s="384">
        <f t="shared" si="266"/>
        <v>91.775416377171865</v>
      </c>
      <c r="H4285" s="384">
        <f t="shared" si="267"/>
        <v>91.775416377171865</v>
      </c>
      <c r="I4285" s="384">
        <f t="shared" si="264"/>
        <v>91.775416377171865</v>
      </c>
    </row>
    <row r="4286" spans="1:9" x14ac:dyDescent="0.2">
      <c r="A4286" s="383" t="s">
        <v>124</v>
      </c>
      <c r="B4286" s="302">
        <v>2894903798</v>
      </c>
      <c r="C4286" s="302">
        <v>15230789</v>
      </c>
      <c r="D4286" s="302">
        <v>15230789</v>
      </c>
      <c r="E4286" s="302">
        <v>15230789</v>
      </c>
      <c r="F4286" s="139">
        <f t="shared" si="265"/>
        <v>2879673009</v>
      </c>
      <c r="G4286" s="384">
        <f t="shared" si="266"/>
        <v>0.5261241845246285</v>
      </c>
      <c r="H4286" s="384">
        <f t="shared" si="267"/>
        <v>0.5261241845246285</v>
      </c>
      <c r="I4286" s="384">
        <f t="shared" si="264"/>
        <v>0.5261241845246285</v>
      </c>
    </row>
    <row r="4287" spans="1:9" x14ac:dyDescent="0.2">
      <c r="A4287" s="383" t="s">
        <v>1713</v>
      </c>
      <c r="B4287" s="302">
        <v>179913992000</v>
      </c>
      <c r="C4287" s="302">
        <v>179913992000</v>
      </c>
      <c r="D4287" s="302">
        <v>179913992000</v>
      </c>
      <c r="E4287" s="302">
        <v>179913992000</v>
      </c>
      <c r="F4287" s="139">
        <f t="shared" si="265"/>
        <v>0</v>
      </c>
      <c r="G4287" s="384">
        <f t="shared" si="266"/>
        <v>100</v>
      </c>
      <c r="H4287" s="384">
        <f t="shared" si="267"/>
        <v>100</v>
      </c>
      <c r="I4287" s="384">
        <f t="shared" si="264"/>
        <v>100</v>
      </c>
    </row>
    <row r="4288" spans="1:9" hidden="1" x14ac:dyDescent="0.2">
      <c r="A4288" s="382" t="s">
        <v>127</v>
      </c>
      <c r="B4288" s="370">
        <v>5390988282</v>
      </c>
      <c r="C4288" s="370">
        <v>245597098</v>
      </c>
      <c r="D4288" s="370">
        <v>245597098</v>
      </c>
      <c r="E4288" s="370">
        <v>245597098</v>
      </c>
      <c r="F4288" s="144">
        <f t="shared" si="265"/>
        <v>5145391184</v>
      </c>
      <c r="G4288" s="379">
        <f t="shared" si="266"/>
        <v>4.5556971218065057</v>
      </c>
      <c r="H4288" s="379">
        <f t="shared" si="267"/>
        <v>4.5556971218065057</v>
      </c>
      <c r="I4288" s="379">
        <f t="shared" si="264"/>
        <v>4.5556971218065057</v>
      </c>
    </row>
    <row r="4289" spans="1:9" x14ac:dyDescent="0.2">
      <c r="A4289" s="383" t="s">
        <v>128</v>
      </c>
      <c r="B4289" s="302">
        <v>322734282</v>
      </c>
      <c r="C4289" s="302">
        <v>245597098</v>
      </c>
      <c r="D4289" s="302">
        <v>245597098</v>
      </c>
      <c r="E4289" s="302">
        <v>245597098</v>
      </c>
      <c r="F4289" s="139">
        <f t="shared" si="265"/>
        <v>77137184</v>
      </c>
      <c r="G4289" s="384">
        <f t="shared" si="266"/>
        <v>76.09885645801954</v>
      </c>
      <c r="H4289" s="384">
        <f t="shared" si="267"/>
        <v>76.09885645801954</v>
      </c>
      <c r="I4289" s="384">
        <f t="shared" si="264"/>
        <v>76.09885645801954</v>
      </c>
    </row>
    <row r="4290" spans="1:9" x14ac:dyDescent="0.2">
      <c r="A4290" s="383" t="s">
        <v>130</v>
      </c>
      <c r="B4290" s="302">
        <v>5068254000</v>
      </c>
      <c r="C4290" s="302">
        <v>0</v>
      </c>
      <c r="D4290" s="302">
        <v>0</v>
      </c>
      <c r="E4290" s="302">
        <v>0</v>
      </c>
      <c r="F4290" s="139">
        <f t="shared" si="265"/>
        <v>5068254000</v>
      </c>
      <c r="G4290" s="384">
        <f t="shared" si="266"/>
        <v>0</v>
      </c>
      <c r="H4290" s="384">
        <f t="shared" si="267"/>
        <v>0</v>
      </c>
      <c r="I4290" s="384">
        <f t="shared" si="264"/>
        <v>0</v>
      </c>
    </row>
    <row r="4291" spans="1:9" hidden="1" x14ac:dyDescent="0.2">
      <c r="A4291" s="381" t="s">
        <v>131</v>
      </c>
      <c r="B4291" s="370">
        <v>2973578828258</v>
      </c>
      <c r="C4291" s="370">
        <v>2567850482431.7998</v>
      </c>
      <c r="D4291" s="370">
        <v>846531786582.62012</v>
      </c>
      <c r="E4291" s="370">
        <v>829272800564.43994</v>
      </c>
      <c r="F4291" s="144">
        <f t="shared" si="265"/>
        <v>405728345826.2002</v>
      </c>
      <c r="G4291" s="379">
        <f t="shared" si="266"/>
        <v>86.355554392217456</v>
      </c>
      <c r="H4291" s="379">
        <f t="shared" si="267"/>
        <v>28.468449483767021</v>
      </c>
      <c r="I4291" s="379">
        <f t="shared" si="264"/>
        <v>27.888038234730423</v>
      </c>
    </row>
    <row r="4292" spans="1:9" hidden="1" x14ac:dyDescent="0.2">
      <c r="A4292" s="382" t="s">
        <v>1651</v>
      </c>
      <c r="B4292" s="370">
        <v>2973578828258</v>
      </c>
      <c r="C4292" s="370">
        <v>2567850482431.7998</v>
      </c>
      <c r="D4292" s="370">
        <v>846531786582.62012</v>
      </c>
      <c r="E4292" s="370">
        <v>829272800564.43994</v>
      </c>
      <c r="F4292" s="144">
        <f t="shared" si="265"/>
        <v>405728345826.2002</v>
      </c>
      <c r="G4292" s="379">
        <f t="shared" si="266"/>
        <v>86.355554392217456</v>
      </c>
      <c r="H4292" s="379">
        <f t="shared" si="267"/>
        <v>28.468449483767021</v>
      </c>
      <c r="I4292" s="379">
        <f t="shared" si="264"/>
        <v>27.888038234730423</v>
      </c>
    </row>
    <row r="4293" spans="1:9" x14ac:dyDescent="0.2">
      <c r="A4293" s="383" t="s">
        <v>1258</v>
      </c>
      <c r="B4293" s="302">
        <v>228906651498</v>
      </c>
      <c r="C4293" s="302">
        <v>228832421890</v>
      </c>
      <c r="D4293" s="302">
        <v>13276371870.92</v>
      </c>
      <c r="E4293" s="302">
        <v>12168457417.93</v>
      </c>
      <c r="F4293" s="139">
        <f t="shared" si="265"/>
        <v>74229608</v>
      </c>
      <c r="G4293" s="384">
        <f t="shared" si="266"/>
        <v>99.967572105260274</v>
      </c>
      <c r="H4293" s="384">
        <f t="shared" si="267"/>
        <v>5.7999065488212773</v>
      </c>
      <c r="I4293" s="384">
        <f t="shared" si="264"/>
        <v>5.31590381419577</v>
      </c>
    </row>
    <row r="4294" spans="1:9" x14ac:dyDescent="0.2">
      <c r="A4294" s="383" t="s">
        <v>1259</v>
      </c>
      <c r="B4294" s="302">
        <v>715893304673</v>
      </c>
      <c r="C4294" s="302">
        <v>594692596407.67993</v>
      </c>
      <c r="D4294" s="302">
        <v>44201574958.68</v>
      </c>
      <c r="E4294" s="302">
        <v>42325295054.68</v>
      </c>
      <c r="F4294" s="139">
        <f t="shared" si="265"/>
        <v>121200708265.32007</v>
      </c>
      <c r="G4294" s="384">
        <f t="shared" si="266"/>
        <v>83.07000394134414</v>
      </c>
      <c r="H4294" s="384">
        <f t="shared" si="267"/>
        <v>6.174324395849748</v>
      </c>
      <c r="I4294" s="384">
        <f t="shared" si="264"/>
        <v>5.912235074472866</v>
      </c>
    </row>
    <row r="4295" spans="1:9" x14ac:dyDescent="0.2">
      <c r="A4295" s="383" t="s">
        <v>1260</v>
      </c>
      <c r="B4295" s="302">
        <v>558508407798</v>
      </c>
      <c r="C4295" s="302">
        <v>470064565850.66998</v>
      </c>
      <c r="D4295" s="302">
        <v>42177678537.330002</v>
      </c>
      <c r="E4295" s="302">
        <v>42177678537.330002</v>
      </c>
      <c r="F4295" s="139">
        <f t="shared" si="265"/>
        <v>88443841947.330017</v>
      </c>
      <c r="G4295" s="384">
        <f t="shared" si="266"/>
        <v>84.164277437463724</v>
      </c>
      <c r="H4295" s="384">
        <f t="shared" si="267"/>
        <v>7.5518430785351267</v>
      </c>
      <c r="I4295" s="384">
        <f t="shared" ref="I4295:I4358" si="268">IFERROR(IF(E4295&gt;0,+E4295/B4295*100,0),0)</f>
        <v>7.5518430785351267</v>
      </c>
    </row>
    <row r="4296" spans="1:9" x14ac:dyDescent="0.2">
      <c r="A4296" s="383" t="s">
        <v>1261</v>
      </c>
      <c r="B4296" s="302">
        <v>22791401778</v>
      </c>
      <c r="C4296" s="302">
        <v>21950509418.040001</v>
      </c>
      <c r="D4296" s="302">
        <v>12381502456.200001</v>
      </c>
      <c r="E4296" s="302">
        <v>12358145054.200001</v>
      </c>
      <c r="F4296" s="139">
        <f t="shared" si="265"/>
        <v>840892359.95999908</v>
      </c>
      <c r="G4296" s="384">
        <f t="shared" si="266"/>
        <v>96.310484242475638</v>
      </c>
      <c r="H4296" s="384">
        <f t="shared" si="267"/>
        <v>54.325322228102578</v>
      </c>
      <c r="I4296" s="384">
        <f t="shared" si="268"/>
        <v>54.222838834463552</v>
      </c>
    </row>
    <row r="4297" spans="1:9" x14ac:dyDescent="0.2">
      <c r="A4297" s="383" t="s">
        <v>1262</v>
      </c>
      <c r="B4297" s="302">
        <v>132999282044</v>
      </c>
      <c r="C4297" s="302">
        <v>132999282044</v>
      </c>
      <c r="D4297" s="302">
        <v>20589377832</v>
      </c>
      <c r="E4297" s="302">
        <v>20589377832</v>
      </c>
      <c r="F4297" s="139">
        <f t="shared" ref="F4297:F4360" si="269">+B4297-C4297</f>
        <v>0</v>
      </c>
      <c r="G4297" s="384">
        <f t="shared" ref="G4297:G4360" si="270">IFERROR(IF(C4297&gt;0,+C4297/B4297*100,0),0)</f>
        <v>100</v>
      </c>
      <c r="H4297" s="384">
        <f t="shared" ref="H4297:H4360" si="271">IFERROR(IF(D4297&gt;0,+D4297/B4297*100,0),0)</f>
        <v>15.480818780050587</v>
      </c>
      <c r="I4297" s="384">
        <f t="shared" si="268"/>
        <v>15.480818780050587</v>
      </c>
    </row>
    <row r="4298" spans="1:9" x14ac:dyDescent="0.2">
      <c r="A4298" s="383" t="s">
        <v>1263</v>
      </c>
      <c r="B4298" s="302">
        <v>417270066405</v>
      </c>
      <c r="C4298" s="302">
        <v>396270066405</v>
      </c>
      <c r="D4298" s="302">
        <v>395293096590</v>
      </c>
      <c r="E4298" s="302">
        <v>395293096590</v>
      </c>
      <c r="F4298" s="139">
        <f t="shared" si="269"/>
        <v>21000000000</v>
      </c>
      <c r="G4298" s="384">
        <f t="shared" si="270"/>
        <v>94.967288168804913</v>
      </c>
      <c r="H4298" s="384">
        <f t="shared" si="271"/>
        <v>94.733154476106307</v>
      </c>
      <c r="I4298" s="384">
        <f t="shared" si="268"/>
        <v>94.733154476106307</v>
      </c>
    </row>
    <row r="4299" spans="1:9" x14ac:dyDescent="0.2">
      <c r="A4299" s="383" t="s">
        <v>1264</v>
      </c>
      <c r="B4299" s="302">
        <v>8119330472</v>
      </c>
      <c r="C4299" s="302">
        <v>8119330472</v>
      </c>
      <c r="D4299" s="302">
        <v>8119330472</v>
      </c>
      <c r="E4299" s="302">
        <v>8119330472</v>
      </c>
      <c r="F4299" s="139">
        <f t="shared" si="269"/>
        <v>0</v>
      </c>
      <c r="G4299" s="384">
        <f t="shared" si="270"/>
        <v>100</v>
      </c>
      <c r="H4299" s="384">
        <f t="shared" si="271"/>
        <v>100</v>
      </c>
      <c r="I4299" s="384">
        <f t="shared" si="268"/>
        <v>100</v>
      </c>
    </row>
    <row r="4300" spans="1:9" x14ac:dyDescent="0.2">
      <c r="A4300" s="383" t="s">
        <v>1265</v>
      </c>
      <c r="B4300" s="302">
        <v>20314438981</v>
      </c>
      <c r="C4300" s="302">
        <v>15147985499.860001</v>
      </c>
      <c r="D4300" s="302">
        <v>9020388925.2000008</v>
      </c>
      <c r="E4300" s="302">
        <v>9020388925.2000008</v>
      </c>
      <c r="F4300" s="139">
        <f t="shared" si="269"/>
        <v>5166453481.1399994</v>
      </c>
      <c r="G4300" s="384">
        <f t="shared" si="270"/>
        <v>74.567579808764791</v>
      </c>
      <c r="H4300" s="384">
        <f t="shared" si="271"/>
        <v>44.40382987507914</v>
      </c>
      <c r="I4300" s="384">
        <f t="shared" si="268"/>
        <v>44.40382987507914</v>
      </c>
    </row>
    <row r="4301" spans="1:9" x14ac:dyDescent="0.2">
      <c r="A4301" s="383" t="s">
        <v>1266</v>
      </c>
      <c r="B4301" s="302">
        <v>45714997607</v>
      </c>
      <c r="C4301" s="302">
        <v>22827854875</v>
      </c>
      <c r="D4301" s="302">
        <v>17131584946</v>
      </c>
      <c r="E4301" s="302">
        <v>17131584946</v>
      </c>
      <c r="F4301" s="139">
        <f t="shared" si="269"/>
        <v>22887142732</v>
      </c>
      <c r="G4301" s="384">
        <f t="shared" si="270"/>
        <v>49.935154916216248</v>
      </c>
      <c r="H4301" s="384">
        <f t="shared" si="271"/>
        <v>37.474758487960123</v>
      </c>
      <c r="I4301" s="384">
        <f t="shared" si="268"/>
        <v>37.474758487960123</v>
      </c>
    </row>
    <row r="4302" spans="1:9" x14ac:dyDescent="0.2">
      <c r="A4302" s="383" t="s">
        <v>1267</v>
      </c>
      <c r="B4302" s="302">
        <v>53523800000</v>
      </c>
      <c r="C4302" s="302">
        <v>53399594933</v>
      </c>
      <c r="D4302" s="302">
        <v>38858913591</v>
      </c>
      <c r="E4302" s="302">
        <v>35743607093</v>
      </c>
      <c r="F4302" s="139">
        <f t="shared" si="269"/>
        <v>124205067</v>
      </c>
      <c r="G4302" s="384">
        <f t="shared" si="270"/>
        <v>99.767944228548799</v>
      </c>
      <c r="H4302" s="384">
        <f t="shared" si="271"/>
        <v>72.601185997630964</v>
      </c>
      <c r="I4302" s="384">
        <f t="shared" si="268"/>
        <v>66.780772465706832</v>
      </c>
    </row>
    <row r="4303" spans="1:9" x14ac:dyDescent="0.2">
      <c r="A4303" s="383" t="s">
        <v>1268</v>
      </c>
      <c r="B4303" s="302">
        <v>224000000000</v>
      </c>
      <c r="C4303" s="302">
        <v>220160602095.32999</v>
      </c>
      <c r="D4303" s="302">
        <v>51696902380.330002</v>
      </c>
      <c r="E4303" s="302">
        <v>49256569671.330002</v>
      </c>
      <c r="F4303" s="139">
        <f t="shared" si="269"/>
        <v>3839397904.6700134</v>
      </c>
      <c r="G4303" s="384">
        <f t="shared" si="270"/>
        <v>98.285983078272324</v>
      </c>
      <c r="H4303" s="384">
        <f t="shared" si="271"/>
        <v>23.078974276933035</v>
      </c>
      <c r="I4303" s="384">
        <f t="shared" si="268"/>
        <v>21.989540031843752</v>
      </c>
    </row>
    <row r="4304" spans="1:9" x14ac:dyDescent="0.2">
      <c r="A4304" s="383" t="s">
        <v>1269</v>
      </c>
      <c r="B4304" s="302">
        <v>16221234715</v>
      </c>
      <c r="C4304" s="302">
        <v>16162440933</v>
      </c>
      <c r="D4304" s="302">
        <v>13174199689</v>
      </c>
      <c r="E4304" s="302">
        <v>13174199689</v>
      </c>
      <c r="F4304" s="139">
        <f t="shared" si="269"/>
        <v>58793782</v>
      </c>
      <c r="G4304" s="384">
        <f t="shared" si="270"/>
        <v>99.637550513059082</v>
      </c>
      <c r="H4304" s="384">
        <f t="shared" si="271"/>
        <v>81.215763907402405</v>
      </c>
      <c r="I4304" s="384">
        <f t="shared" si="268"/>
        <v>81.215763907402405</v>
      </c>
    </row>
    <row r="4305" spans="1:9" x14ac:dyDescent="0.2">
      <c r="A4305" s="383" t="s">
        <v>1270</v>
      </c>
      <c r="B4305" s="302">
        <v>19500000000</v>
      </c>
      <c r="C4305" s="302">
        <v>3854683434</v>
      </c>
      <c r="D4305" s="302">
        <v>1091210134</v>
      </c>
      <c r="E4305" s="302">
        <v>1091210134</v>
      </c>
      <c r="F4305" s="139">
        <f t="shared" si="269"/>
        <v>15645316566</v>
      </c>
      <c r="G4305" s="384">
        <f t="shared" si="270"/>
        <v>19.767607353846152</v>
      </c>
      <c r="H4305" s="384">
        <f t="shared" si="271"/>
        <v>5.5959494051282057</v>
      </c>
      <c r="I4305" s="384">
        <f t="shared" si="268"/>
        <v>5.5959494051282057</v>
      </c>
    </row>
    <row r="4306" spans="1:9" x14ac:dyDescent="0.2">
      <c r="A4306" s="383" t="s">
        <v>1271</v>
      </c>
      <c r="B4306" s="302">
        <v>206611190272</v>
      </c>
      <c r="C4306" s="302">
        <v>99728281205.26001</v>
      </c>
      <c r="D4306" s="302">
        <v>47109022643.550003</v>
      </c>
      <c r="E4306" s="302">
        <v>42268258549.449997</v>
      </c>
      <c r="F4306" s="139">
        <f t="shared" si="269"/>
        <v>106882909066.73999</v>
      </c>
      <c r="G4306" s="384">
        <f t="shared" si="270"/>
        <v>48.268576873290108</v>
      </c>
      <c r="H4306" s="384">
        <f t="shared" si="271"/>
        <v>22.800808892070076</v>
      </c>
      <c r="I4306" s="384">
        <f t="shared" si="268"/>
        <v>20.457874761674127</v>
      </c>
    </row>
    <row r="4307" spans="1:9" x14ac:dyDescent="0.2">
      <c r="A4307" s="383" t="s">
        <v>1272</v>
      </c>
      <c r="B4307" s="302">
        <v>116781000000</v>
      </c>
      <c r="C4307" s="302">
        <v>114101792458</v>
      </c>
      <c r="D4307" s="302">
        <v>26552448285</v>
      </c>
      <c r="E4307" s="302">
        <v>24839381689</v>
      </c>
      <c r="F4307" s="139">
        <f t="shared" si="269"/>
        <v>2679207542</v>
      </c>
      <c r="G4307" s="384">
        <f t="shared" si="270"/>
        <v>97.705784723542351</v>
      </c>
      <c r="H4307" s="384">
        <f t="shared" si="271"/>
        <v>22.736959167159039</v>
      </c>
      <c r="I4307" s="384">
        <f t="shared" si="268"/>
        <v>21.270053937712472</v>
      </c>
    </row>
    <row r="4308" spans="1:9" x14ac:dyDescent="0.2">
      <c r="A4308" s="383" t="s">
        <v>1273</v>
      </c>
      <c r="B4308" s="302">
        <v>17766640000</v>
      </c>
      <c r="C4308" s="302">
        <v>17755622017</v>
      </c>
      <c r="D4308" s="302">
        <v>14496357532</v>
      </c>
      <c r="E4308" s="302">
        <v>13887726982</v>
      </c>
      <c r="F4308" s="139">
        <f t="shared" si="269"/>
        <v>11017983</v>
      </c>
      <c r="G4308" s="384">
        <f t="shared" si="270"/>
        <v>99.937984993223253</v>
      </c>
      <c r="H4308" s="384">
        <f t="shared" si="271"/>
        <v>81.593129212951908</v>
      </c>
      <c r="I4308" s="384">
        <f t="shared" si="268"/>
        <v>78.167436172512083</v>
      </c>
    </row>
    <row r="4309" spans="1:9" x14ac:dyDescent="0.2">
      <c r="A4309" s="383" t="s">
        <v>1274</v>
      </c>
      <c r="B4309" s="302">
        <v>29575536633</v>
      </c>
      <c r="C4309" s="302">
        <v>21962811956</v>
      </c>
      <c r="D4309" s="302">
        <v>10127012575</v>
      </c>
      <c r="E4309" s="302">
        <v>10127012575</v>
      </c>
      <c r="F4309" s="139">
        <f t="shared" si="269"/>
        <v>7612724677</v>
      </c>
      <c r="G4309" s="384">
        <f t="shared" si="270"/>
        <v>74.260062390530493</v>
      </c>
      <c r="H4309" s="384">
        <f t="shared" si="271"/>
        <v>34.241179460799401</v>
      </c>
      <c r="I4309" s="384">
        <f t="shared" si="268"/>
        <v>34.241179460799401</v>
      </c>
    </row>
    <row r="4310" spans="1:9" x14ac:dyDescent="0.2">
      <c r="A4310" s="383" t="s">
        <v>1275</v>
      </c>
      <c r="B4310" s="302">
        <v>3938778917</v>
      </c>
      <c r="C4310" s="302">
        <v>3938778917</v>
      </c>
      <c r="D4310" s="302">
        <v>2422497458</v>
      </c>
      <c r="E4310" s="302">
        <v>2387397458</v>
      </c>
      <c r="F4310" s="139">
        <f t="shared" si="269"/>
        <v>0</v>
      </c>
      <c r="G4310" s="384">
        <f t="shared" si="270"/>
        <v>100</v>
      </c>
      <c r="H4310" s="384">
        <f t="shared" si="271"/>
        <v>61.503768275603363</v>
      </c>
      <c r="I4310" s="384">
        <f t="shared" si="268"/>
        <v>60.612629150010243</v>
      </c>
    </row>
    <row r="4311" spans="1:9" x14ac:dyDescent="0.2">
      <c r="A4311" s="383" t="s">
        <v>1276</v>
      </c>
      <c r="B4311" s="302">
        <v>11288202438</v>
      </c>
      <c r="C4311" s="302">
        <v>11064428838.66</v>
      </c>
      <c r="D4311" s="302">
        <v>8808832507.4099998</v>
      </c>
      <c r="E4311" s="302">
        <v>8775338267.3199997</v>
      </c>
      <c r="F4311" s="139">
        <f t="shared" si="269"/>
        <v>223773599.34000015</v>
      </c>
      <c r="G4311" s="384">
        <f t="shared" si="270"/>
        <v>98.017633006060379</v>
      </c>
      <c r="H4311" s="384">
        <f t="shared" si="271"/>
        <v>78.035741791415944</v>
      </c>
      <c r="I4311" s="384">
        <f t="shared" si="268"/>
        <v>77.739022802950203</v>
      </c>
    </row>
    <row r="4312" spans="1:9" x14ac:dyDescent="0.2">
      <c r="A4312" s="383" t="s">
        <v>1694</v>
      </c>
      <c r="B4312" s="302">
        <v>17787028269</v>
      </c>
      <c r="C4312" s="302">
        <v>16144632858</v>
      </c>
      <c r="D4312" s="302">
        <v>10708372140</v>
      </c>
      <c r="E4312" s="302">
        <v>10707531340</v>
      </c>
      <c r="F4312" s="139">
        <f t="shared" si="269"/>
        <v>1642395411</v>
      </c>
      <c r="G4312" s="384">
        <f t="shared" si="270"/>
        <v>90.766330461944349</v>
      </c>
      <c r="H4312" s="384">
        <f t="shared" si="271"/>
        <v>60.203267111589476</v>
      </c>
      <c r="I4312" s="384">
        <f t="shared" si="268"/>
        <v>60.198540071258265</v>
      </c>
    </row>
    <row r="4313" spans="1:9" x14ac:dyDescent="0.2">
      <c r="A4313" s="383" t="s">
        <v>1695</v>
      </c>
      <c r="B4313" s="302">
        <v>29449578722</v>
      </c>
      <c r="C4313" s="302">
        <v>28503767819.400002</v>
      </c>
      <c r="D4313" s="302">
        <v>17920961149.32</v>
      </c>
      <c r="E4313" s="302">
        <v>17842444233.32</v>
      </c>
      <c r="F4313" s="139">
        <f t="shared" si="269"/>
        <v>945810902.59999847</v>
      </c>
      <c r="G4313" s="384">
        <f t="shared" si="270"/>
        <v>96.788372045901497</v>
      </c>
      <c r="H4313" s="384">
        <f t="shared" si="271"/>
        <v>60.853030593379366</v>
      </c>
      <c r="I4313" s="384">
        <f t="shared" si="268"/>
        <v>60.586415859290334</v>
      </c>
    </row>
    <row r="4314" spans="1:9" x14ac:dyDescent="0.2">
      <c r="A4314" s="383" t="s">
        <v>1696</v>
      </c>
      <c r="B4314" s="302">
        <v>59071210998</v>
      </c>
      <c r="C4314" s="302">
        <v>54194377311.300003</v>
      </c>
      <c r="D4314" s="302">
        <v>26634403090.68</v>
      </c>
      <c r="E4314" s="302">
        <v>25302620790.68</v>
      </c>
      <c r="F4314" s="139">
        <f t="shared" si="269"/>
        <v>4876833686.6999969</v>
      </c>
      <c r="G4314" s="384">
        <f t="shared" si="270"/>
        <v>91.744144729206383</v>
      </c>
      <c r="H4314" s="384">
        <f t="shared" si="271"/>
        <v>45.088635632646458</v>
      </c>
      <c r="I4314" s="384">
        <f t="shared" si="268"/>
        <v>42.834098646693874</v>
      </c>
    </row>
    <row r="4315" spans="1:9" x14ac:dyDescent="0.2">
      <c r="A4315" s="383" t="s">
        <v>1697</v>
      </c>
      <c r="B4315" s="302">
        <v>14971746119</v>
      </c>
      <c r="C4315" s="302">
        <v>14929715285</v>
      </c>
      <c r="D4315" s="302">
        <v>14622297785</v>
      </c>
      <c r="E4315" s="302">
        <v>14622297785</v>
      </c>
      <c r="F4315" s="139">
        <f t="shared" si="269"/>
        <v>42030834</v>
      </c>
      <c r="G4315" s="384">
        <f t="shared" si="270"/>
        <v>99.71926565100739</v>
      </c>
      <c r="H4315" s="384">
        <f t="shared" si="271"/>
        <v>97.665948038241652</v>
      </c>
      <c r="I4315" s="384">
        <f t="shared" si="268"/>
        <v>97.665948038241652</v>
      </c>
    </row>
    <row r="4316" spans="1:9" x14ac:dyDescent="0.2">
      <c r="A4316" s="383" t="s">
        <v>1738</v>
      </c>
      <c r="B4316" s="302">
        <v>2574999919</v>
      </c>
      <c r="C4316" s="302">
        <v>1044339508.6</v>
      </c>
      <c r="D4316" s="302">
        <v>117449034</v>
      </c>
      <c r="E4316" s="302">
        <v>63849478</v>
      </c>
      <c r="F4316" s="139">
        <f t="shared" si="269"/>
        <v>1530660410.4000001</v>
      </c>
      <c r="G4316" s="384">
        <f t="shared" si="270"/>
        <v>40.55687539615802</v>
      </c>
      <c r="H4316" s="384">
        <f t="shared" si="271"/>
        <v>4.5611276774568319</v>
      </c>
      <c r="I4316" s="384">
        <f t="shared" si="268"/>
        <v>2.479591456639576</v>
      </c>
    </row>
    <row r="4317" spans="1:9" hidden="1" x14ac:dyDescent="0.2">
      <c r="A4317" s="380" t="s">
        <v>1698</v>
      </c>
      <c r="B4317" s="370">
        <v>52193340000</v>
      </c>
      <c r="C4317" s="370">
        <v>40595730284.879997</v>
      </c>
      <c r="D4317" s="370">
        <v>34679190753.620003</v>
      </c>
      <c r="E4317" s="370">
        <v>34679190753.620003</v>
      </c>
      <c r="F4317" s="144">
        <f t="shared" si="269"/>
        <v>11597609715.120003</v>
      </c>
      <c r="G4317" s="379">
        <f t="shared" si="270"/>
        <v>77.779521841062476</v>
      </c>
      <c r="H4317" s="379">
        <f t="shared" si="271"/>
        <v>66.443708629530136</v>
      </c>
      <c r="I4317" s="379">
        <f t="shared" si="268"/>
        <v>66.443708629530136</v>
      </c>
    </row>
    <row r="4318" spans="1:9" hidden="1" x14ac:dyDescent="0.2">
      <c r="A4318" s="381" t="s">
        <v>109</v>
      </c>
      <c r="B4318" s="370">
        <v>34466820854</v>
      </c>
      <c r="C4318" s="370">
        <v>24044879159.199997</v>
      </c>
      <c r="D4318" s="370">
        <v>23446036211.82</v>
      </c>
      <c r="E4318" s="370">
        <v>23446036211.82</v>
      </c>
      <c r="F4318" s="144">
        <f t="shared" si="269"/>
        <v>10421941694.800003</v>
      </c>
      <c r="G4318" s="379">
        <f t="shared" si="270"/>
        <v>69.762393407425336</v>
      </c>
      <c r="H4318" s="379">
        <f t="shared" si="271"/>
        <v>68.024945820029131</v>
      </c>
      <c r="I4318" s="379">
        <f t="shared" si="268"/>
        <v>68.024945820029131</v>
      </c>
    </row>
    <row r="4319" spans="1:9" hidden="1" x14ac:dyDescent="0.2">
      <c r="A4319" s="382" t="s">
        <v>28</v>
      </c>
      <c r="B4319" s="370">
        <v>31878237554</v>
      </c>
      <c r="C4319" s="370">
        <v>22080902904.779999</v>
      </c>
      <c r="D4319" s="370">
        <v>22070265384.779999</v>
      </c>
      <c r="E4319" s="370">
        <v>22070265384.779999</v>
      </c>
      <c r="F4319" s="144">
        <f t="shared" si="269"/>
        <v>9797334649.2200012</v>
      </c>
      <c r="G4319" s="379">
        <f t="shared" si="270"/>
        <v>69.266385468695219</v>
      </c>
      <c r="H4319" s="379">
        <f t="shared" si="271"/>
        <v>69.233016246253172</v>
      </c>
      <c r="I4319" s="379">
        <f t="shared" si="268"/>
        <v>69.233016246253172</v>
      </c>
    </row>
    <row r="4320" spans="1:9" x14ac:dyDescent="0.2">
      <c r="A4320" s="383" t="s">
        <v>110</v>
      </c>
      <c r="B4320" s="302">
        <v>21187783554</v>
      </c>
      <c r="C4320" s="302">
        <v>15126977112.780001</v>
      </c>
      <c r="D4320" s="302">
        <v>15126217792.780001</v>
      </c>
      <c r="E4320" s="302">
        <v>15126217792.780001</v>
      </c>
      <c r="F4320" s="139">
        <f t="shared" si="269"/>
        <v>6060806441.2199993</v>
      </c>
      <c r="G4320" s="384">
        <f t="shared" si="270"/>
        <v>71.394806701827989</v>
      </c>
      <c r="H4320" s="384">
        <f t="shared" si="271"/>
        <v>71.391222938580341</v>
      </c>
      <c r="I4320" s="384">
        <f t="shared" si="268"/>
        <v>71.391222938580341</v>
      </c>
    </row>
    <row r="4321" spans="1:9" x14ac:dyDescent="0.2">
      <c r="A4321" s="383" t="s">
        <v>111</v>
      </c>
      <c r="B4321" s="302">
        <v>7741288000</v>
      </c>
      <c r="C4321" s="302">
        <v>5027270284</v>
      </c>
      <c r="D4321" s="302">
        <v>5027214284</v>
      </c>
      <c r="E4321" s="302">
        <v>5027214284</v>
      </c>
      <c r="F4321" s="139">
        <f t="shared" si="269"/>
        <v>2714017716</v>
      </c>
      <c r="G4321" s="384">
        <f t="shared" si="270"/>
        <v>64.94100573444625</v>
      </c>
      <c r="H4321" s="384">
        <f t="shared" si="271"/>
        <v>64.940282340613081</v>
      </c>
      <c r="I4321" s="384">
        <f t="shared" si="268"/>
        <v>64.940282340613081</v>
      </c>
    </row>
    <row r="4322" spans="1:9" x14ac:dyDescent="0.2">
      <c r="A4322" s="383" t="s">
        <v>112</v>
      </c>
      <c r="B4322" s="302">
        <v>2949166000</v>
      </c>
      <c r="C4322" s="302">
        <v>1926655508</v>
      </c>
      <c r="D4322" s="302">
        <v>1916833308</v>
      </c>
      <c r="E4322" s="302">
        <v>1916833308</v>
      </c>
      <c r="F4322" s="139">
        <f t="shared" si="269"/>
        <v>1022510492</v>
      </c>
      <c r="G4322" s="384">
        <f t="shared" si="270"/>
        <v>65.328825437428748</v>
      </c>
      <c r="H4322" s="384">
        <f t="shared" si="271"/>
        <v>64.995775348013638</v>
      </c>
      <c r="I4322" s="384">
        <f t="shared" si="268"/>
        <v>64.995775348013638</v>
      </c>
    </row>
    <row r="4323" spans="1:9" s="387" customFormat="1" x14ac:dyDescent="0.2">
      <c r="A4323" s="383" t="s">
        <v>216</v>
      </c>
      <c r="B4323" s="302">
        <v>0</v>
      </c>
      <c r="C4323" s="302">
        <v>0</v>
      </c>
      <c r="D4323" s="302">
        <v>0</v>
      </c>
      <c r="E4323" s="302">
        <v>0</v>
      </c>
      <c r="F4323" s="139">
        <f t="shared" si="269"/>
        <v>0</v>
      </c>
      <c r="G4323" s="384">
        <f t="shared" si="270"/>
        <v>0</v>
      </c>
      <c r="H4323" s="384">
        <f t="shared" si="271"/>
        <v>0</v>
      </c>
      <c r="I4323" s="384">
        <f t="shared" si="268"/>
        <v>0</v>
      </c>
    </row>
    <row r="4324" spans="1:9" hidden="1" x14ac:dyDescent="0.2">
      <c r="A4324" s="382" t="s">
        <v>29</v>
      </c>
      <c r="B4324" s="370">
        <v>2323059000</v>
      </c>
      <c r="C4324" s="370">
        <v>1883631147.4200001</v>
      </c>
      <c r="D4324" s="370">
        <v>1303194412.04</v>
      </c>
      <c r="E4324" s="370">
        <v>1303194412.04</v>
      </c>
      <c r="F4324" s="144">
        <f t="shared" si="269"/>
        <v>439427852.57999992</v>
      </c>
      <c r="G4324" s="379">
        <f t="shared" si="270"/>
        <v>81.084085570792652</v>
      </c>
      <c r="H4324" s="379">
        <f t="shared" si="271"/>
        <v>56.098205514367052</v>
      </c>
      <c r="I4324" s="379">
        <f t="shared" si="268"/>
        <v>56.098205514367052</v>
      </c>
    </row>
    <row r="4325" spans="1:9" x14ac:dyDescent="0.2">
      <c r="A4325" s="383" t="s">
        <v>113</v>
      </c>
      <c r="B4325" s="302">
        <v>2323059000</v>
      </c>
      <c r="C4325" s="302">
        <v>1883631147.4200001</v>
      </c>
      <c r="D4325" s="302">
        <v>1303194412.04</v>
      </c>
      <c r="E4325" s="302">
        <v>1303194412.04</v>
      </c>
      <c r="F4325" s="139">
        <f t="shared" si="269"/>
        <v>439427852.57999992</v>
      </c>
      <c r="G4325" s="384">
        <f t="shared" si="270"/>
        <v>81.084085570792652</v>
      </c>
      <c r="H4325" s="384">
        <f t="shared" si="271"/>
        <v>56.098205514367052</v>
      </c>
      <c r="I4325" s="384">
        <f t="shared" si="268"/>
        <v>56.098205514367052</v>
      </c>
    </row>
    <row r="4326" spans="1:9" hidden="1" x14ac:dyDescent="0.2">
      <c r="A4326" s="382" t="s">
        <v>30</v>
      </c>
      <c r="B4326" s="370">
        <v>55650000</v>
      </c>
      <c r="C4326" s="370">
        <v>23197107</v>
      </c>
      <c r="D4326" s="370">
        <v>15428415</v>
      </c>
      <c r="E4326" s="370">
        <v>15428415</v>
      </c>
      <c r="F4326" s="144">
        <f t="shared" si="269"/>
        <v>32452893</v>
      </c>
      <c r="G4326" s="379">
        <f t="shared" si="270"/>
        <v>41.683929919137469</v>
      </c>
      <c r="H4326" s="379">
        <f t="shared" si="271"/>
        <v>27.724016172506737</v>
      </c>
      <c r="I4326" s="379">
        <f t="shared" si="268"/>
        <v>27.724016172506737</v>
      </c>
    </row>
    <row r="4327" spans="1:9" x14ac:dyDescent="0.2">
      <c r="A4327" s="383" t="s">
        <v>115</v>
      </c>
      <c r="B4327" s="302">
        <v>0</v>
      </c>
      <c r="C4327" s="302">
        <v>0</v>
      </c>
      <c r="D4327" s="302">
        <v>0</v>
      </c>
      <c r="E4327" s="302">
        <v>0</v>
      </c>
      <c r="F4327" s="139">
        <f t="shared" si="269"/>
        <v>0</v>
      </c>
      <c r="G4327" s="384">
        <f t="shared" si="270"/>
        <v>0</v>
      </c>
      <c r="H4327" s="384">
        <f t="shared" si="271"/>
        <v>0</v>
      </c>
      <c r="I4327" s="384">
        <f t="shared" si="268"/>
        <v>0</v>
      </c>
    </row>
    <row r="4328" spans="1:9" x14ac:dyDescent="0.2">
      <c r="A4328" s="383" t="s">
        <v>118</v>
      </c>
      <c r="B4328" s="302">
        <v>55650000</v>
      </c>
      <c r="C4328" s="302">
        <v>23197107</v>
      </c>
      <c r="D4328" s="302">
        <v>15428415</v>
      </c>
      <c r="E4328" s="302">
        <v>15428415</v>
      </c>
      <c r="F4328" s="139">
        <f t="shared" si="269"/>
        <v>32452893</v>
      </c>
      <c r="G4328" s="384">
        <f t="shared" si="270"/>
        <v>41.683929919137469</v>
      </c>
      <c r="H4328" s="384">
        <f t="shared" si="271"/>
        <v>27.724016172506737</v>
      </c>
      <c r="I4328" s="384">
        <f t="shared" si="268"/>
        <v>27.724016172506737</v>
      </c>
    </row>
    <row r="4329" spans="1:9" hidden="1" x14ac:dyDescent="0.2">
      <c r="A4329" s="382" t="s">
        <v>127</v>
      </c>
      <c r="B4329" s="370">
        <v>209874300</v>
      </c>
      <c r="C4329" s="370">
        <v>57148000</v>
      </c>
      <c r="D4329" s="370">
        <v>57148000</v>
      </c>
      <c r="E4329" s="370">
        <v>57148000</v>
      </c>
      <c r="F4329" s="144">
        <f t="shared" si="269"/>
        <v>152726300</v>
      </c>
      <c r="G4329" s="379">
        <f t="shared" si="270"/>
        <v>27.229632213186655</v>
      </c>
      <c r="H4329" s="379">
        <f t="shared" si="271"/>
        <v>27.229632213186655</v>
      </c>
      <c r="I4329" s="379">
        <f t="shared" si="268"/>
        <v>27.229632213186655</v>
      </c>
    </row>
    <row r="4330" spans="1:9" x14ac:dyDescent="0.2">
      <c r="A4330" s="383" t="s">
        <v>128</v>
      </c>
      <c r="B4330" s="302">
        <v>81941000</v>
      </c>
      <c r="C4330" s="302">
        <v>57148000</v>
      </c>
      <c r="D4330" s="302">
        <v>57148000</v>
      </c>
      <c r="E4330" s="302">
        <v>57148000</v>
      </c>
      <c r="F4330" s="139">
        <f t="shared" si="269"/>
        <v>24793000</v>
      </c>
      <c r="G4330" s="384">
        <f t="shared" si="270"/>
        <v>69.742863767832958</v>
      </c>
      <c r="H4330" s="384">
        <f t="shared" si="271"/>
        <v>69.742863767832958</v>
      </c>
      <c r="I4330" s="384">
        <f t="shared" si="268"/>
        <v>69.742863767832958</v>
      </c>
    </row>
    <row r="4331" spans="1:9" x14ac:dyDescent="0.2">
      <c r="A4331" s="383" t="s">
        <v>130</v>
      </c>
      <c r="B4331" s="302">
        <v>127933300</v>
      </c>
      <c r="C4331" s="302">
        <v>0</v>
      </c>
      <c r="D4331" s="302">
        <v>0</v>
      </c>
      <c r="E4331" s="302">
        <v>0</v>
      </c>
      <c r="F4331" s="139">
        <f t="shared" si="269"/>
        <v>127933300</v>
      </c>
      <c r="G4331" s="384">
        <f t="shared" si="270"/>
        <v>0</v>
      </c>
      <c r="H4331" s="384">
        <f t="shared" si="271"/>
        <v>0</v>
      </c>
      <c r="I4331" s="384">
        <f t="shared" si="268"/>
        <v>0</v>
      </c>
    </row>
    <row r="4332" spans="1:9" hidden="1" x14ac:dyDescent="0.2">
      <c r="A4332" s="381" t="s">
        <v>131</v>
      </c>
      <c r="B4332" s="370">
        <v>17726519146</v>
      </c>
      <c r="C4332" s="370">
        <v>16550851125.68</v>
      </c>
      <c r="D4332" s="370">
        <v>11233154541.799999</v>
      </c>
      <c r="E4332" s="370">
        <v>11233154541.799999</v>
      </c>
      <c r="F4332" s="144">
        <f t="shared" si="269"/>
        <v>1175668020.3199997</v>
      </c>
      <c r="G4332" s="379">
        <f t="shared" si="270"/>
        <v>93.367744616769329</v>
      </c>
      <c r="H4332" s="379">
        <f t="shared" si="271"/>
        <v>63.369206606671945</v>
      </c>
      <c r="I4332" s="379">
        <f t="shared" si="268"/>
        <v>63.369206606671945</v>
      </c>
    </row>
    <row r="4333" spans="1:9" hidden="1" x14ac:dyDescent="0.2">
      <c r="A4333" s="382" t="s">
        <v>1651</v>
      </c>
      <c r="B4333" s="370">
        <v>17726519146</v>
      </c>
      <c r="C4333" s="370">
        <v>16550851125.68</v>
      </c>
      <c r="D4333" s="370">
        <v>11233154541.799999</v>
      </c>
      <c r="E4333" s="370">
        <v>11233154541.799999</v>
      </c>
      <c r="F4333" s="144">
        <f t="shared" si="269"/>
        <v>1175668020.3199997</v>
      </c>
      <c r="G4333" s="379">
        <f t="shared" si="270"/>
        <v>93.367744616769329</v>
      </c>
      <c r="H4333" s="379">
        <f t="shared" si="271"/>
        <v>63.369206606671945</v>
      </c>
      <c r="I4333" s="379">
        <f t="shared" si="268"/>
        <v>63.369206606671945</v>
      </c>
    </row>
    <row r="4334" spans="1:9" x14ac:dyDescent="0.2">
      <c r="A4334" s="383" t="s">
        <v>1699</v>
      </c>
      <c r="B4334" s="302">
        <v>11704514655</v>
      </c>
      <c r="C4334" s="302">
        <v>11452313810.42</v>
      </c>
      <c r="D4334" s="302">
        <v>6871647777.29</v>
      </c>
      <c r="E4334" s="302">
        <v>6871647777.29</v>
      </c>
      <c r="F4334" s="139">
        <f t="shared" si="269"/>
        <v>252200844.57999992</v>
      </c>
      <c r="G4334" s="384">
        <f t="shared" si="270"/>
        <v>97.845268667571247</v>
      </c>
      <c r="H4334" s="384">
        <f t="shared" si="271"/>
        <v>58.709378217186746</v>
      </c>
      <c r="I4334" s="384">
        <f t="shared" si="268"/>
        <v>58.709378217186746</v>
      </c>
    </row>
    <row r="4335" spans="1:9" x14ac:dyDescent="0.2">
      <c r="A4335" s="383" t="s">
        <v>1277</v>
      </c>
      <c r="B4335" s="302">
        <v>6022004491</v>
      </c>
      <c r="C4335" s="302">
        <v>5098537315.2600002</v>
      </c>
      <c r="D4335" s="302">
        <v>4361506764.5100002</v>
      </c>
      <c r="E4335" s="302">
        <v>4361506764.5100002</v>
      </c>
      <c r="F4335" s="305">
        <f t="shared" si="269"/>
        <v>923467175.73999977</v>
      </c>
      <c r="G4335" s="385">
        <f t="shared" si="270"/>
        <v>84.665119776643493</v>
      </c>
      <c r="H4335" s="385">
        <f t="shared" si="271"/>
        <v>72.426162601312484</v>
      </c>
      <c r="I4335" s="385">
        <f t="shared" si="268"/>
        <v>72.426162601312484</v>
      </c>
    </row>
    <row r="4336" spans="1:9" hidden="1" x14ac:dyDescent="0.2">
      <c r="A4336" s="380" t="s">
        <v>1700</v>
      </c>
      <c r="B4336" s="370">
        <v>48383464212</v>
      </c>
      <c r="C4336" s="370">
        <v>44101496599.639999</v>
      </c>
      <c r="D4336" s="370">
        <v>25658427525.309998</v>
      </c>
      <c r="E4336" s="370">
        <v>25650914814.309998</v>
      </c>
      <c r="F4336" s="144">
        <f t="shared" si="269"/>
        <v>4281967612.3600006</v>
      </c>
      <c r="G4336" s="379">
        <f t="shared" si="270"/>
        <v>91.149935867349512</v>
      </c>
      <c r="H4336" s="379">
        <f t="shared" si="271"/>
        <v>53.031398109245409</v>
      </c>
      <c r="I4336" s="379">
        <f t="shared" si="268"/>
        <v>53.015870674155018</v>
      </c>
    </row>
    <row r="4337" spans="1:9" hidden="1" x14ac:dyDescent="0.2">
      <c r="A4337" s="381" t="s">
        <v>109</v>
      </c>
      <c r="B4337" s="370">
        <v>20197057368</v>
      </c>
      <c r="C4337" s="370">
        <v>18056463865.669998</v>
      </c>
      <c r="D4337" s="370">
        <v>13409632968.02</v>
      </c>
      <c r="E4337" s="370">
        <v>13407899389.02</v>
      </c>
      <c r="F4337" s="144">
        <f t="shared" si="269"/>
        <v>2140593502.3300018</v>
      </c>
      <c r="G4337" s="379">
        <f t="shared" si="270"/>
        <v>89.40145852275721</v>
      </c>
      <c r="H4337" s="379">
        <f t="shared" si="271"/>
        <v>66.3939935590126</v>
      </c>
      <c r="I4337" s="379">
        <f t="shared" si="268"/>
        <v>66.385410234380643</v>
      </c>
    </row>
    <row r="4338" spans="1:9" hidden="1" x14ac:dyDescent="0.2">
      <c r="A4338" s="382" t="s">
        <v>28</v>
      </c>
      <c r="B4338" s="370">
        <v>16188299709</v>
      </c>
      <c r="C4338" s="370">
        <v>14688364709</v>
      </c>
      <c r="D4338" s="370">
        <v>11087385941</v>
      </c>
      <c r="E4338" s="370">
        <v>11087385941</v>
      </c>
      <c r="F4338" s="144">
        <f t="shared" si="269"/>
        <v>1499935000</v>
      </c>
      <c r="G4338" s="379">
        <f t="shared" si="270"/>
        <v>90.734450022777253</v>
      </c>
      <c r="H4338" s="379">
        <f t="shared" si="271"/>
        <v>68.490120273940121</v>
      </c>
      <c r="I4338" s="379">
        <f t="shared" si="268"/>
        <v>68.490120273940121</v>
      </c>
    </row>
    <row r="4339" spans="1:9" x14ac:dyDescent="0.2">
      <c r="A4339" s="383" t="s">
        <v>110</v>
      </c>
      <c r="B4339" s="302">
        <v>9725965193</v>
      </c>
      <c r="C4339" s="302">
        <v>9725965193</v>
      </c>
      <c r="D4339" s="302">
        <v>7349518489</v>
      </c>
      <c r="E4339" s="302">
        <v>7349518489</v>
      </c>
      <c r="F4339" s="139">
        <f t="shared" si="269"/>
        <v>0</v>
      </c>
      <c r="G4339" s="384">
        <f t="shared" si="270"/>
        <v>100</v>
      </c>
      <c r="H4339" s="384">
        <f t="shared" si="271"/>
        <v>75.565955081657265</v>
      </c>
      <c r="I4339" s="384">
        <f t="shared" si="268"/>
        <v>75.565955081657265</v>
      </c>
    </row>
    <row r="4340" spans="1:9" x14ac:dyDescent="0.2">
      <c r="A4340" s="383" t="s">
        <v>111</v>
      </c>
      <c r="B4340" s="302">
        <v>3449475941</v>
      </c>
      <c r="C4340" s="302">
        <v>3449475941</v>
      </c>
      <c r="D4340" s="302">
        <v>2778727859</v>
      </c>
      <c r="E4340" s="302">
        <v>2778727859</v>
      </c>
      <c r="F4340" s="139">
        <f t="shared" si="269"/>
        <v>0</v>
      </c>
      <c r="G4340" s="384">
        <f t="shared" si="270"/>
        <v>100</v>
      </c>
      <c r="H4340" s="384">
        <f t="shared" si="271"/>
        <v>80.555072901724571</v>
      </c>
      <c r="I4340" s="384">
        <f t="shared" si="268"/>
        <v>80.555072901724571</v>
      </c>
    </row>
    <row r="4341" spans="1:9" x14ac:dyDescent="0.2">
      <c r="A4341" s="383" t="s">
        <v>112</v>
      </c>
      <c r="B4341" s="302">
        <v>1512923575</v>
      </c>
      <c r="C4341" s="302">
        <v>1512923575</v>
      </c>
      <c r="D4341" s="302">
        <v>959139593</v>
      </c>
      <c r="E4341" s="302">
        <v>959139593</v>
      </c>
      <c r="F4341" s="139">
        <f t="shared" si="269"/>
        <v>0</v>
      </c>
      <c r="G4341" s="384">
        <f t="shared" si="270"/>
        <v>100</v>
      </c>
      <c r="H4341" s="384">
        <f t="shared" si="271"/>
        <v>63.396433821847211</v>
      </c>
      <c r="I4341" s="384">
        <f t="shared" si="268"/>
        <v>63.396433821847211</v>
      </c>
    </row>
    <row r="4342" spans="1:9" x14ac:dyDescent="0.2">
      <c r="A4342" s="383" t="s">
        <v>216</v>
      </c>
      <c r="B4342" s="302">
        <v>1499935000</v>
      </c>
      <c r="C4342" s="302">
        <v>0</v>
      </c>
      <c r="D4342" s="302">
        <v>0</v>
      </c>
      <c r="E4342" s="302">
        <v>0</v>
      </c>
      <c r="F4342" s="177">
        <f t="shared" si="269"/>
        <v>1499935000</v>
      </c>
      <c r="G4342" s="385">
        <f t="shared" si="270"/>
        <v>0</v>
      </c>
      <c r="H4342" s="385">
        <f t="shared" si="271"/>
        <v>0</v>
      </c>
      <c r="I4342" s="385">
        <f t="shared" si="268"/>
        <v>0</v>
      </c>
    </row>
    <row r="4343" spans="1:9" hidden="1" x14ac:dyDescent="0.2">
      <c r="A4343" s="382" t="s">
        <v>29</v>
      </c>
      <c r="B4343" s="370">
        <v>3559868291</v>
      </c>
      <c r="C4343" s="370">
        <v>3121373101.9899998</v>
      </c>
      <c r="D4343" s="370">
        <v>2089029184.3399999</v>
      </c>
      <c r="E4343" s="370">
        <v>2087295605.3399999</v>
      </c>
      <c r="F4343" s="144">
        <f t="shared" si="269"/>
        <v>438495189.01000023</v>
      </c>
      <c r="G4343" s="379">
        <f t="shared" si="270"/>
        <v>87.682263691648473</v>
      </c>
      <c r="H4343" s="379">
        <f t="shared" si="271"/>
        <v>58.682766146754602</v>
      </c>
      <c r="I4343" s="379">
        <f t="shared" si="268"/>
        <v>58.634068305759122</v>
      </c>
    </row>
    <row r="4344" spans="1:9" x14ac:dyDescent="0.2">
      <c r="A4344" s="383" t="s">
        <v>113</v>
      </c>
      <c r="B4344" s="302">
        <v>3559868291</v>
      </c>
      <c r="C4344" s="302">
        <v>3121373101.9899998</v>
      </c>
      <c r="D4344" s="302">
        <v>2089029184.3399999</v>
      </c>
      <c r="E4344" s="302">
        <v>2087295605.3399999</v>
      </c>
      <c r="F4344" s="139">
        <f t="shared" si="269"/>
        <v>438495189.01000023</v>
      </c>
      <c r="G4344" s="384">
        <f t="shared" si="270"/>
        <v>87.682263691648473</v>
      </c>
      <c r="H4344" s="384">
        <f t="shared" si="271"/>
        <v>58.682766146754602</v>
      </c>
      <c r="I4344" s="384">
        <f t="shared" si="268"/>
        <v>58.634068305759122</v>
      </c>
    </row>
    <row r="4345" spans="1:9" hidden="1" x14ac:dyDescent="0.2">
      <c r="A4345" s="382" t="s">
        <v>30</v>
      </c>
      <c r="B4345" s="370">
        <v>358392368</v>
      </c>
      <c r="C4345" s="370">
        <v>174462999.68000001</v>
      </c>
      <c r="D4345" s="370">
        <v>160954787.68000001</v>
      </c>
      <c r="E4345" s="370">
        <v>160954787.68000001</v>
      </c>
      <c r="F4345" s="144">
        <f t="shared" si="269"/>
        <v>183929368.31999999</v>
      </c>
      <c r="G4345" s="379">
        <f t="shared" si="270"/>
        <v>48.679328930352675</v>
      </c>
      <c r="H4345" s="379">
        <f t="shared" si="271"/>
        <v>44.910216302373939</v>
      </c>
      <c r="I4345" s="379">
        <f t="shared" si="268"/>
        <v>44.910216302373939</v>
      </c>
    </row>
    <row r="4346" spans="1:9" x14ac:dyDescent="0.2">
      <c r="A4346" s="383" t="s">
        <v>115</v>
      </c>
      <c r="B4346" s="302">
        <v>183929368</v>
      </c>
      <c r="C4346" s="302">
        <v>0</v>
      </c>
      <c r="D4346" s="302">
        <v>0</v>
      </c>
      <c r="E4346" s="302">
        <v>0</v>
      </c>
      <c r="F4346" s="177">
        <f t="shared" si="269"/>
        <v>183929368</v>
      </c>
      <c r="G4346" s="385">
        <f t="shared" si="270"/>
        <v>0</v>
      </c>
      <c r="H4346" s="385">
        <f t="shared" si="271"/>
        <v>0</v>
      </c>
      <c r="I4346" s="385">
        <f t="shared" si="268"/>
        <v>0</v>
      </c>
    </row>
    <row r="4347" spans="1:9" x14ac:dyDescent="0.2">
      <c r="A4347" s="383" t="s">
        <v>118</v>
      </c>
      <c r="B4347" s="302">
        <v>35008807</v>
      </c>
      <c r="C4347" s="302">
        <v>35008807</v>
      </c>
      <c r="D4347" s="302">
        <v>21500595</v>
      </c>
      <c r="E4347" s="302">
        <v>21500595</v>
      </c>
      <c r="F4347" s="139">
        <f t="shared" si="269"/>
        <v>0</v>
      </c>
      <c r="G4347" s="384">
        <f t="shared" si="270"/>
        <v>100</v>
      </c>
      <c r="H4347" s="384">
        <f t="shared" si="271"/>
        <v>61.414817705727586</v>
      </c>
      <c r="I4347" s="384">
        <f t="shared" si="268"/>
        <v>61.414817705727586</v>
      </c>
    </row>
    <row r="4348" spans="1:9" x14ac:dyDescent="0.2">
      <c r="A4348" s="383" t="s">
        <v>124</v>
      </c>
      <c r="B4348" s="302">
        <v>139454193</v>
      </c>
      <c r="C4348" s="302">
        <v>139454192.68000001</v>
      </c>
      <c r="D4348" s="302">
        <v>139454192.68000001</v>
      </c>
      <c r="E4348" s="302">
        <v>139454192.68000001</v>
      </c>
      <c r="F4348" s="139">
        <f t="shared" si="269"/>
        <v>0.31999999284744263</v>
      </c>
      <c r="G4348" s="384">
        <f t="shared" si="270"/>
        <v>99.999999770533975</v>
      </c>
      <c r="H4348" s="384">
        <f t="shared" si="271"/>
        <v>99.999999770533975</v>
      </c>
      <c r="I4348" s="384">
        <f t="shared" si="268"/>
        <v>99.999999770533975</v>
      </c>
    </row>
    <row r="4349" spans="1:9" hidden="1" x14ac:dyDescent="0.2">
      <c r="A4349" s="382" t="s">
        <v>127</v>
      </c>
      <c r="B4349" s="370">
        <v>90497000</v>
      </c>
      <c r="C4349" s="370">
        <v>72263055</v>
      </c>
      <c r="D4349" s="370">
        <v>72263055</v>
      </c>
      <c r="E4349" s="370">
        <v>72263055</v>
      </c>
      <c r="F4349" s="144">
        <f t="shared" si="269"/>
        <v>18233945</v>
      </c>
      <c r="G4349" s="379">
        <f t="shared" si="270"/>
        <v>79.851326563311488</v>
      </c>
      <c r="H4349" s="379">
        <f t="shared" si="271"/>
        <v>79.851326563311488</v>
      </c>
      <c r="I4349" s="379">
        <f t="shared" si="268"/>
        <v>79.851326563311488</v>
      </c>
    </row>
    <row r="4350" spans="1:9" x14ac:dyDescent="0.2">
      <c r="A4350" s="383" t="s">
        <v>128</v>
      </c>
      <c r="B4350" s="302">
        <v>90497000</v>
      </c>
      <c r="C4350" s="302">
        <v>72263055</v>
      </c>
      <c r="D4350" s="302">
        <v>72263055</v>
      </c>
      <c r="E4350" s="302">
        <v>72263055</v>
      </c>
      <c r="F4350" s="139">
        <f t="shared" si="269"/>
        <v>18233945</v>
      </c>
      <c r="G4350" s="384">
        <f t="shared" si="270"/>
        <v>79.851326563311488</v>
      </c>
      <c r="H4350" s="384">
        <f t="shared" si="271"/>
        <v>79.851326563311488</v>
      </c>
      <c r="I4350" s="384">
        <f t="shared" si="268"/>
        <v>79.851326563311488</v>
      </c>
    </row>
    <row r="4351" spans="1:9" hidden="1" x14ac:dyDescent="0.2">
      <c r="A4351" s="381" t="s">
        <v>131</v>
      </c>
      <c r="B4351" s="370">
        <v>28186406844</v>
      </c>
      <c r="C4351" s="370">
        <v>26045032733.970001</v>
      </c>
      <c r="D4351" s="370">
        <v>12248794557.290001</v>
      </c>
      <c r="E4351" s="370">
        <v>12243015425.290001</v>
      </c>
      <c r="F4351" s="144">
        <f t="shared" si="269"/>
        <v>2141374110.0299988</v>
      </c>
      <c r="G4351" s="379">
        <f t="shared" si="270"/>
        <v>92.40281273919868</v>
      </c>
      <c r="H4351" s="379">
        <f t="shared" si="271"/>
        <v>43.456388836938196</v>
      </c>
      <c r="I4351" s="379">
        <f t="shared" si="268"/>
        <v>43.435885577931174</v>
      </c>
    </row>
    <row r="4352" spans="1:9" hidden="1" x14ac:dyDescent="0.2">
      <c r="A4352" s="382" t="s">
        <v>1651</v>
      </c>
      <c r="B4352" s="370">
        <v>28186406844</v>
      </c>
      <c r="C4352" s="370">
        <v>26045032733.970001</v>
      </c>
      <c r="D4352" s="370">
        <v>12248794557.290001</v>
      </c>
      <c r="E4352" s="370">
        <v>12243015425.290001</v>
      </c>
      <c r="F4352" s="144">
        <f t="shared" si="269"/>
        <v>2141374110.0299988</v>
      </c>
      <c r="G4352" s="379">
        <f t="shared" si="270"/>
        <v>92.40281273919868</v>
      </c>
      <c r="H4352" s="379">
        <f t="shared" si="271"/>
        <v>43.456388836938196</v>
      </c>
      <c r="I4352" s="379">
        <f t="shared" si="268"/>
        <v>43.435885577931174</v>
      </c>
    </row>
    <row r="4353" spans="1:9" x14ac:dyDescent="0.2">
      <c r="A4353" s="383" t="s">
        <v>1278</v>
      </c>
      <c r="B4353" s="302">
        <v>17306953341</v>
      </c>
      <c r="C4353" s="302">
        <v>15700192153.969999</v>
      </c>
      <c r="D4353" s="302">
        <v>6565417433.1400003</v>
      </c>
      <c r="E4353" s="302">
        <v>6561015467.1400003</v>
      </c>
      <c r="F4353" s="139">
        <f t="shared" si="269"/>
        <v>1606761187.0300007</v>
      </c>
      <c r="G4353" s="384">
        <f t="shared" si="270"/>
        <v>90.716094535116127</v>
      </c>
      <c r="H4353" s="384">
        <f t="shared" si="271"/>
        <v>37.935142620316611</v>
      </c>
      <c r="I4353" s="384">
        <f t="shared" si="268"/>
        <v>37.909707953028452</v>
      </c>
    </row>
    <row r="4354" spans="1:9" x14ac:dyDescent="0.2">
      <c r="A4354" s="383" t="s">
        <v>1279</v>
      </c>
      <c r="B4354" s="302">
        <v>10879453503</v>
      </c>
      <c r="C4354" s="302">
        <v>10344840580</v>
      </c>
      <c r="D4354" s="302">
        <v>5683377124.1499996</v>
      </c>
      <c r="E4354" s="302">
        <v>5681999958.1499996</v>
      </c>
      <c r="F4354" s="139">
        <f t="shared" si="269"/>
        <v>534612923</v>
      </c>
      <c r="G4354" s="384">
        <f t="shared" si="270"/>
        <v>95.086031455048897</v>
      </c>
      <c r="H4354" s="384">
        <f t="shared" si="271"/>
        <v>52.239546063437956</v>
      </c>
      <c r="I4354" s="384">
        <f t="shared" si="268"/>
        <v>52.226887651876929</v>
      </c>
    </row>
    <row r="4355" spans="1:9" hidden="1" x14ac:dyDescent="0.2">
      <c r="A4355" s="380" t="s">
        <v>1280</v>
      </c>
      <c r="B4355" s="370">
        <v>312913274044</v>
      </c>
      <c r="C4355" s="370">
        <v>212323476862.70999</v>
      </c>
      <c r="D4355" s="370">
        <v>17637596888.23</v>
      </c>
      <c r="E4355" s="370">
        <v>16902295144.08</v>
      </c>
      <c r="F4355" s="144">
        <f t="shared" si="269"/>
        <v>100589797181.29001</v>
      </c>
      <c r="G4355" s="379">
        <f t="shared" si="270"/>
        <v>67.853777539924479</v>
      </c>
      <c r="H4355" s="379">
        <f t="shared" si="271"/>
        <v>5.6365767614415443</v>
      </c>
      <c r="I4355" s="379">
        <f t="shared" si="268"/>
        <v>5.4015909666086266</v>
      </c>
    </row>
    <row r="4356" spans="1:9" hidden="1" x14ac:dyDescent="0.2">
      <c r="A4356" s="381" t="s">
        <v>109</v>
      </c>
      <c r="B4356" s="370">
        <v>23190260527</v>
      </c>
      <c r="C4356" s="370">
        <v>16313254666.17</v>
      </c>
      <c r="D4356" s="370">
        <v>14548147287.219999</v>
      </c>
      <c r="E4356" s="370">
        <v>14218760447.52</v>
      </c>
      <c r="F4356" s="144">
        <f t="shared" si="269"/>
        <v>6877005860.8299999</v>
      </c>
      <c r="G4356" s="379">
        <f t="shared" si="270"/>
        <v>70.345284164344662</v>
      </c>
      <c r="H4356" s="379">
        <f t="shared" si="271"/>
        <v>62.733867393520029</v>
      </c>
      <c r="I4356" s="379">
        <f t="shared" si="268"/>
        <v>61.313500255701548</v>
      </c>
    </row>
    <row r="4357" spans="1:9" hidden="1" x14ac:dyDescent="0.2">
      <c r="A4357" s="382" t="s">
        <v>29</v>
      </c>
      <c r="B4357" s="370">
        <v>20253509110</v>
      </c>
      <c r="C4357" s="370">
        <v>15196936250.18</v>
      </c>
      <c r="D4357" s="370">
        <v>13473045001.23</v>
      </c>
      <c r="E4357" s="370">
        <v>13439294974.030001</v>
      </c>
      <c r="F4357" s="144">
        <f t="shared" si="269"/>
        <v>5056572859.8199997</v>
      </c>
      <c r="G4357" s="379">
        <f t="shared" si="270"/>
        <v>75.033596240745467</v>
      </c>
      <c r="H4357" s="379">
        <f t="shared" si="271"/>
        <v>66.522028000460409</v>
      </c>
      <c r="I4357" s="379">
        <f t="shared" si="268"/>
        <v>66.355390076055826</v>
      </c>
    </row>
    <row r="4358" spans="1:9" x14ac:dyDescent="0.2">
      <c r="A4358" s="383" t="s">
        <v>113</v>
      </c>
      <c r="B4358" s="302">
        <v>20253509110</v>
      </c>
      <c r="C4358" s="302">
        <v>15196936250.18</v>
      </c>
      <c r="D4358" s="302">
        <v>13473045001.23</v>
      </c>
      <c r="E4358" s="302">
        <v>13439294974.030001</v>
      </c>
      <c r="F4358" s="139">
        <f t="shared" si="269"/>
        <v>5056572859.8199997</v>
      </c>
      <c r="G4358" s="384">
        <f t="shared" si="270"/>
        <v>75.033596240745467</v>
      </c>
      <c r="H4358" s="384">
        <f t="shared" si="271"/>
        <v>66.522028000460409</v>
      </c>
      <c r="I4358" s="384">
        <f t="shared" si="268"/>
        <v>66.355390076055826</v>
      </c>
    </row>
    <row r="4359" spans="1:9" hidden="1" x14ac:dyDescent="0.2">
      <c r="A4359" s="382" t="s">
        <v>30</v>
      </c>
      <c r="B4359" s="370">
        <v>1600000000</v>
      </c>
      <c r="C4359" s="370">
        <v>0</v>
      </c>
      <c r="D4359" s="370">
        <v>0</v>
      </c>
      <c r="E4359" s="370">
        <v>0</v>
      </c>
      <c r="F4359" s="144">
        <f t="shared" si="269"/>
        <v>1600000000</v>
      </c>
      <c r="G4359" s="379">
        <f t="shared" si="270"/>
        <v>0</v>
      </c>
      <c r="H4359" s="379">
        <f t="shared" si="271"/>
        <v>0</v>
      </c>
      <c r="I4359" s="379">
        <f t="shared" ref="I4359:I4422" si="272">IFERROR(IF(E4359&gt;0,+E4359/B4359*100,0),0)</f>
        <v>0</v>
      </c>
    </row>
    <row r="4360" spans="1:9" x14ac:dyDescent="0.2">
      <c r="A4360" s="383" t="s">
        <v>124</v>
      </c>
      <c r="B4360" s="302">
        <v>1600000000</v>
      </c>
      <c r="C4360" s="302">
        <v>0</v>
      </c>
      <c r="D4360" s="302">
        <v>0</v>
      </c>
      <c r="E4360" s="302">
        <v>0</v>
      </c>
      <c r="F4360" s="139">
        <f t="shared" si="269"/>
        <v>1600000000</v>
      </c>
      <c r="G4360" s="384">
        <f t="shared" si="270"/>
        <v>0</v>
      </c>
      <c r="H4360" s="384">
        <f t="shared" si="271"/>
        <v>0</v>
      </c>
      <c r="I4360" s="384">
        <f t="shared" si="272"/>
        <v>0</v>
      </c>
    </row>
    <row r="4361" spans="1:9" hidden="1" x14ac:dyDescent="0.2">
      <c r="A4361" s="382" t="s">
        <v>31</v>
      </c>
      <c r="B4361" s="370">
        <v>1086654417</v>
      </c>
      <c r="C4361" s="370">
        <v>866221415.99000001</v>
      </c>
      <c r="D4361" s="370">
        <v>825005285.99000001</v>
      </c>
      <c r="E4361" s="370">
        <v>779465473.49000001</v>
      </c>
      <c r="F4361" s="144">
        <f t="shared" ref="F4361:F4424" si="273">+B4361-C4361</f>
        <v>220433001.00999999</v>
      </c>
      <c r="G4361" s="379">
        <f t="shared" ref="G4361:G4424" si="274">IFERROR(IF(C4361&gt;0,+C4361/B4361*100,0),0)</f>
        <v>79.714525836230038</v>
      </c>
      <c r="H4361" s="379">
        <f t="shared" ref="H4361:H4424" si="275">IFERROR(IF(D4361&gt;0,+D4361/B4361*100,0),0)</f>
        <v>75.92158768080543</v>
      </c>
      <c r="I4361" s="379">
        <f t="shared" si="272"/>
        <v>71.730760147455413</v>
      </c>
    </row>
    <row r="4362" spans="1:9" x14ac:dyDescent="0.2">
      <c r="A4362" s="383" t="s">
        <v>427</v>
      </c>
      <c r="B4362" s="302">
        <v>1086654417</v>
      </c>
      <c r="C4362" s="302">
        <v>866221415.99000001</v>
      </c>
      <c r="D4362" s="302">
        <v>825005285.99000001</v>
      </c>
      <c r="E4362" s="302">
        <v>779465473.49000001</v>
      </c>
      <c r="F4362" s="139">
        <f t="shared" si="273"/>
        <v>220433001.00999999</v>
      </c>
      <c r="G4362" s="384">
        <f t="shared" si="274"/>
        <v>79.714525836230038</v>
      </c>
      <c r="H4362" s="384">
        <f t="shared" si="275"/>
        <v>75.92158768080543</v>
      </c>
      <c r="I4362" s="384">
        <f t="shared" si="272"/>
        <v>71.730760147455413</v>
      </c>
    </row>
    <row r="4363" spans="1:9" hidden="1" x14ac:dyDescent="0.2">
      <c r="A4363" s="382" t="s">
        <v>127</v>
      </c>
      <c r="B4363" s="370">
        <v>250097000</v>
      </c>
      <c r="C4363" s="370">
        <v>250097000</v>
      </c>
      <c r="D4363" s="370">
        <v>250097000</v>
      </c>
      <c r="E4363" s="370">
        <v>0</v>
      </c>
      <c r="F4363" s="144">
        <f t="shared" si="273"/>
        <v>0</v>
      </c>
      <c r="G4363" s="379">
        <f t="shared" si="274"/>
        <v>100</v>
      </c>
      <c r="H4363" s="379">
        <f t="shared" si="275"/>
        <v>100</v>
      </c>
      <c r="I4363" s="379">
        <f t="shared" si="272"/>
        <v>0</v>
      </c>
    </row>
    <row r="4364" spans="1:9" x14ac:dyDescent="0.2">
      <c r="A4364" s="383" t="s">
        <v>130</v>
      </c>
      <c r="B4364" s="302">
        <v>250097000</v>
      </c>
      <c r="C4364" s="302">
        <v>250097000</v>
      </c>
      <c r="D4364" s="302">
        <v>250097000</v>
      </c>
      <c r="E4364" s="302">
        <v>0</v>
      </c>
      <c r="F4364" s="139">
        <f t="shared" si="273"/>
        <v>0</v>
      </c>
      <c r="G4364" s="384">
        <f t="shared" si="274"/>
        <v>100</v>
      </c>
      <c r="H4364" s="384">
        <f t="shared" si="275"/>
        <v>100</v>
      </c>
      <c r="I4364" s="384">
        <f t="shared" si="272"/>
        <v>0</v>
      </c>
    </row>
    <row r="4365" spans="1:9" hidden="1" x14ac:dyDescent="0.2">
      <c r="A4365" s="381" t="s">
        <v>131</v>
      </c>
      <c r="B4365" s="370">
        <v>289723013517</v>
      </c>
      <c r="C4365" s="370">
        <v>196010222196.53998</v>
      </c>
      <c r="D4365" s="370">
        <v>3089449601.0099998</v>
      </c>
      <c r="E4365" s="370">
        <v>2683534696.5599999</v>
      </c>
      <c r="F4365" s="144">
        <f t="shared" si="273"/>
        <v>93712791320.460022</v>
      </c>
      <c r="G4365" s="379">
        <f t="shared" si="274"/>
        <v>67.654350207509054</v>
      </c>
      <c r="H4365" s="379">
        <f t="shared" si="275"/>
        <v>1.0663459431498425</v>
      </c>
      <c r="I4365" s="379">
        <f t="shared" si="272"/>
        <v>0.92624146904454963</v>
      </c>
    </row>
    <row r="4366" spans="1:9" hidden="1" x14ac:dyDescent="0.2">
      <c r="A4366" s="382" t="s">
        <v>1651</v>
      </c>
      <c r="B4366" s="370">
        <v>289723013517</v>
      </c>
      <c r="C4366" s="370">
        <v>196010222196.53998</v>
      </c>
      <c r="D4366" s="370">
        <v>3089449601.0099998</v>
      </c>
      <c r="E4366" s="370">
        <v>2683534696.5599999</v>
      </c>
      <c r="F4366" s="144">
        <f t="shared" si="273"/>
        <v>93712791320.460022</v>
      </c>
      <c r="G4366" s="379">
        <f t="shared" si="274"/>
        <v>67.654350207509054</v>
      </c>
      <c r="H4366" s="379">
        <f t="shared" si="275"/>
        <v>1.0663459431498425</v>
      </c>
      <c r="I4366" s="379">
        <f t="shared" si="272"/>
        <v>0.92624146904454963</v>
      </c>
    </row>
    <row r="4367" spans="1:9" x14ac:dyDescent="0.2">
      <c r="A4367" s="383" t="s">
        <v>1278</v>
      </c>
      <c r="B4367" s="302">
        <v>138762124400</v>
      </c>
      <c r="C4367" s="302">
        <v>63262757009</v>
      </c>
      <c r="D4367" s="302">
        <v>247940401.63999999</v>
      </c>
      <c r="E4367" s="302">
        <v>247940401.63999999</v>
      </c>
      <c r="F4367" s="139">
        <f t="shared" si="273"/>
        <v>75499367391</v>
      </c>
      <c r="G4367" s="384">
        <f t="shared" si="274"/>
        <v>45.590795962907585</v>
      </c>
      <c r="H4367" s="384">
        <f t="shared" si="275"/>
        <v>0.17868017134508499</v>
      </c>
      <c r="I4367" s="384">
        <f t="shared" si="272"/>
        <v>0.17868017134508499</v>
      </c>
    </row>
    <row r="4368" spans="1:9" x14ac:dyDescent="0.2">
      <c r="A4368" s="383" t="s">
        <v>1281</v>
      </c>
      <c r="B4368" s="302">
        <v>148068313867</v>
      </c>
      <c r="C4368" s="302">
        <v>131047396317.99001</v>
      </c>
      <c r="D4368" s="302">
        <v>1952199961.1199999</v>
      </c>
      <c r="E4368" s="302">
        <v>1550210415.6700001</v>
      </c>
      <c r="F4368" s="139">
        <f t="shared" si="273"/>
        <v>17020917549.009995</v>
      </c>
      <c r="G4368" s="384">
        <f t="shared" si="274"/>
        <v>88.50468604356584</v>
      </c>
      <c r="H4368" s="384">
        <f t="shared" si="275"/>
        <v>1.3184454594880661</v>
      </c>
      <c r="I4368" s="384">
        <f t="shared" si="272"/>
        <v>1.0469562158062067</v>
      </c>
    </row>
    <row r="4369" spans="1:9" x14ac:dyDescent="0.2">
      <c r="A4369" s="383" t="s">
        <v>1282</v>
      </c>
      <c r="B4369" s="302">
        <v>2892575250</v>
      </c>
      <c r="C4369" s="302">
        <v>1700068869.55</v>
      </c>
      <c r="D4369" s="302">
        <v>889309238.25</v>
      </c>
      <c r="E4369" s="302">
        <v>885383879.25</v>
      </c>
      <c r="F4369" s="139">
        <f t="shared" si="273"/>
        <v>1192506380.45</v>
      </c>
      <c r="G4369" s="384">
        <f t="shared" si="274"/>
        <v>58.773539929514364</v>
      </c>
      <c r="H4369" s="384">
        <f t="shared" si="275"/>
        <v>30.744549800389809</v>
      </c>
      <c r="I4369" s="384">
        <f t="shared" si="272"/>
        <v>30.608845154503761</v>
      </c>
    </row>
    <row r="4370" spans="1:9" hidden="1" x14ac:dyDescent="0.2">
      <c r="A4370" s="380" t="s">
        <v>1283</v>
      </c>
      <c r="B4370" s="370">
        <v>95866093137</v>
      </c>
      <c r="C4370" s="370">
        <v>69115056918.229996</v>
      </c>
      <c r="D4370" s="370">
        <v>31159792330.849998</v>
      </c>
      <c r="E4370" s="370">
        <v>30079472525.129997</v>
      </c>
      <c r="F4370" s="144">
        <f t="shared" si="273"/>
        <v>26751036218.770004</v>
      </c>
      <c r="G4370" s="379">
        <f t="shared" si="274"/>
        <v>72.095414193482654</v>
      </c>
      <c r="H4370" s="379">
        <f t="shared" si="275"/>
        <v>32.503454882969166</v>
      </c>
      <c r="I4370" s="379">
        <f t="shared" si="272"/>
        <v>31.376549873732856</v>
      </c>
    </row>
    <row r="4371" spans="1:9" hidden="1" x14ac:dyDescent="0.2">
      <c r="A4371" s="381" t="s">
        <v>109</v>
      </c>
      <c r="B4371" s="370">
        <v>4607104918</v>
      </c>
      <c r="C4371" s="370">
        <v>2300524069.4499998</v>
      </c>
      <c r="D4371" s="370">
        <v>2266093786.6599998</v>
      </c>
      <c r="E4371" s="370">
        <v>2178550747.7799997</v>
      </c>
      <c r="F4371" s="144">
        <f t="shared" si="273"/>
        <v>2306580848.5500002</v>
      </c>
      <c r="G4371" s="379">
        <f t="shared" si="274"/>
        <v>49.934266972341604</v>
      </c>
      <c r="H4371" s="379">
        <f t="shared" si="275"/>
        <v>49.18693685065324</v>
      </c>
      <c r="I4371" s="379">
        <f t="shared" si="272"/>
        <v>47.286762219553161</v>
      </c>
    </row>
    <row r="4372" spans="1:9" hidden="1" x14ac:dyDescent="0.2">
      <c r="A4372" s="382" t="s">
        <v>29</v>
      </c>
      <c r="B4372" s="370">
        <v>3919149343</v>
      </c>
      <c r="C4372" s="370">
        <v>2140914321.45</v>
      </c>
      <c r="D4372" s="370">
        <v>2106484038.6600001</v>
      </c>
      <c r="E4372" s="370">
        <v>2018940999.78</v>
      </c>
      <c r="F4372" s="144">
        <f t="shared" si="273"/>
        <v>1778235021.55</v>
      </c>
      <c r="G4372" s="379">
        <f t="shared" si="274"/>
        <v>54.627015560759148</v>
      </c>
      <c r="H4372" s="379">
        <f t="shared" si="275"/>
        <v>53.748501378810566</v>
      </c>
      <c r="I4372" s="379">
        <f t="shared" si="272"/>
        <v>51.514775862931437</v>
      </c>
    </row>
    <row r="4373" spans="1:9" x14ac:dyDescent="0.2">
      <c r="A4373" s="383" t="s">
        <v>113</v>
      </c>
      <c r="B4373" s="302">
        <v>3919149343</v>
      </c>
      <c r="C4373" s="302">
        <v>2140914321.45</v>
      </c>
      <c r="D4373" s="302">
        <v>2106484038.6600001</v>
      </c>
      <c r="E4373" s="302">
        <v>2018940999.78</v>
      </c>
      <c r="F4373" s="139">
        <f t="shared" si="273"/>
        <v>1778235021.55</v>
      </c>
      <c r="G4373" s="384">
        <f t="shared" si="274"/>
        <v>54.627015560759148</v>
      </c>
      <c r="H4373" s="384">
        <f t="shared" si="275"/>
        <v>53.748501378810566</v>
      </c>
      <c r="I4373" s="384">
        <f t="shared" si="272"/>
        <v>51.514775862931437</v>
      </c>
    </row>
    <row r="4374" spans="1:9" hidden="1" x14ac:dyDescent="0.2">
      <c r="A4374" s="382" t="s">
        <v>30</v>
      </c>
      <c r="B4374" s="370">
        <v>40000000</v>
      </c>
      <c r="C4374" s="370">
        <v>0</v>
      </c>
      <c r="D4374" s="370">
        <v>0</v>
      </c>
      <c r="E4374" s="370">
        <v>0</v>
      </c>
      <c r="F4374" s="144">
        <f t="shared" si="273"/>
        <v>40000000</v>
      </c>
      <c r="G4374" s="379">
        <f t="shared" si="274"/>
        <v>0</v>
      </c>
      <c r="H4374" s="379">
        <f t="shared" si="275"/>
        <v>0</v>
      </c>
      <c r="I4374" s="379">
        <f t="shared" si="272"/>
        <v>0</v>
      </c>
    </row>
    <row r="4375" spans="1:9" x14ac:dyDescent="0.2">
      <c r="A4375" s="383" t="s">
        <v>118</v>
      </c>
      <c r="B4375" s="302">
        <v>40000000</v>
      </c>
      <c r="C4375" s="302">
        <v>0</v>
      </c>
      <c r="D4375" s="302">
        <v>0</v>
      </c>
      <c r="E4375" s="302">
        <v>0</v>
      </c>
      <c r="F4375" s="139">
        <f t="shared" si="273"/>
        <v>40000000</v>
      </c>
      <c r="G4375" s="384">
        <f t="shared" si="274"/>
        <v>0</v>
      </c>
      <c r="H4375" s="384">
        <f t="shared" si="275"/>
        <v>0</v>
      </c>
      <c r="I4375" s="384">
        <f t="shared" si="272"/>
        <v>0</v>
      </c>
    </row>
    <row r="4376" spans="1:9" hidden="1" x14ac:dyDescent="0.2">
      <c r="A4376" s="382" t="s">
        <v>127</v>
      </c>
      <c r="B4376" s="370">
        <v>647955575</v>
      </c>
      <c r="C4376" s="370">
        <v>159609748</v>
      </c>
      <c r="D4376" s="370">
        <v>159609748</v>
      </c>
      <c r="E4376" s="370">
        <v>159609748</v>
      </c>
      <c r="F4376" s="144">
        <f t="shared" si="273"/>
        <v>488345827</v>
      </c>
      <c r="G4376" s="379">
        <f t="shared" si="274"/>
        <v>24.632822705476375</v>
      </c>
      <c r="H4376" s="379">
        <f t="shared" si="275"/>
        <v>24.632822705476375</v>
      </c>
      <c r="I4376" s="379">
        <f t="shared" si="272"/>
        <v>24.632822705476375</v>
      </c>
    </row>
    <row r="4377" spans="1:9" x14ac:dyDescent="0.2">
      <c r="A4377" s="383" t="s">
        <v>128</v>
      </c>
      <c r="B4377" s="302">
        <v>541102495</v>
      </c>
      <c r="C4377" s="302">
        <v>159609748</v>
      </c>
      <c r="D4377" s="302">
        <v>159609748</v>
      </c>
      <c r="E4377" s="302">
        <v>159609748</v>
      </c>
      <c r="F4377" s="177">
        <f t="shared" si="273"/>
        <v>381492747</v>
      </c>
      <c r="G4377" s="385">
        <f t="shared" si="274"/>
        <v>29.497137691076436</v>
      </c>
      <c r="H4377" s="385">
        <f t="shared" si="275"/>
        <v>29.497137691076436</v>
      </c>
      <c r="I4377" s="385">
        <f t="shared" si="272"/>
        <v>29.497137691076436</v>
      </c>
    </row>
    <row r="4378" spans="1:9" x14ac:dyDescent="0.2">
      <c r="A4378" s="383" t="s">
        <v>130</v>
      </c>
      <c r="B4378" s="302">
        <v>106853080</v>
      </c>
      <c r="C4378" s="302">
        <v>0</v>
      </c>
      <c r="D4378" s="302">
        <v>0</v>
      </c>
      <c r="E4378" s="302">
        <v>0</v>
      </c>
      <c r="F4378" s="139">
        <f t="shared" si="273"/>
        <v>106853080</v>
      </c>
      <c r="G4378" s="384">
        <f t="shared" si="274"/>
        <v>0</v>
      </c>
      <c r="H4378" s="384">
        <f t="shared" si="275"/>
        <v>0</v>
      </c>
      <c r="I4378" s="384">
        <f t="shared" si="272"/>
        <v>0</v>
      </c>
    </row>
    <row r="4379" spans="1:9" hidden="1" x14ac:dyDescent="0.2">
      <c r="A4379" s="381" t="s">
        <v>131</v>
      </c>
      <c r="B4379" s="370">
        <v>91258988219</v>
      </c>
      <c r="C4379" s="370">
        <v>66814532848.779999</v>
      </c>
      <c r="D4379" s="370">
        <v>28893698544.189999</v>
      </c>
      <c r="E4379" s="370">
        <v>27900921777.349998</v>
      </c>
      <c r="F4379" s="144">
        <f t="shared" si="273"/>
        <v>24444455370.220001</v>
      </c>
      <c r="G4379" s="379">
        <f t="shared" si="274"/>
        <v>73.214194188128531</v>
      </c>
      <c r="H4379" s="379">
        <f t="shared" si="275"/>
        <v>31.661208510061446</v>
      </c>
      <c r="I4379" s="379">
        <f t="shared" si="272"/>
        <v>30.573341127116578</v>
      </c>
    </row>
    <row r="4380" spans="1:9" hidden="1" x14ac:dyDescent="0.2">
      <c r="A4380" s="382" t="s">
        <v>1651</v>
      </c>
      <c r="B4380" s="370">
        <v>91258988219</v>
      </c>
      <c r="C4380" s="370">
        <v>66814532848.779999</v>
      </c>
      <c r="D4380" s="370">
        <v>28893698544.189999</v>
      </c>
      <c r="E4380" s="370">
        <v>27900921777.349998</v>
      </c>
      <c r="F4380" s="144">
        <f t="shared" si="273"/>
        <v>24444455370.220001</v>
      </c>
      <c r="G4380" s="379">
        <f t="shared" si="274"/>
        <v>73.214194188128531</v>
      </c>
      <c r="H4380" s="379">
        <f t="shared" si="275"/>
        <v>31.661208510061446</v>
      </c>
      <c r="I4380" s="379">
        <f t="shared" si="272"/>
        <v>30.573341127116578</v>
      </c>
    </row>
    <row r="4381" spans="1:9" x14ac:dyDescent="0.2">
      <c r="A4381" s="383" t="s">
        <v>1284</v>
      </c>
      <c r="B4381" s="302">
        <v>91258988219</v>
      </c>
      <c r="C4381" s="302">
        <v>66814532848.779999</v>
      </c>
      <c r="D4381" s="302">
        <v>28893698544.189999</v>
      </c>
      <c r="E4381" s="302">
        <v>27900921777.349998</v>
      </c>
      <c r="F4381" s="139">
        <f t="shared" si="273"/>
        <v>24444455370.220001</v>
      </c>
      <c r="G4381" s="384">
        <f t="shared" si="274"/>
        <v>73.214194188128531</v>
      </c>
      <c r="H4381" s="384">
        <f t="shared" si="275"/>
        <v>31.661208510061446</v>
      </c>
      <c r="I4381" s="384">
        <f t="shared" si="272"/>
        <v>30.573341127116578</v>
      </c>
    </row>
    <row r="4382" spans="1:9" hidden="1" x14ac:dyDescent="0.2">
      <c r="A4382" s="377" t="s">
        <v>65</v>
      </c>
      <c r="B4382" s="370">
        <v>44334240675781</v>
      </c>
      <c r="C4382" s="370">
        <v>22240935731482.82</v>
      </c>
      <c r="D4382" s="370">
        <v>20979344500024.445</v>
      </c>
      <c r="E4382" s="370">
        <v>20971857574537.813</v>
      </c>
      <c r="F4382" s="378">
        <f t="shared" si="273"/>
        <v>22093304944298.18</v>
      </c>
      <c r="G4382" s="379">
        <f t="shared" si="274"/>
        <v>50.16649748020302</v>
      </c>
      <c r="H4382" s="379">
        <f t="shared" si="275"/>
        <v>47.320861213001635</v>
      </c>
      <c r="I4382" s="379">
        <f t="shared" si="272"/>
        <v>47.303973756777033</v>
      </c>
    </row>
    <row r="4383" spans="1:9" hidden="1" x14ac:dyDescent="0.2">
      <c r="A4383" s="380" t="s">
        <v>1285</v>
      </c>
      <c r="B4383" s="370">
        <v>38645291160080</v>
      </c>
      <c r="C4383" s="370">
        <v>17810829126259.379</v>
      </c>
      <c r="D4383" s="370">
        <v>17679177595607.707</v>
      </c>
      <c r="E4383" s="370">
        <v>17675862972482.816</v>
      </c>
      <c r="F4383" s="144">
        <f t="shared" si="273"/>
        <v>20834462033820.621</v>
      </c>
      <c r="G4383" s="379">
        <f t="shared" si="274"/>
        <v>46.087967231199684</v>
      </c>
      <c r="H4383" s="379">
        <f t="shared" si="275"/>
        <v>45.747300809238126</v>
      </c>
      <c r="I4383" s="379">
        <f t="shared" si="272"/>
        <v>45.738723766536701</v>
      </c>
    </row>
    <row r="4384" spans="1:9" hidden="1" x14ac:dyDescent="0.2">
      <c r="A4384" s="381" t="s">
        <v>109</v>
      </c>
      <c r="B4384" s="370">
        <v>38262455109000</v>
      </c>
      <c r="C4384" s="370">
        <v>17576091136643.615</v>
      </c>
      <c r="D4384" s="370">
        <v>17482917604226.943</v>
      </c>
      <c r="E4384" s="370">
        <v>17479602981102.055</v>
      </c>
      <c r="F4384" s="144">
        <f t="shared" si="273"/>
        <v>20686363972356.383</v>
      </c>
      <c r="G4384" s="379">
        <f t="shared" si="274"/>
        <v>45.935607337725202</v>
      </c>
      <c r="H4384" s="379">
        <f t="shared" si="275"/>
        <v>45.692095696479903</v>
      </c>
      <c r="I4384" s="379">
        <f t="shared" si="272"/>
        <v>45.683432835940906</v>
      </c>
    </row>
    <row r="4385" spans="1:9" hidden="1" x14ac:dyDescent="0.2">
      <c r="A4385" s="382" t="s">
        <v>28</v>
      </c>
      <c r="B4385" s="370">
        <v>225075463000</v>
      </c>
      <c r="C4385" s="370">
        <v>170182843712.75</v>
      </c>
      <c r="D4385" s="370">
        <v>169916562694.75</v>
      </c>
      <c r="E4385" s="370">
        <v>166653251594.75</v>
      </c>
      <c r="F4385" s="144">
        <f t="shared" si="273"/>
        <v>54892619287.25</v>
      </c>
      <c r="G4385" s="379">
        <f t="shared" si="274"/>
        <v>75.611460016301294</v>
      </c>
      <c r="H4385" s="379">
        <f t="shared" si="275"/>
        <v>75.49315257645388</v>
      </c>
      <c r="I4385" s="379">
        <f t="shared" si="272"/>
        <v>74.043278362488579</v>
      </c>
    </row>
    <row r="4386" spans="1:9" x14ac:dyDescent="0.2">
      <c r="A4386" s="383" t="s">
        <v>110</v>
      </c>
      <c r="B4386" s="302">
        <v>151395104000</v>
      </c>
      <c r="C4386" s="302">
        <v>111649892956</v>
      </c>
      <c r="D4386" s="302">
        <v>111392483809</v>
      </c>
      <c r="E4386" s="302">
        <v>111392483809</v>
      </c>
      <c r="F4386" s="177">
        <f t="shared" si="273"/>
        <v>39745211044</v>
      </c>
      <c r="G4386" s="385">
        <f t="shared" si="274"/>
        <v>73.747360387559169</v>
      </c>
      <c r="H4386" s="385">
        <f t="shared" si="275"/>
        <v>73.577335637617452</v>
      </c>
      <c r="I4386" s="385">
        <f t="shared" si="272"/>
        <v>73.577335637617452</v>
      </c>
    </row>
    <row r="4387" spans="1:9" x14ac:dyDescent="0.2">
      <c r="A4387" s="383" t="s">
        <v>111</v>
      </c>
      <c r="B4387" s="302">
        <v>54454330000</v>
      </c>
      <c r="C4387" s="302">
        <v>43711743830.75</v>
      </c>
      <c r="D4387" s="302">
        <v>43704675199.75</v>
      </c>
      <c r="E4387" s="302">
        <v>40441364099.75</v>
      </c>
      <c r="F4387" s="177">
        <f t="shared" si="273"/>
        <v>10742586169.25</v>
      </c>
      <c r="G4387" s="385">
        <f t="shared" si="274"/>
        <v>80.272301267410697</v>
      </c>
      <c r="H4387" s="385">
        <f t="shared" si="275"/>
        <v>80.259320424564947</v>
      </c>
      <c r="I4387" s="385">
        <f t="shared" si="272"/>
        <v>74.266571822204043</v>
      </c>
    </row>
    <row r="4388" spans="1:9" x14ac:dyDescent="0.2">
      <c r="A4388" s="383" t="s">
        <v>112</v>
      </c>
      <c r="B4388" s="302">
        <v>19226029000</v>
      </c>
      <c r="C4388" s="302">
        <v>14821206926</v>
      </c>
      <c r="D4388" s="302">
        <v>14819403686</v>
      </c>
      <c r="E4388" s="302">
        <v>14819403686</v>
      </c>
      <c r="F4388" s="139">
        <f t="shared" si="273"/>
        <v>4404822074</v>
      </c>
      <c r="G4388" s="384">
        <f t="shared" si="274"/>
        <v>77.089277905489482</v>
      </c>
      <c r="H4388" s="384">
        <f t="shared" si="275"/>
        <v>77.079898745601611</v>
      </c>
      <c r="I4388" s="384">
        <f t="shared" si="272"/>
        <v>77.079898745601611</v>
      </c>
    </row>
    <row r="4389" spans="1:9" hidden="1" x14ac:dyDescent="0.2">
      <c r="A4389" s="382" t="s">
        <v>29</v>
      </c>
      <c r="B4389" s="370">
        <v>70199879000</v>
      </c>
      <c r="C4389" s="370">
        <v>69273113414.660004</v>
      </c>
      <c r="D4389" s="370">
        <v>53598919602.010002</v>
      </c>
      <c r="E4389" s="370">
        <v>53573275785.120003</v>
      </c>
      <c r="F4389" s="144">
        <f t="shared" si="273"/>
        <v>926765585.33999634</v>
      </c>
      <c r="G4389" s="379">
        <f t="shared" si="274"/>
        <v>98.679818827978323</v>
      </c>
      <c r="H4389" s="379">
        <f t="shared" si="275"/>
        <v>76.351868928449292</v>
      </c>
      <c r="I4389" s="379">
        <f t="shared" si="272"/>
        <v>76.315339211795504</v>
      </c>
    </row>
    <row r="4390" spans="1:9" x14ac:dyDescent="0.2">
      <c r="A4390" s="383" t="s">
        <v>113</v>
      </c>
      <c r="B4390" s="302">
        <v>70199879000</v>
      </c>
      <c r="C4390" s="302">
        <v>69273113414.660004</v>
      </c>
      <c r="D4390" s="302">
        <v>53598919602.010002</v>
      </c>
      <c r="E4390" s="302">
        <v>53573275785.120003</v>
      </c>
      <c r="F4390" s="139">
        <f t="shared" si="273"/>
        <v>926765585.33999634</v>
      </c>
      <c r="G4390" s="384">
        <f t="shared" si="274"/>
        <v>98.679818827978323</v>
      </c>
      <c r="H4390" s="384">
        <f t="shared" si="275"/>
        <v>76.351868928449292</v>
      </c>
      <c r="I4390" s="384">
        <f t="shared" si="272"/>
        <v>76.315339211795504</v>
      </c>
    </row>
    <row r="4391" spans="1:9" hidden="1" x14ac:dyDescent="0.2">
      <c r="A4391" s="382" t="s">
        <v>30</v>
      </c>
      <c r="B4391" s="370">
        <v>37886289149000</v>
      </c>
      <c r="C4391" s="370">
        <v>17270865229949.205</v>
      </c>
      <c r="D4391" s="370">
        <v>17259194049973.184</v>
      </c>
      <c r="E4391" s="370">
        <v>17259168381765.184</v>
      </c>
      <c r="F4391" s="144">
        <f t="shared" si="273"/>
        <v>20615423919050.797</v>
      </c>
      <c r="G4391" s="379">
        <f t="shared" si="274"/>
        <v>45.586056639186758</v>
      </c>
      <c r="H4391" s="379">
        <f t="shared" si="275"/>
        <v>45.555250824634371</v>
      </c>
      <c r="I4391" s="379">
        <f t="shared" si="272"/>
        <v>45.55518307398215</v>
      </c>
    </row>
    <row r="4392" spans="1:9" x14ac:dyDescent="0.2">
      <c r="A4392" s="383" t="s">
        <v>1286</v>
      </c>
      <c r="B4392" s="302">
        <v>580678000</v>
      </c>
      <c r="C4392" s="302">
        <v>230335606</v>
      </c>
      <c r="D4392" s="302">
        <v>115167802</v>
      </c>
      <c r="E4392" s="302">
        <v>115167802</v>
      </c>
      <c r="F4392" s="139">
        <f t="shared" si="273"/>
        <v>350342394</v>
      </c>
      <c r="G4392" s="384">
        <f t="shared" si="274"/>
        <v>39.666666551858341</v>
      </c>
      <c r="H4392" s="384">
        <f t="shared" si="275"/>
        <v>19.83333310371669</v>
      </c>
      <c r="I4392" s="384">
        <f t="shared" si="272"/>
        <v>19.83333310371669</v>
      </c>
    </row>
    <row r="4393" spans="1:9" x14ac:dyDescent="0.2">
      <c r="A4393" s="383" t="s">
        <v>115</v>
      </c>
      <c r="B4393" s="302">
        <v>4000000000</v>
      </c>
      <c r="C4393" s="302">
        <v>0</v>
      </c>
      <c r="D4393" s="302">
        <v>0</v>
      </c>
      <c r="E4393" s="302">
        <v>0</v>
      </c>
      <c r="F4393" s="177">
        <f t="shared" si="273"/>
        <v>4000000000</v>
      </c>
      <c r="G4393" s="385">
        <f t="shared" si="274"/>
        <v>0</v>
      </c>
      <c r="H4393" s="385">
        <f t="shared" si="275"/>
        <v>0</v>
      </c>
      <c r="I4393" s="385">
        <f t="shared" si="272"/>
        <v>0</v>
      </c>
    </row>
    <row r="4394" spans="1:9" x14ac:dyDescent="0.2">
      <c r="A4394" s="383" t="s">
        <v>1287</v>
      </c>
      <c r="B4394" s="302">
        <v>25040000</v>
      </c>
      <c r="C4394" s="302">
        <v>0</v>
      </c>
      <c r="D4394" s="302">
        <v>0</v>
      </c>
      <c r="E4394" s="302">
        <v>0</v>
      </c>
      <c r="F4394" s="177">
        <f t="shared" si="273"/>
        <v>25040000</v>
      </c>
      <c r="G4394" s="385">
        <f t="shared" si="274"/>
        <v>0</v>
      </c>
      <c r="H4394" s="385">
        <f t="shared" si="275"/>
        <v>0</v>
      </c>
      <c r="I4394" s="385">
        <f t="shared" si="272"/>
        <v>0</v>
      </c>
    </row>
    <row r="4395" spans="1:9" x14ac:dyDescent="0.2">
      <c r="A4395" s="383" t="s">
        <v>1288</v>
      </c>
      <c r="B4395" s="302">
        <v>8081000000</v>
      </c>
      <c r="C4395" s="302">
        <v>0</v>
      </c>
      <c r="D4395" s="302">
        <v>0</v>
      </c>
      <c r="E4395" s="302">
        <v>0</v>
      </c>
      <c r="F4395" s="177">
        <f t="shared" si="273"/>
        <v>8081000000</v>
      </c>
      <c r="G4395" s="385">
        <f t="shared" si="274"/>
        <v>0</v>
      </c>
      <c r="H4395" s="385">
        <f t="shared" si="275"/>
        <v>0</v>
      </c>
      <c r="I4395" s="385">
        <f t="shared" si="272"/>
        <v>0</v>
      </c>
    </row>
    <row r="4396" spans="1:9" x14ac:dyDescent="0.2">
      <c r="A4396" s="383" t="s">
        <v>118</v>
      </c>
      <c r="B4396" s="302">
        <v>528928000</v>
      </c>
      <c r="C4396" s="302">
        <v>481379135.31999999</v>
      </c>
      <c r="D4396" s="302">
        <v>346721556.31999999</v>
      </c>
      <c r="E4396" s="302">
        <v>346721556.31999999</v>
      </c>
      <c r="F4396" s="139">
        <f t="shared" si="273"/>
        <v>47548864.680000007</v>
      </c>
      <c r="G4396" s="384">
        <f t="shared" si="274"/>
        <v>91.010333224937995</v>
      </c>
      <c r="H4396" s="384">
        <f t="shared" si="275"/>
        <v>65.551749258878331</v>
      </c>
      <c r="I4396" s="384">
        <f t="shared" si="272"/>
        <v>65.551749258878331</v>
      </c>
    </row>
    <row r="4397" spans="1:9" x14ac:dyDescent="0.2">
      <c r="A4397" s="383" t="s">
        <v>1289</v>
      </c>
      <c r="B4397" s="302">
        <v>262418000</v>
      </c>
      <c r="C4397" s="302">
        <v>133870614.03</v>
      </c>
      <c r="D4397" s="302">
        <v>133781598.43000001</v>
      </c>
      <c r="E4397" s="302">
        <v>133781598.43000001</v>
      </c>
      <c r="F4397" s="139">
        <f t="shared" si="273"/>
        <v>128547385.97</v>
      </c>
      <c r="G4397" s="384">
        <f t="shared" si="274"/>
        <v>51.014265038983609</v>
      </c>
      <c r="H4397" s="384">
        <f t="shared" si="275"/>
        <v>50.980343737853353</v>
      </c>
      <c r="I4397" s="384">
        <f t="shared" si="272"/>
        <v>50.980343737853353</v>
      </c>
    </row>
    <row r="4398" spans="1:9" x14ac:dyDescent="0.2">
      <c r="A4398" s="383" t="s">
        <v>1290</v>
      </c>
      <c r="B4398" s="302">
        <v>9926063338000</v>
      </c>
      <c r="C4398" s="302">
        <v>6385688069257.6699</v>
      </c>
      <c r="D4398" s="302">
        <v>6380241670662.71</v>
      </c>
      <c r="E4398" s="302">
        <v>6380241670662.71</v>
      </c>
      <c r="F4398" s="139">
        <f t="shared" si="273"/>
        <v>3540375268742.3301</v>
      </c>
      <c r="G4398" s="384">
        <f t="shared" si="274"/>
        <v>64.332533974584933</v>
      </c>
      <c r="H4398" s="384">
        <f t="shared" si="275"/>
        <v>64.27766430058125</v>
      </c>
      <c r="I4398" s="384">
        <f t="shared" si="272"/>
        <v>64.27766430058125</v>
      </c>
    </row>
    <row r="4399" spans="1:9" x14ac:dyDescent="0.2">
      <c r="A4399" s="383" t="s">
        <v>1291</v>
      </c>
      <c r="B4399" s="302">
        <v>4328476000</v>
      </c>
      <c r="C4399" s="302">
        <v>1975957</v>
      </c>
      <c r="D4399" s="302">
        <v>1231058.82</v>
      </c>
      <c r="E4399" s="302">
        <v>1231058.82</v>
      </c>
      <c r="F4399" s="139">
        <f t="shared" si="273"/>
        <v>4326500043</v>
      </c>
      <c r="G4399" s="384">
        <f t="shared" si="274"/>
        <v>4.5650178030327532E-2</v>
      </c>
      <c r="H4399" s="384">
        <f t="shared" si="275"/>
        <v>2.8440929786834906E-2</v>
      </c>
      <c r="I4399" s="384">
        <f t="shared" si="272"/>
        <v>2.8440929786834906E-2</v>
      </c>
    </row>
    <row r="4400" spans="1:9" x14ac:dyDescent="0.2">
      <c r="A4400" s="383" t="s">
        <v>1292</v>
      </c>
      <c r="B4400" s="302">
        <v>15092643000</v>
      </c>
      <c r="C4400" s="302">
        <v>0</v>
      </c>
      <c r="D4400" s="302">
        <v>0</v>
      </c>
      <c r="E4400" s="302">
        <v>0</v>
      </c>
      <c r="F4400" s="177">
        <f t="shared" si="273"/>
        <v>15092643000</v>
      </c>
      <c r="G4400" s="385">
        <f t="shared" si="274"/>
        <v>0</v>
      </c>
      <c r="H4400" s="385">
        <f t="shared" si="275"/>
        <v>0</v>
      </c>
      <c r="I4400" s="385">
        <f t="shared" si="272"/>
        <v>0</v>
      </c>
    </row>
    <row r="4401" spans="1:9" x14ac:dyDescent="0.2">
      <c r="A4401" s="383" t="s">
        <v>1293</v>
      </c>
      <c r="B4401" s="302">
        <v>543206000</v>
      </c>
      <c r="C4401" s="302">
        <v>386463282.86000001</v>
      </c>
      <c r="D4401" s="302">
        <v>386374267.25999999</v>
      </c>
      <c r="E4401" s="302">
        <v>386374267.25999999</v>
      </c>
      <c r="F4401" s="139">
        <f t="shared" si="273"/>
        <v>156742717.13999999</v>
      </c>
      <c r="G4401" s="384">
        <f t="shared" si="274"/>
        <v>71.144884787723257</v>
      </c>
      <c r="H4401" s="384">
        <f t="shared" si="275"/>
        <v>71.128497708051825</v>
      </c>
      <c r="I4401" s="384">
        <f t="shared" si="272"/>
        <v>71.128497708051825</v>
      </c>
    </row>
    <row r="4402" spans="1:9" x14ac:dyDescent="0.2">
      <c r="A4402" s="383" t="s">
        <v>1294</v>
      </c>
      <c r="B4402" s="302">
        <v>14587225000</v>
      </c>
      <c r="C4402" s="302">
        <v>9884778</v>
      </c>
      <c r="D4402" s="302">
        <v>6016594.3200000003</v>
      </c>
      <c r="E4402" s="302">
        <v>6016594.3200000003</v>
      </c>
      <c r="F4402" s="177">
        <f t="shared" si="273"/>
        <v>14577340222</v>
      </c>
      <c r="G4402" s="385">
        <f t="shared" si="274"/>
        <v>6.776325174939031E-2</v>
      </c>
      <c r="H4402" s="385">
        <f t="shared" si="275"/>
        <v>4.1245640072049346E-2</v>
      </c>
      <c r="I4402" s="385">
        <f t="shared" si="272"/>
        <v>4.1245640072049346E-2</v>
      </c>
    </row>
    <row r="4403" spans="1:9" x14ac:dyDescent="0.2">
      <c r="A4403" s="383" t="s">
        <v>1295</v>
      </c>
      <c r="B4403" s="302">
        <v>33965644000</v>
      </c>
      <c r="C4403" s="302">
        <v>18312608011.299999</v>
      </c>
      <c r="D4403" s="302">
        <v>18294031376.459999</v>
      </c>
      <c r="E4403" s="302">
        <v>18294031376.459999</v>
      </c>
      <c r="F4403" s="139">
        <f t="shared" si="273"/>
        <v>15653035988.700001</v>
      </c>
      <c r="G4403" s="384">
        <f t="shared" si="274"/>
        <v>53.915091412075085</v>
      </c>
      <c r="H4403" s="384">
        <f t="shared" si="275"/>
        <v>53.860398985692711</v>
      </c>
      <c r="I4403" s="384">
        <f t="shared" si="272"/>
        <v>53.860398985692711</v>
      </c>
    </row>
    <row r="4404" spans="1:9" x14ac:dyDescent="0.2">
      <c r="A4404" s="383" t="s">
        <v>1296</v>
      </c>
      <c r="B4404" s="302">
        <v>1033089110000</v>
      </c>
      <c r="C4404" s="302">
        <v>512857176473.56</v>
      </c>
      <c r="D4404" s="302">
        <v>512360339528.14001</v>
      </c>
      <c r="E4404" s="302">
        <v>512360339528.14001</v>
      </c>
      <c r="F4404" s="139">
        <f t="shared" si="273"/>
        <v>520231933526.44</v>
      </c>
      <c r="G4404" s="384">
        <f t="shared" si="274"/>
        <v>49.643072558722452</v>
      </c>
      <c r="H4404" s="384">
        <f t="shared" si="275"/>
        <v>49.594980197607541</v>
      </c>
      <c r="I4404" s="384">
        <f t="shared" si="272"/>
        <v>49.594980197607541</v>
      </c>
    </row>
    <row r="4405" spans="1:9" x14ac:dyDescent="0.2">
      <c r="A4405" s="383" t="s">
        <v>1297</v>
      </c>
      <c r="B4405" s="302">
        <v>203904000</v>
      </c>
      <c r="C4405" s="302">
        <v>73584279.680000007</v>
      </c>
      <c r="D4405" s="302">
        <v>73366800.739999995</v>
      </c>
      <c r="E4405" s="302">
        <v>73366800.739999995</v>
      </c>
      <c r="F4405" s="139">
        <f t="shared" si="273"/>
        <v>130319720.31999999</v>
      </c>
      <c r="G4405" s="384">
        <f t="shared" si="274"/>
        <v>36.087707784055247</v>
      </c>
      <c r="H4405" s="384">
        <f t="shared" si="275"/>
        <v>35.981050268753926</v>
      </c>
      <c r="I4405" s="384">
        <f t="shared" si="272"/>
        <v>35.981050268753926</v>
      </c>
    </row>
    <row r="4406" spans="1:9" x14ac:dyDescent="0.2">
      <c r="A4406" s="383" t="s">
        <v>1298</v>
      </c>
      <c r="B4406" s="302">
        <v>8156119000</v>
      </c>
      <c r="C4406" s="302">
        <v>1245443502.22</v>
      </c>
      <c r="D4406" s="302">
        <v>1243488441.9400001</v>
      </c>
      <c r="E4406" s="302">
        <v>1243488441.9400001</v>
      </c>
      <c r="F4406" s="139">
        <f t="shared" si="273"/>
        <v>6910675497.7799997</v>
      </c>
      <c r="G4406" s="384">
        <f t="shared" si="274"/>
        <v>15.270050648108494</v>
      </c>
      <c r="H4406" s="384">
        <f t="shared" si="275"/>
        <v>15.246080175387339</v>
      </c>
      <c r="I4406" s="384">
        <f t="shared" si="272"/>
        <v>15.246080175387339</v>
      </c>
    </row>
    <row r="4407" spans="1:9" x14ac:dyDescent="0.2">
      <c r="A4407" s="383" t="s">
        <v>1299</v>
      </c>
      <c r="B4407" s="302">
        <v>77903021000</v>
      </c>
      <c r="C4407" s="302">
        <v>44439488185.339996</v>
      </c>
      <c r="D4407" s="302">
        <v>44390983182.440002</v>
      </c>
      <c r="E4407" s="302">
        <v>44390983182.440002</v>
      </c>
      <c r="F4407" s="139">
        <f t="shared" si="273"/>
        <v>33463532814.660004</v>
      </c>
      <c r="G4407" s="384">
        <f t="shared" si="274"/>
        <v>57.04462755730615</v>
      </c>
      <c r="H4407" s="384">
        <f t="shared" si="275"/>
        <v>56.98236424289631</v>
      </c>
      <c r="I4407" s="384">
        <f t="shared" si="272"/>
        <v>56.98236424289631</v>
      </c>
    </row>
    <row r="4408" spans="1:9" x14ac:dyDescent="0.2">
      <c r="A4408" s="383" t="s">
        <v>1300</v>
      </c>
      <c r="B4408" s="302">
        <v>504303000</v>
      </c>
      <c r="C4408" s="302">
        <v>31538937.59</v>
      </c>
      <c r="D4408" s="302">
        <v>31249716.010000002</v>
      </c>
      <c r="E4408" s="302">
        <v>31249716.010000002</v>
      </c>
      <c r="F4408" s="139">
        <f t="shared" si="273"/>
        <v>472764062.41000003</v>
      </c>
      <c r="G4408" s="384">
        <f t="shared" si="274"/>
        <v>6.2539658875715594</v>
      </c>
      <c r="H4408" s="384">
        <f t="shared" si="275"/>
        <v>6.1966151321725231</v>
      </c>
      <c r="I4408" s="384">
        <f t="shared" si="272"/>
        <v>6.1966151321725231</v>
      </c>
    </row>
    <row r="4409" spans="1:9" x14ac:dyDescent="0.2">
      <c r="A4409" s="383" t="s">
        <v>1301</v>
      </c>
      <c r="B4409" s="302">
        <v>589389103000</v>
      </c>
      <c r="C4409" s="302">
        <v>305061612315.01001</v>
      </c>
      <c r="D4409" s="302">
        <v>304595549694.31</v>
      </c>
      <c r="E4409" s="302">
        <v>304595549694.31</v>
      </c>
      <c r="F4409" s="139">
        <f t="shared" si="273"/>
        <v>284327490684.98999</v>
      </c>
      <c r="G4409" s="384">
        <f t="shared" si="274"/>
        <v>51.758950201529267</v>
      </c>
      <c r="H4409" s="384">
        <f t="shared" si="275"/>
        <v>51.679874660714589</v>
      </c>
      <c r="I4409" s="384">
        <f t="shared" si="272"/>
        <v>51.679874660714589</v>
      </c>
    </row>
    <row r="4410" spans="1:9" x14ac:dyDescent="0.2">
      <c r="A4410" s="383" t="s">
        <v>1302</v>
      </c>
      <c r="B4410" s="302">
        <v>915711000</v>
      </c>
      <c r="C4410" s="302">
        <v>357809321.08999997</v>
      </c>
      <c r="D4410" s="302">
        <v>357393186.88999999</v>
      </c>
      <c r="E4410" s="302">
        <v>357393186.88999999</v>
      </c>
      <c r="F4410" s="177">
        <f t="shared" si="273"/>
        <v>557901678.91000009</v>
      </c>
      <c r="G4410" s="385">
        <f t="shared" si="274"/>
        <v>39.074481041507639</v>
      </c>
      <c r="H4410" s="385">
        <f t="shared" si="275"/>
        <v>39.029037206061737</v>
      </c>
      <c r="I4410" s="385">
        <f t="shared" si="272"/>
        <v>39.029037206061737</v>
      </c>
    </row>
    <row r="4411" spans="1:9" x14ac:dyDescent="0.2">
      <c r="A4411" s="383" t="s">
        <v>1303</v>
      </c>
      <c r="B4411" s="302">
        <v>28240076000</v>
      </c>
      <c r="C4411" s="302">
        <v>15307133185.139999</v>
      </c>
      <c r="D4411" s="302">
        <v>13608160535.24</v>
      </c>
      <c r="E4411" s="302">
        <v>13608160535.24</v>
      </c>
      <c r="F4411" s="139">
        <f t="shared" si="273"/>
        <v>12932942814.860001</v>
      </c>
      <c r="G4411" s="384">
        <f t="shared" si="274"/>
        <v>54.203583535469235</v>
      </c>
      <c r="H4411" s="384">
        <f t="shared" si="275"/>
        <v>48.187407623265607</v>
      </c>
      <c r="I4411" s="384">
        <f t="shared" si="272"/>
        <v>48.187407623265607</v>
      </c>
    </row>
    <row r="4412" spans="1:9" x14ac:dyDescent="0.2">
      <c r="A4412" s="383" t="s">
        <v>1304</v>
      </c>
      <c r="B4412" s="302">
        <v>123989273000</v>
      </c>
      <c r="C4412" s="302">
        <v>74485138497.330002</v>
      </c>
      <c r="D4412" s="302">
        <v>74417908927.570007</v>
      </c>
      <c r="E4412" s="302">
        <v>74417908927.570007</v>
      </c>
      <c r="F4412" s="139">
        <f t="shared" si="273"/>
        <v>49504134502.669998</v>
      </c>
      <c r="G4412" s="384">
        <f t="shared" si="274"/>
        <v>60.073856951584837</v>
      </c>
      <c r="H4412" s="384">
        <f t="shared" si="275"/>
        <v>60.019634865969415</v>
      </c>
      <c r="I4412" s="384">
        <f t="shared" si="272"/>
        <v>60.019634865969415</v>
      </c>
    </row>
    <row r="4413" spans="1:9" x14ac:dyDescent="0.2">
      <c r="A4413" s="383" t="s">
        <v>1305</v>
      </c>
      <c r="B4413" s="302">
        <v>72451760000</v>
      </c>
      <c r="C4413" s="302">
        <v>32106150357.529999</v>
      </c>
      <c r="D4413" s="302">
        <v>32073289169.32</v>
      </c>
      <c r="E4413" s="302">
        <v>32073289169.32</v>
      </c>
      <c r="F4413" s="177">
        <f t="shared" si="273"/>
        <v>40345609642.470001</v>
      </c>
      <c r="G4413" s="385">
        <f t="shared" si="274"/>
        <v>44.31383082692539</v>
      </c>
      <c r="H4413" s="385">
        <f t="shared" si="275"/>
        <v>44.268474871169452</v>
      </c>
      <c r="I4413" s="385">
        <f t="shared" si="272"/>
        <v>44.268474871169452</v>
      </c>
    </row>
    <row r="4414" spans="1:9" x14ac:dyDescent="0.2">
      <c r="A4414" s="383" t="s">
        <v>1306</v>
      </c>
      <c r="B4414" s="302">
        <v>16215034000</v>
      </c>
      <c r="C4414" s="302">
        <v>6526895505.8500004</v>
      </c>
      <c r="D4414" s="302">
        <v>6517104677.29</v>
      </c>
      <c r="E4414" s="302">
        <v>6517104677.29</v>
      </c>
      <c r="F4414" s="139">
        <f t="shared" si="273"/>
        <v>9688138494.1499996</v>
      </c>
      <c r="G4414" s="384">
        <f t="shared" si="274"/>
        <v>40.252123466716142</v>
      </c>
      <c r="H4414" s="384">
        <f t="shared" si="275"/>
        <v>40.191742288606982</v>
      </c>
      <c r="I4414" s="384">
        <f t="shared" si="272"/>
        <v>40.191742288606982</v>
      </c>
    </row>
    <row r="4415" spans="1:9" x14ac:dyDescent="0.2">
      <c r="A4415" s="383" t="s">
        <v>1307</v>
      </c>
      <c r="B4415" s="302">
        <v>1025218140000</v>
      </c>
      <c r="C4415" s="302">
        <v>648371370239.30005</v>
      </c>
      <c r="D4415" s="302">
        <v>647975366702.33997</v>
      </c>
      <c r="E4415" s="302">
        <v>647975366702.33997</v>
      </c>
      <c r="F4415" s="139">
        <f t="shared" si="273"/>
        <v>376846769760.69995</v>
      </c>
      <c r="G4415" s="384">
        <f t="shared" si="274"/>
        <v>63.242284245897174</v>
      </c>
      <c r="H4415" s="384">
        <f t="shared" si="275"/>
        <v>63.203657974910584</v>
      </c>
      <c r="I4415" s="384">
        <f t="shared" si="272"/>
        <v>63.203657974910584</v>
      </c>
    </row>
    <row r="4416" spans="1:9" x14ac:dyDescent="0.2">
      <c r="A4416" s="383" t="s">
        <v>1308</v>
      </c>
      <c r="B4416" s="302">
        <v>2637585000</v>
      </c>
      <c r="C4416" s="302">
        <v>1760470962.55</v>
      </c>
      <c r="D4416" s="302">
        <v>1759528357.1500001</v>
      </c>
      <c r="E4416" s="302">
        <v>1759528357.1500001</v>
      </c>
      <c r="F4416" s="139">
        <f t="shared" si="273"/>
        <v>877114037.45000005</v>
      </c>
      <c r="G4416" s="384">
        <f t="shared" si="274"/>
        <v>66.745563178058717</v>
      </c>
      <c r="H4416" s="384">
        <f t="shared" si="275"/>
        <v>66.709825736421763</v>
      </c>
      <c r="I4416" s="384">
        <f t="shared" si="272"/>
        <v>66.709825736421763</v>
      </c>
    </row>
    <row r="4417" spans="1:9" x14ac:dyDescent="0.2">
      <c r="A4417" s="383" t="s">
        <v>1309</v>
      </c>
      <c r="B4417" s="302">
        <v>33860000</v>
      </c>
      <c r="C4417" s="302">
        <v>2041200.5</v>
      </c>
      <c r="D4417" s="302">
        <v>1962117.1200000001</v>
      </c>
      <c r="E4417" s="302">
        <v>1962117.1200000001</v>
      </c>
      <c r="F4417" s="139">
        <f t="shared" si="273"/>
        <v>31818799.5</v>
      </c>
      <c r="G4417" s="384">
        <f t="shared" si="274"/>
        <v>6.0283535144713527</v>
      </c>
      <c r="H4417" s="384">
        <f t="shared" si="275"/>
        <v>5.794793620791495</v>
      </c>
      <c r="I4417" s="384">
        <f t="shared" si="272"/>
        <v>5.794793620791495</v>
      </c>
    </row>
    <row r="4418" spans="1:9" x14ac:dyDescent="0.2">
      <c r="A4418" s="383" t="s">
        <v>1310</v>
      </c>
      <c r="B4418" s="302">
        <v>4344159000</v>
      </c>
      <c r="C4418" s="302">
        <v>1512510406.51</v>
      </c>
      <c r="D4418" s="302">
        <v>1511015519.3900001</v>
      </c>
      <c r="E4418" s="302">
        <v>1511015519.3900001</v>
      </c>
      <c r="F4418" s="177">
        <f t="shared" si="273"/>
        <v>2831648593.4899998</v>
      </c>
      <c r="G4418" s="385">
        <f t="shared" si="274"/>
        <v>34.817105140718837</v>
      </c>
      <c r="H4418" s="385">
        <f t="shared" si="275"/>
        <v>34.782693713328634</v>
      </c>
      <c r="I4418" s="385">
        <f t="shared" si="272"/>
        <v>34.782693713328634</v>
      </c>
    </row>
    <row r="4419" spans="1:9" x14ac:dyDescent="0.2">
      <c r="A4419" s="383" t="s">
        <v>1311</v>
      </c>
      <c r="B4419" s="302">
        <v>7321306000</v>
      </c>
      <c r="C4419" s="302">
        <v>146823329.41</v>
      </c>
      <c r="D4419" s="302">
        <v>142771616.72999999</v>
      </c>
      <c r="E4419" s="302">
        <v>142771616.72999999</v>
      </c>
      <c r="F4419" s="177">
        <f t="shared" si="273"/>
        <v>7174482670.5900002</v>
      </c>
      <c r="G4419" s="385">
        <f t="shared" si="274"/>
        <v>2.0054253900875061</v>
      </c>
      <c r="H4419" s="385">
        <f t="shared" si="275"/>
        <v>1.9500839977184399</v>
      </c>
      <c r="I4419" s="385">
        <f t="shared" si="272"/>
        <v>1.9500839977184399</v>
      </c>
    </row>
    <row r="4420" spans="1:9" x14ac:dyDescent="0.2">
      <c r="A4420" s="383" t="s">
        <v>1312</v>
      </c>
      <c r="B4420" s="302">
        <v>528611000</v>
      </c>
      <c r="C4420" s="302">
        <v>1207529</v>
      </c>
      <c r="D4420" s="302">
        <v>760140.66</v>
      </c>
      <c r="E4420" s="302">
        <v>760140.66</v>
      </c>
      <c r="F4420" s="139">
        <f t="shared" si="273"/>
        <v>527403471</v>
      </c>
      <c r="G4420" s="384">
        <f t="shared" si="274"/>
        <v>0.22843433072713207</v>
      </c>
      <c r="H4420" s="384">
        <f t="shared" si="275"/>
        <v>0.14379962959529788</v>
      </c>
      <c r="I4420" s="384">
        <f t="shared" si="272"/>
        <v>0.14379962959529788</v>
      </c>
    </row>
    <row r="4421" spans="1:9" x14ac:dyDescent="0.2">
      <c r="A4421" s="383" t="s">
        <v>1313</v>
      </c>
      <c r="B4421" s="302">
        <v>272871000</v>
      </c>
      <c r="C4421" s="302">
        <v>144433819.13</v>
      </c>
      <c r="D4421" s="302">
        <v>143650086.65000001</v>
      </c>
      <c r="E4421" s="302">
        <v>143650086.65000001</v>
      </c>
      <c r="F4421" s="139">
        <f t="shared" si="273"/>
        <v>128437180.87</v>
      </c>
      <c r="G4421" s="384">
        <f t="shared" si="274"/>
        <v>52.931172286538327</v>
      </c>
      <c r="H4421" s="384">
        <f t="shared" si="275"/>
        <v>52.643955074009327</v>
      </c>
      <c r="I4421" s="384">
        <f t="shared" si="272"/>
        <v>52.643955074009327</v>
      </c>
    </row>
    <row r="4422" spans="1:9" x14ac:dyDescent="0.2">
      <c r="A4422" s="383" t="s">
        <v>1314</v>
      </c>
      <c r="B4422" s="302">
        <v>9216000</v>
      </c>
      <c r="C4422" s="302">
        <v>1614319.06</v>
      </c>
      <c r="D4422" s="302">
        <v>1602836.18</v>
      </c>
      <c r="E4422" s="302">
        <v>1602836.18</v>
      </c>
      <c r="F4422" s="139">
        <f t="shared" si="273"/>
        <v>7601680.9399999995</v>
      </c>
      <c r="G4422" s="384">
        <f t="shared" si="274"/>
        <v>17.51648285590278</v>
      </c>
      <c r="H4422" s="384">
        <f t="shared" si="275"/>
        <v>17.391885633680555</v>
      </c>
      <c r="I4422" s="384">
        <f t="shared" si="272"/>
        <v>17.391885633680555</v>
      </c>
    </row>
    <row r="4423" spans="1:9" x14ac:dyDescent="0.2">
      <c r="A4423" s="383" t="s">
        <v>1315</v>
      </c>
      <c r="B4423" s="302">
        <v>1814512000</v>
      </c>
      <c r="C4423" s="302">
        <v>481125216.11000001</v>
      </c>
      <c r="D4423" s="302">
        <v>479301565.49000001</v>
      </c>
      <c r="E4423" s="302">
        <v>479301565.49000001</v>
      </c>
      <c r="F4423" s="139">
        <f t="shared" si="273"/>
        <v>1333386783.8899999</v>
      </c>
      <c r="G4423" s="384">
        <f t="shared" si="274"/>
        <v>26.515405580674035</v>
      </c>
      <c r="H4423" s="384">
        <f t="shared" si="275"/>
        <v>26.414901940025747</v>
      </c>
      <c r="I4423" s="384">
        <f t="shared" ref="I4423:I4486" si="276">IFERROR(IF(E4423&gt;0,+E4423/B4423*100,0),0)</f>
        <v>26.414901940025747</v>
      </c>
    </row>
    <row r="4424" spans="1:9" x14ac:dyDescent="0.2">
      <c r="A4424" s="383" t="s">
        <v>1316</v>
      </c>
      <c r="B4424" s="302">
        <v>2231031000</v>
      </c>
      <c r="C4424" s="302">
        <v>1211122272.75</v>
      </c>
      <c r="D4424" s="302">
        <v>1209263817.5899999</v>
      </c>
      <c r="E4424" s="302">
        <v>1209263817.5899999</v>
      </c>
      <c r="F4424" s="139">
        <f t="shared" si="273"/>
        <v>1019908727.25</v>
      </c>
      <c r="G4424" s="384">
        <f t="shared" si="274"/>
        <v>54.285317987513395</v>
      </c>
      <c r="H4424" s="384">
        <f t="shared" si="275"/>
        <v>54.202017703474311</v>
      </c>
      <c r="I4424" s="384">
        <f t="shared" si="276"/>
        <v>54.202017703474311</v>
      </c>
    </row>
    <row r="4425" spans="1:9" x14ac:dyDescent="0.2">
      <c r="A4425" s="383" t="s">
        <v>1317</v>
      </c>
      <c r="B4425" s="302">
        <v>7096544000</v>
      </c>
      <c r="C4425" s="302">
        <v>2220382106.9400001</v>
      </c>
      <c r="D4425" s="302">
        <v>2218529450.6999998</v>
      </c>
      <c r="E4425" s="302">
        <v>2218529450.6999998</v>
      </c>
      <c r="F4425" s="139">
        <f t="shared" ref="F4425:F4488" si="277">+B4425-C4425</f>
        <v>4876161893.0599995</v>
      </c>
      <c r="G4425" s="384">
        <f t="shared" ref="G4425:G4488" si="278">IFERROR(IF(C4425&gt;0,+C4425/B4425*100,0),0)</f>
        <v>31.28821729196634</v>
      </c>
      <c r="H4425" s="384">
        <f t="shared" ref="H4425:H4488" si="279">IFERROR(IF(D4425&gt;0,+D4425/B4425*100,0),0)</f>
        <v>31.262110834513244</v>
      </c>
      <c r="I4425" s="384">
        <f t="shared" si="276"/>
        <v>31.262110834513244</v>
      </c>
    </row>
    <row r="4426" spans="1:9" x14ac:dyDescent="0.2">
      <c r="A4426" s="383" t="s">
        <v>1318</v>
      </c>
      <c r="B4426" s="302">
        <v>4644570000</v>
      </c>
      <c r="C4426" s="302">
        <v>1783673882.78</v>
      </c>
      <c r="D4426" s="302">
        <v>1782683094.3</v>
      </c>
      <c r="E4426" s="302">
        <v>1782683094.3</v>
      </c>
      <c r="F4426" s="139">
        <f t="shared" si="277"/>
        <v>2860896117.2200003</v>
      </c>
      <c r="G4426" s="384">
        <f t="shared" si="278"/>
        <v>38.40342341228574</v>
      </c>
      <c r="H4426" s="384">
        <f t="shared" si="279"/>
        <v>38.38209122265355</v>
      </c>
      <c r="I4426" s="384">
        <f t="shared" si="276"/>
        <v>38.38209122265355</v>
      </c>
    </row>
    <row r="4427" spans="1:9" x14ac:dyDescent="0.2">
      <c r="A4427" s="383" t="s">
        <v>1319</v>
      </c>
      <c r="B4427" s="302">
        <v>36430564000</v>
      </c>
      <c r="C4427" s="302">
        <v>15274947628.25</v>
      </c>
      <c r="D4427" s="302">
        <v>15265479749.969999</v>
      </c>
      <c r="E4427" s="302">
        <v>15265479749.969999</v>
      </c>
      <c r="F4427" s="139">
        <f t="shared" si="277"/>
        <v>21155616371.75</v>
      </c>
      <c r="G4427" s="384">
        <f t="shared" si="278"/>
        <v>41.928935352881169</v>
      </c>
      <c r="H4427" s="384">
        <f t="shared" si="279"/>
        <v>41.902946520317393</v>
      </c>
      <c r="I4427" s="384">
        <f t="shared" si="276"/>
        <v>41.902946520317393</v>
      </c>
    </row>
    <row r="4428" spans="1:9" x14ac:dyDescent="0.2">
      <c r="A4428" s="383" t="s">
        <v>1320</v>
      </c>
      <c r="B4428" s="302">
        <v>955548000</v>
      </c>
      <c r="C4428" s="302">
        <v>1042866</v>
      </c>
      <c r="D4428" s="302">
        <v>551198.34</v>
      </c>
      <c r="E4428" s="302">
        <v>551198.34</v>
      </c>
      <c r="F4428" s="139">
        <f t="shared" si="277"/>
        <v>954505134</v>
      </c>
      <c r="G4428" s="384">
        <f t="shared" si="278"/>
        <v>0.10913800248653129</v>
      </c>
      <c r="H4428" s="384">
        <f t="shared" si="279"/>
        <v>5.768400331537505E-2</v>
      </c>
      <c r="I4428" s="384">
        <f t="shared" si="276"/>
        <v>5.768400331537505E-2</v>
      </c>
    </row>
    <row r="4429" spans="1:9" x14ac:dyDescent="0.2">
      <c r="A4429" s="383" t="s">
        <v>1321</v>
      </c>
      <c r="B4429" s="302">
        <v>649857000</v>
      </c>
      <c r="C4429" s="302">
        <v>6065400.6399999997</v>
      </c>
      <c r="D4429" s="302">
        <v>4928635.96</v>
      </c>
      <c r="E4429" s="302">
        <v>4928635.96</v>
      </c>
      <c r="F4429" s="139">
        <f t="shared" si="277"/>
        <v>643791599.36000001</v>
      </c>
      <c r="G4429" s="384">
        <f t="shared" si="278"/>
        <v>0.93334389565704456</v>
      </c>
      <c r="H4429" s="384">
        <f t="shared" si="279"/>
        <v>0.75841853823225724</v>
      </c>
      <c r="I4429" s="384">
        <f t="shared" si="276"/>
        <v>0.75841853823225724</v>
      </c>
    </row>
    <row r="4430" spans="1:9" x14ac:dyDescent="0.2">
      <c r="A4430" s="383" t="s">
        <v>1322</v>
      </c>
      <c r="B4430" s="302">
        <v>3265544000</v>
      </c>
      <c r="C4430" s="302">
        <v>1644806486.8499999</v>
      </c>
      <c r="D4430" s="302">
        <v>1643879154.1500001</v>
      </c>
      <c r="E4430" s="302">
        <v>1643879154.1500001</v>
      </c>
      <c r="F4430" s="139">
        <f t="shared" si="277"/>
        <v>1620737513.1500001</v>
      </c>
      <c r="G4430" s="384">
        <f t="shared" si="278"/>
        <v>50.36852931242084</v>
      </c>
      <c r="H4430" s="384">
        <f t="shared" si="279"/>
        <v>50.340131817240859</v>
      </c>
      <c r="I4430" s="384">
        <f t="shared" si="276"/>
        <v>50.340131817240859</v>
      </c>
    </row>
    <row r="4431" spans="1:9" x14ac:dyDescent="0.2">
      <c r="A4431" s="383" t="s">
        <v>1323</v>
      </c>
      <c r="B4431" s="302">
        <v>397147216000</v>
      </c>
      <c r="C4431" s="302">
        <v>294735934476.25</v>
      </c>
      <c r="D4431" s="302">
        <v>294174533405.54999</v>
      </c>
      <c r="E4431" s="302">
        <v>294174533405.54999</v>
      </c>
      <c r="F4431" s="177">
        <f t="shared" si="277"/>
        <v>102411281523.75</v>
      </c>
      <c r="G4431" s="385">
        <f t="shared" si="278"/>
        <v>74.213269689960512</v>
      </c>
      <c r="H4431" s="385">
        <f t="shared" si="279"/>
        <v>74.071911259614623</v>
      </c>
      <c r="I4431" s="385">
        <f t="shared" si="276"/>
        <v>74.071911259614623</v>
      </c>
    </row>
    <row r="4432" spans="1:9" x14ac:dyDescent="0.2">
      <c r="A4432" s="383" t="s">
        <v>1324</v>
      </c>
      <c r="B4432" s="302">
        <v>102883000</v>
      </c>
      <c r="C4432" s="302">
        <v>4696483.1399999997</v>
      </c>
      <c r="D4432" s="302">
        <v>4637170.96</v>
      </c>
      <c r="E4432" s="302">
        <v>4637170.96</v>
      </c>
      <c r="F4432" s="177">
        <f t="shared" si="277"/>
        <v>98186516.859999999</v>
      </c>
      <c r="G4432" s="385">
        <f t="shared" si="278"/>
        <v>4.5648777154631954</v>
      </c>
      <c r="H4432" s="385">
        <f t="shared" si="279"/>
        <v>4.5072275886200828</v>
      </c>
      <c r="I4432" s="385">
        <f t="shared" si="276"/>
        <v>4.5072275886200828</v>
      </c>
    </row>
    <row r="4433" spans="1:9" x14ac:dyDescent="0.2">
      <c r="A4433" s="383" t="s">
        <v>1325</v>
      </c>
      <c r="B4433" s="302">
        <v>664352000</v>
      </c>
      <c r="C4433" s="302">
        <v>3238373</v>
      </c>
      <c r="D4433" s="302">
        <v>2071896.54</v>
      </c>
      <c r="E4433" s="302">
        <v>2071896.54</v>
      </c>
      <c r="F4433" s="177">
        <f t="shared" si="277"/>
        <v>661113627</v>
      </c>
      <c r="G4433" s="385">
        <f t="shared" si="278"/>
        <v>0.48744837074322045</v>
      </c>
      <c r="H4433" s="385">
        <f t="shared" si="279"/>
        <v>0.3118672842107798</v>
      </c>
      <c r="I4433" s="385">
        <f t="shared" si="276"/>
        <v>0.3118672842107798</v>
      </c>
    </row>
    <row r="4434" spans="1:9" x14ac:dyDescent="0.2">
      <c r="A4434" s="383" t="s">
        <v>1326</v>
      </c>
      <c r="B4434" s="302">
        <v>49579000000</v>
      </c>
      <c r="C4434" s="302">
        <v>22415176030</v>
      </c>
      <c r="D4434" s="302">
        <v>22415176030</v>
      </c>
      <c r="E4434" s="302">
        <v>22415176030</v>
      </c>
      <c r="F4434" s="139">
        <f t="shared" si="277"/>
        <v>27163823970</v>
      </c>
      <c r="G4434" s="384">
        <f t="shared" si="278"/>
        <v>45.211028923536176</v>
      </c>
      <c r="H4434" s="384">
        <f t="shared" si="279"/>
        <v>45.211028923536176</v>
      </c>
      <c r="I4434" s="384">
        <f t="shared" si="276"/>
        <v>45.211028923536176</v>
      </c>
    </row>
    <row r="4435" spans="1:9" x14ac:dyDescent="0.2">
      <c r="A4435" s="383" t="s">
        <v>1327</v>
      </c>
      <c r="B4435" s="302">
        <v>3664526000</v>
      </c>
      <c r="C4435" s="302">
        <v>1792613233.9000001</v>
      </c>
      <c r="D4435" s="302">
        <v>1788544353.3199999</v>
      </c>
      <c r="E4435" s="302">
        <v>1788544353.3199999</v>
      </c>
      <c r="F4435" s="139">
        <f t="shared" si="277"/>
        <v>1871912766.0999999</v>
      </c>
      <c r="G4435" s="384">
        <f t="shared" si="278"/>
        <v>48.918011057910356</v>
      </c>
      <c r="H4435" s="384">
        <f t="shared" si="279"/>
        <v>48.806976763706956</v>
      </c>
      <c r="I4435" s="384">
        <f t="shared" si="276"/>
        <v>48.806976763706956</v>
      </c>
    </row>
    <row r="4436" spans="1:9" x14ac:dyDescent="0.2">
      <c r="A4436" s="383" t="s">
        <v>1328</v>
      </c>
      <c r="B4436" s="302">
        <v>53257600000</v>
      </c>
      <c r="C4436" s="302">
        <v>20680544033.68</v>
      </c>
      <c r="D4436" s="302">
        <v>20629045477.029999</v>
      </c>
      <c r="E4436" s="302">
        <v>20629045477.029999</v>
      </c>
      <c r="F4436" s="139">
        <f t="shared" si="277"/>
        <v>32577055966.32</v>
      </c>
      <c r="G4436" s="384">
        <f t="shared" si="278"/>
        <v>38.831160310791326</v>
      </c>
      <c r="H4436" s="384">
        <f t="shared" si="279"/>
        <v>38.734463207185449</v>
      </c>
      <c r="I4436" s="384">
        <f t="shared" si="276"/>
        <v>38.734463207185449</v>
      </c>
    </row>
    <row r="4437" spans="1:9" x14ac:dyDescent="0.2">
      <c r="A4437" s="383" t="s">
        <v>1329</v>
      </c>
      <c r="B4437" s="302">
        <v>23058626682000</v>
      </c>
      <c r="C4437" s="302">
        <v>8490283717900</v>
      </c>
      <c r="D4437" s="302">
        <v>8490283717900</v>
      </c>
      <c r="E4437" s="302">
        <v>8490283717900</v>
      </c>
      <c r="F4437" s="177">
        <f t="shared" si="277"/>
        <v>14568342964100</v>
      </c>
      <c r="G4437" s="385">
        <f t="shared" si="278"/>
        <v>36.82042228702057</v>
      </c>
      <c r="H4437" s="385">
        <f t="shared" si="279"/>
        <v>36.82042228702057</v>
      </c>
      <c r="I4437" s="385">
        <f t="shared" si="276"/>
        <v>36.82042228702057</v>
      </c>
    </row>
    <row r="4438" spans="1:9" x14ac:dyDescent="0.2">
      <c r="A4438" s="383" t="s">
        <v>1330</v>
      </c>
      <c r="B4438" s="302">
        <v>270596054000</v>
      </c>
      <c r="C4438" s="302">
        <v>0</v>
      </c>
      <c r="D4438" s="302">
        <v>0</v>
      </c>
      <c r="E4438" s="302">
        <v>0</v>
      </c>
      <c r="F4438" s="139">
        <f t="shared" si="277"/>
        <v>270596054000</v>
      </c>
      <c r="G4438" s="384">
        <f t="shared" si="278"/>
        <v>0</v>
      </c>
      <c r="H4438" s="384">
        <f t="shared" si="279"/>
        <v>0</v>
      </c>
      <c r="I4438" s="384">
        <f t="shared" si="276"/>
        <v>0</v>
      </c>
    </row>
    <row r="4439" spans="1:9" x14ac:dyDescent="0.2">
      <c r="A4439" s="383" t="s">
        <v>120</v>
      </c>
      <c r="B4439" s="302">
        <v>774198000</v>
      </c>
      <c r="C4439" s="302">
        <v>774198000</v>
      </c>
      <c r="D4439" s="302">
        <v>0</v>
      </c>
      <c r="E4439" s="302">
        <v>0</v>
      </c>
      <c r="F4439" s="177">
        <f t="shared" si="277"/>
        <v>0</v>
      </c>
      <c r="G4439" s="385">
        <f t="shared" si="278"/>
        <v>100</v>
      </c>
      <c r="H4439" s="385">
        <f t="shared" si="279"/>
        <v>0</v>
      </c>
      <c r="I4439" s="385">
        <f t="shared" si="276"/>
        <v>0</v>
      </c>
    </row>
    <row r="4440" spans="1:9" x14ac:dyDescent="0.2">
      <c r="A4440" s="383" t="s">
        <v>1331</v>
      </c>
      <c r="B4440" s="302">
        <v>330151384000</v>
      </c>
      <c r="C4440" s="302">
        <v>152113597619.95001</v>
      </c>
      <c r="D4440" s="302">
        <v>151864566660.28</v>
      </c>
      <c r="E4440" s="302">
        <v>151864566660.28</v>
      </c>
      <c r="F4440" s="139">
        <f t="shared" si="277"/>
        <v>178037786380.04999</v>
      </c>
      <c r="G4440" s="384">
        <f t="shared" si="278"/>
        <v>46.073893671743633</v>
      </c>
      <c r="H4440" s="384">
        <f t="shared" si="279"/>
        <v>45.998464346973627</v>
      </c>
      <c r="I4440" s="384">
        <f t="shared" si="276"/>
        <v>45.998464346973627</v>
      </c>
    </row>
    <row r="4441" spans="1:9" x14ac:dyDescent="0.2">
      <c r="A4441" s="383" t="s">
        <v>1332</v>
      </c>
      <c r="B4441" s="302">
        <v>247995000</v>
      </c>
      <c r="C4441" s="302">
        <v>142050223.75</v>
      </c>
      <c r="D4441" s="302">
        <v>141951370.16999999</v>
      </c>
      <c r="E4441" s="302">
        <v>141951370.16999999</v>
      </c>
      <c r="F4441" s="139">
        <f t="shared" si="277"/>
        <v>105944776.25</v>
      </c>
      <c r="G4441" s="384">
        <f t="shared" si="278"/>
        <v>57.279470856267267</v>
      </c>
      <c r="H4441" s="384">
        <f t="shared" si="279"/>
        <v>57.239609738099553</v>
      </c>
      <c r="I4441" s="384">
        <f t="shared" si="276"/>
        <v>57.239609738099553</v>
      </c>
    </row>
    <row r="4442" spans="1:9" x14ac:dyDescent="0.2">
      <c r="A4442" s="383" t="s">
        <v>1333</v>
      </c>
      <c r="B4442" s="302">
        <v>408395244000</v>
      </c>
      <c r="C4442" s="302">
        <v>114918375000</v>
      </c>
      <c r="D4442" s="302">
        <v>114918375000</v>
      </c>
      <c r="E4442" s="302">
        <v>114918375000</v>
      </c>
      <c r="F4442" s="177">
        <f t="shared" si="277"/>
        <v>293476869000</v>
      </c>
      <c r="G4442" s="385">
        <f t="shared" si="278"/>
        <v>28.139009131066178</v>
      </c>
      <c r="H4442" s="385">
        <f t="shared" si="279"/>
        <v>28.139009131066178</v>
      </c>
      <c r="I4442" s="385">
        <f t="shared" si="276"/>
        <v>28.139009131066178</v>
      </c>
    </row>
    <row r="4443" spans="1:9" x14ac:dyDescent="0.2">
      <c r="A4443" s="383" t="s">
        <v>1334</v>
      </c>
      <c r="B4443" s="302">
        <v>20354016000</v>
      </c>
      <c r="C4443" s="302">
        <v>9883928993.7399998</v>
      </c>
      <c r="D4443" s="302">
        <v>9865538750.0900002</v>
      </c>
      <c r="E4443" s="302">
        <v>9865538750.0900002</v>
      </c>
      <c r="F4443" s="139">
        <f t="shared" si="277"/>
        <v>10470087006.26</v>
      </c>
      <c r="G4443" s="384">
        <f t="shared" si="278"/>
        <v>48.560092483665137</v>
      </c>
      <c r="H4443" s="384">
        <f t="shared" si="279"/>
        <v>48.469740566628225</v>
      </c>
      <c r="I4443" s="384">
        <f t="shared" si="276"/>
        <v>48.469740566628225</v>
      </c>
    </row>
    <row r="4444" spans="1:9" x14ac:dyDescent="0.2">
      <c r="A4444" s="383" t="s">
        <v>123</v>
      </c>
      <c r="B4444" s="302">
        <v>6326152000</v>
      </c>
      <c r="C4444" s="302">
        <v>6171948331.2600002</v>
      </c>
      <c r="D4444" s="302">
        <v>5957162969.21</v>
      </c>
      <c r="E4444" s="302">
        <v>5957162969.21</v>
      </c>
      <c r="F4444" s="139">
        <f t="shared" si="277"/>
        <v>154203668.73999977</v>
      </c>
      <c r="G4444" s="384">
        <f t="shared" si="278"/>
        <v>97.562441295435207</v>
      </c>
      <c r="H4444" s="384">
        <f t="shared" si="279"/>
        <v>94.16724367688289</v>
      </c>
      <c r="I4444" s="384">
        <f t="shared" si="276"/>
        <v>94.16724367688289</v>
      </c>
    </row>
    <row r="4445" spans="1:9" x14ac:dyDescent="0.2">
      <c r="A4445" s="383" t="s">
        <v>124</v>
      </c>
      <c r="B4445" s="302">
        <v>18683684000</v>
      </c>
      <c r="C4445" s="302">
        <v>7677045636.8100004</v>
      </c>
      <c r="D4445" s="302">
        <v>6959766518.8100004</v>
      </c>
      <c r="E4445" s="302">
        <v>6934098310.8100004</v>
      </c>
      <c r="F4445" s="177">
        <f t="shared" si="277"/>
        <v>11006638363.189999</v>
      </c>
      <c r="G4445" s="385">
        <f t="shared" si="278"/>
        <v>41.089571183124271</v>
      </c>
      <c r="H4445" s="385">
        <f t="shared" si="279"/>
        <v>37.250504337420828</v>
      </c>
      <c r="I4445" s="385">
        <f t="shared" si="276"/>
        <v>37.113121324520371</v>
      </c>
    </row>
    <row r="4446" spans="1:9" x14ac:dyDescent="0.2">
      <c r="A4446" s="383" t="s">
        <v>1335</v>
      </c>
      <c r="B4446" s="302">
        <v>52564476000</v>
      </c>
      <c r="C4446" s="302">
        <v>15186824902.33</v>
      </c>
      <c r="D4446" s="302">
        <v>15132962555.709999</v>
      </c>
      <c r="E4446" s="302">
        <v>15132962555.709999</v>
      </c>
      <c r="F4446" s="177">
        <f t="shared" si="277"/>
        <v>37377651097.669998</v>
      </c>
      <c r="G4446" s="385">
        <f t="shared" si="278"/>
        <v>28.891803092130132</v>
      </c>
      <c r="H4446" s="385">
        <f t="shared" si="279"/>
        <v>28.789333989955495</v>
      </c>
      <c r="I4446" s="385">
        <f t="shared" si="276"/>
        <v>28.789333989955495</v>
      </c>
    </row>
    <row r="4447" spans="1:9" x14ac:dyDescent="0.2">
      <c r="A4447" s="383" t="s">
        <v>1336</v>
      </c>
      <c r="B4447" s="302">
        <v>153714000000</v>
      </c>
      <c r="C4447" s="302">
        <v>57546457210</v>
      </c>
      <c r="D4447" s="302">
        <v>57546457210</v>
      </c>
      <c r="E4447" s="302">
        <v>57546457210</v>
      </c>
      <c r="F4447" s="139">
        <f t="shared" si="277"/>
        <v>96167542790</v>
      </c>
      <c r="G4447" s="384">
        <f t="shared" si="278"/>
        <v>37.437355875196793</v>
      </c>
      <c r="H4447" s="384">
        <f t="shared" si="279"/>
        <v>37.437355875196793</v>
      </c>
      <c r="I4447" s="384">
        <f t="shared" si="276"/>
        <v>37.437355875196793</v>
      </c>
    </row>
    <row r="4448" spans="1:9" x14ac:dyDescent="0.2">
      <c r="A4448" s="383" t="s">
        <v>1337</v>
      </c>
      <c r="B4448" s="302">
        <v>4869759000</v>
      </c>
      <c r="C4448" s="302">
        <v>4234688633.0999999</v>
      </c>
      <c r="D4448" s="302">
        <v>4174439886.5799999</v>
      </c>
      <c r="E4448" s="302">
        <v>4174439886.5799999</v>
      </c>
      <c r="F4448" s="139">
        <f t="shared" si="277"/>
        <v>635070366.9000001</v>
      </c>
      <c r="G4448" s="384">
        <f t="shared" si="278"/>
        <v>86.958895360119456</v>
      </c>
      <c r="H4448" s="384">
        <f t="shared" si="279"/>
        <v>85.721693549516516</v>
      </c>
      <c r="I4448" s="384">
        <f t="shared" si="276"/>
        <v>85.721693549516516</v>
      </c>
    </row>
    <row r="4449" spans="1:9" hidden="1" x14ac:dyDescent="0.2">
      <c r="A4449" s="382" t="s">
        <v>127</v>
      </c>
      <c r="B4449" s="370">
        <v>80890618000</v>
      </c>
      <c r="C4449" s="370">
        <v>65769949567</v>
      </c>
      <c r="D4449" s="370">
        <v>208071957</v>
      </c>
      <c r="E4449" s="370">
        <v>208071957</v>
      </c>
      <c r="F4449" s="144">
        <f t="shared" si="277"/>
        <v>15120668433</v>
      </c>
      <c r="G4449" s="379">
        <f t="shared" si="278"/>
        <v>81.307265531090394</v>
      </c>
      <c r="H4449" s="379">
        <f t="shared" si="279"/>
        <v>0.25722631640668142</v>
      </c>
      <c r="I4449" s="379">
        <f t="shared" si="276"/>
        <v>0.25722631640668142</v>
      </c>
    </row>
    <row r="4450" spans="1:9" x14ac:dyDescent="0.2">
      <c r="A4450" s="383" t="s">
        <v>128</v>
      </c>
      <c r="B4450" s="302">
        <v>365573000</v>
      </c>
      <c r="C4450" s="302">
        <v>208071957</v>
      </c>
      <c r="D4450" s="302">
        <v>208071957</v>
      </c>
      <c r="E4450" s="302">
        <v>208071957</v>
      </c>
      <c r="F4450" s="177">
        <f t="shared" si="277"/>
        <v>157501043</v>
      </c>
      <c r="G4450" s="385">
        <f t="shared" si="278"/>
        <v>56.916664250368598</v>
      </c>
      <c r="H4450" s="385">
        <f t="shared" si="279"/>
        <v>56.916664250368598</v>
      </c>
      <c r="I4450" s="385">
        <f t="shared" si="276"/>
        <v>56.916664250368598</v>
      </c>
    </row>
    <row r="4451" spans="1:9" x14ac:dyDescent="0.2">
      <c r="A4451" s="383" t="s">
        <v>130</v>
      </c>
      <c r="B4451" s="302">
        <v>80525045000</v>
      </c>
      <c r="C4451" s="302">
        <v>65561877610</v>
      </c>
      <c r="D4451" s="302">
        <v>0</v>
      </c>
      <c r="E4451" s="302">
        <v>0</v>
      </c>
      <c r="F4451" s="177">
        <f t="shared" si="277"/>
        <v>14963167390</v>
      </c>
      <c r="G4451" s="385">
        <f t="shared" si="278"/>
        <v>81.417995618630201</v>
      </c>
      <c r="H4451" s="385">
        <f t="shared" si="279"/>
        <v>0</v>
      </c>
      <c r="I4451" s="385">
        <f t="shared" si="276"/>
        <v>0</v>
      </c>
    </row>
    <row r="4452" spans="1:9" hidden="1" x14ac:dyDescent="0.2">
      <c r="A4452" s="381" t="s">
        <v>131</v>
      </c>
      <c r="B4452" s="370">
        <v>382836051080</v>
      </c>
      <c r="C4452" s="370">
        <v>234737989615.76007</v>
      </c>
      <c r="D4452" s="370">
        <v>196259991380.75998</v>
      </c>
      <c r="E4452" s="370">
        <v>196259991380.75998</v>
      </c>
      <c r="F4452" s="144">
        <f t="shared" si="277"/>
        <v>148098061464.23993</v>
      </c>
      <c r="G4452" s="379">
        <f t="shared" si="278"/>
        <v>61.315539368236671</v>
      </c>
      <c r="H4452" s="379">
        <f t="shared" si="279"/>
        <v>51.264762246685116</v>
      </c>
      <c r="I4452" s="379">
        <f t="shared" si="276"/>
        <v>51.264762246685116</v>
      </c>
    </row>
    <row r="4453" spans="1:9" hidden="1" x14ac:dyDescent="0.2">
      <c r="A4453" s="382" t="s">
        <v>1651</v>
      </c>
      <c r="B4453" s="370">
        <v>382836051080</v>
      </c>
      <c r="C4453" s="370">
        <v>234737989615.76007</v>
      </c>
      <c r="D4453" s="370">
        <v>196259991380.75998</v>
      </c>
      <c r="E4453" s="370">
        <v>196259991380.75998</v>
      </c>
      <c r="F4453" s="144">
        <f t="shared" si="277"/>
        <v>148098061464.23993</v>
      </c>
      <c r="G4453" s="379">
        <f t="shared" si="278"/>
        <v>61.315539368236671</v>
      </c>
      <c r="H4453" s="379">
        <f t="shared" si="279"/>
        <v>51.264762246685116</v>
      </c>
      <c r="I4453" s="379">
        <f t="shared" si="276"/>
        <v>51.264762246685116</v>
      </c>
    </row>
    <row r="4454" spans="1:9" x14ac:dyDescent="0.2">
      <c r="A4454" s="383" t="s">
        <v>1338</v>
      </c>
      <c r="B4454" s="302">
        <v>249926746915</v>
      </c>
      <c r="C4454" s="302">
        <v>137795534054.54001</v>
      </c>
      <c r="D4454" s="302">
        <v>132559785471.52</v>
      </c>
      <c r="E4454" s="302">
        <v>132559785471.52</v>
      </c>
      <c r="F4454" s="139">
        <f t="shared" si="277"/>
        <v>112131212860.45999</v>
      </c>
      <c r="G4454" s="384">
        <f t="shared" si="278"/>
        <v>55.134368672195066</v>
      </c>
      <c r="H4454" s="384">
        <f t="shared" si="279"/>
        <v>53.039455403548118</v>
      </c>
      <c r="I4454" s="384">
        <f t="shared" si="276"/>
        <v>53.039455403548118</v>
      </c>
    </row>
    <row r="4455" spans="1:9" x14ac:dyDescent="0.2">
      <c r="A4455" s="383" t="s">
        <v>1339</v>
      </c>
      <c r="B4455" s="302">
        <v>850000000</v>
      </c>
      <c r="C4455" s="302">
        <v>689785932.13</v>
      </c>
      <c r="D4455" s="302">
        <v>375660396.86000001</v>
      </c>
      <c r="E4455" s="302">
        <v>375660396.86000001</v>
      </c>
      <c r="F4455" s="139">
        <f t="shared" si="277"/>
        <v>160214067.87</v>
      </c>
      <c r="G4455" s="384">
        <f t="shared" si="278"/>
        <v>81.151286132941181</v>
      </c>
      <c r="H4455" s="384">
        <f t="shared" si="279"/>
        <v>44.195340807058827</v>
      </c>
      <c r="I4455" s="384">
        <f t="shared" si="276"/>
        <v>44.195340807058827</v>
      </c>
    </row>
    <row r="4456" spans="1:9" x14ac:dyDescent="0.2">
      <c r="A4456" s="383" t="s">
        <v>1340</v>
      </c>
      <c r="B4456" s="302">
        <v>12394253085</v>
      </c>
      <c r="C4456" s="302">
        <v>12394253085</v>
      </c>
      <c r="D4456" s="302">
        <v>5309366542.46</v>
      </c>
      <c r="E4456" s="302">
        <v>5309366542.46</v>
      </c>
      <c r="F4456" s="177">
        <f t="shared" si="277"/>
        <v>0</v>
      </c>
      <c r="G4456" s="385">
        <f t="shared" si="278"/>
        <v>100</v>
      </c>
      <c r="H4456" s="385">
        <f t="shared" si="279"/>
        <v>42.837325541509223</v>
      </c>
      <c r="I4456" s="385">
        <f t="shared" si="276"/>
        <v>42.837325541509223</v>
      </c>
    </row>
    <row r="4457" spans="1:9" x14ac:dyDescent="0.2">
      <c r="A4457" s="383" t="s">
        <v>1341</v>
      </c>
      <c r="B4457" s="302">
        <v>19149606428</v>
      </c>
      <c r="C4457" s="302">
        <v>19077949214</v>
      </c>
      <c r="D4457" s="302">
        <v>17093611343.74</v>
      </c>
      <c r="E4457" s="302">
        <v>17093611343.74</v>
      </c>
      <c r="F4457" s="139">
        <f t="shared" si="277"/>
        <v>71657214</v>
      </c>
      <c r="G4457" s="384">
        <f t="shared" si="278"/>
        <v>99.625803202434355</v>
      </c>
      <c r="H4457" s="384">
        <f t="shared" si="279"/>
        <v>89.263512584499992</v>
      </c>
      <c r="I4457" s="384">
        <f t="shared" si="276"/>
        <v>89.263512584499992</v>
      </c>
    </row>
    <row r="4458" spans="1:9" x14ac:dyDescent="0.2">
      <c r="A4458" s="383" t="s">
        <v>1342</v>
      </c>
      <c r="B4458" s="302">
        <v>10844914706</v>
      </c>
      <c r="C4458" s="302">
        <v>10501097880</v>
      </c>
      <c r="D4458" s="302">
        <v>9763521804.7600002</v>
      </c>
      <c r="E4458" s="302">
        <v>9763521804.7600002</v>
      </c>
      <c r="F4458" s="177">
        <f t="shared" si="277"/>
        <v>343816826</v>
      </c>
      <c r="G4458" s="385">
        <f t="shared" si="278"/>
        <v>96.829695434950892</v>
      </c>
      <c r="H4458" s="385">
        <f t="shared" si="279"/>
        <v>90.028571634208305</v>
      </c>
      <c r="I4458" s="385">
        <f t="shared" si="276"/>
        <v>90.028571634208305</v>
      </c>
    </row>
    <row r="4459" spans="1:9" x14ac:dyDescent="0.2">
      <c r="A4459" s="383" t="s">
        <v>1343</v>
      </c>
      <c r="B4459" s="302">
        <v>19140691476</v>
      </c>
      <c r="C4459" s="302">
        <v>6356269439.3999996</v>
      </c>
      <c r="D4459" s="302">
        <v>5878635405.4399996</v>
      </c>
      <c r="E4459" s="302">
        <v>5878635405.4399996</v>
      </c>
      <c r="F4459" s="139">
        <f t="shared" si="277"/>
        <v>12784422036.6</v>
      </c>
      <c r="G4459" s="384">
        <f t="shared" si="278"/>
        <v>33.20814949329263</v>
      </c>
      <c r="H4459" s="384">
        <f t="shared" si="279"/>
        <v>30.712764023238464</v>
      </c>
      <c r="I4459" s="384">
        <f t="shared" si="276"/>
        <v>30.712764023238464</v>
      </c>
    </row>
    <row r="4460" spans="1:9" x14ac:dyDescent="0.2">
      <c r="A4460" s="383" t="s">
        <v>1344</v>
      </c>
      <c r="B4460" s="302">
        <v>500000000</v>
      </c>
      <c r="C4460" s="302">
        <v>469879476</v>
      </c>
      <c r="D4460" s="302">
        <v>261121857</v>
      </c>
      <c r="E4460" s="302">
        <v>261121857</v>
      </c>
      <c r="F4460" s="177">
        <f t="shared" si="277"/>
        <v>30120524</v>
      </c>
      <c r="G4460" s="385">
        <f t="shared" si="278"/>
        <v>93.975895199999997</v>
      </c>
      <c r="H4460" s="385">
        <f t="shared" si="279"/>
        <v>52.224371400000003</v>
      </c>
      <c r="I4460" s="385">
        <f t="shared" si="276"/>
        <v>52.224371400000003</v>
      </c>
    </row>
    <row r="4461" spans="1:9" x14ac:dyDescent="0.2">
      <c r="A4461" s="383" t="s">
        <v>1345</v>
      </c>
      <c r="B4461" s="302">
        <v>1000000000</v>
      </c>
      <c r="C4461" s="302">
        <v>591141870.66999996</v>
      </c>
      <c r="D4461" s="302">
        <v>243853175.66999999</v>
      </c>
      <c r="E4461" s="302">
        <v>243853175.66999999</v>
      </c>
      <c r="F4461" s="139">
        <f t="shared" si="277"/>
        <v>408858129.33000004</v>
      </c>
      <c r="G4461" s="384">
        <f t="shared" si="278"/>
        <v>59.114187066999989</v>
      </c>
      <c r="H4461" s="384">
        <f t="shared" si="279"/>
        <v>24.385317566999998</v>
      </c>
      <c r="I4461" s="384">
        <f t="shared" si="276"/>
        <v>24.385317566999998</v>
      </c>
    </row>
    <row r="4462" spans="1:9" x14ac:dyDescent="0.2">
      <c r="A4462" s="383" t="s">
        <v>1346</v>
      </c>
      <c r="B4462" s="302">
        <v>2500000000</v>
      </c>
      <c r="C4462" s="302">
        <v>1993806852.7</v>
      </c>
      <c r="D4462" s="302">
        <v>987010333.74000001</v>
      </c>
      <c r="E4462" s="302">
        <v>987010333.74000001</v>
      </c>
      <c r="F4462" s="177">
        <f t="shared" si="277"/>
        <v>506193147.29999995</v>
      </c>
      <c r="G4462" s="385">
        <f t="shared" si="278"/>
        <v>79.752274107999995</v>
      </c>
      <c r="H4462" s="385">
        <f t="shared" si="279"/>
        <v>39.480413349599999</v>
      </c>
      <c r="I4462" s="385">
        <f t="shared" si="276"/>
        <v>39.480413349599999</v>
      </c>
    </row>
    <row r="4463" spans="1:9" x14ac:dyDescent="0.2">
      <c r="A4463" s="383" t="s">
        <v>1347</v>
      </c>
      <c r="B4463" s="302">
        <v>1100000000</v>
      </c>
      <c r="C4463" s="302">
        <v>747330555</v>
      </c>
      <c r="D4463" s="302">
        <v>422828042.55000001</v>
      </c>
      <c r="E4463" s="302">
        <v>422828042.55000001</v>
      </c>
      <c r="F4463" s="177">
        <f t="shared" si="277"/>
        <v>352669445</v>
      </c>
      <c r="G4463" s="385">
        <f t="shared" si="278"/>
        <v>67.939141363636367</v>
      </c>
      <c r="H4463" s="385">
        <f t="shared" si="279"/>
        <v>38.438912959090906</v>
      </c>
      <c r="I4463" s="385">
        <f t="shared" si="276"/>
        <v>38.438912959090906</v>
      </c>
    </row>
    <row r="4464" spans="1:9" x14ac:dyDescent="0.2">
      <c r="A4464" s="383" t="s">
        <v>1348</v>
      </c>
      <c r="B4464" s="302">
        <v>1200000000</v>
      </c>
      <c r="C4464" s="302">
        <v>1002829460.22</v>
      </c>
      <c r="D4464" s="302">
        <v>601836432.88999999</v>
      </c>
      <c r="E4464" s="302">
        <v>601836432.88999999</v>
      </c>
      <c r="F4464" s="139">
        <f t="shared" si="277"/>
        <v>197170539.77999997</v>
      </c>
      <c r="G4464" s="384">
        <f t="shared" si="278"/>
        <v>83.569121684999999</v>
      </c>
      <c r="H4464" s="384">
        <f t="shared" si="279"/>
        <v>50.153036074166671</v>
      </c>
      <c r="I4464" s="384">
        <f t="shared" si="276"/>
        <v>50.153036074166671</v>
      </c>
    </row>
    <row r="4465" spans="1:9" x14ac:dyDescent="0.2">
      <c r="A4465" s="383" t="s">
        <v>1349</v>
      </c>
      <c r="B4465" s="302">
        <v>2100000000</v>
      </c>
      <c r="C4465" s="302">
        <v>1408361460</v>
      </c>
      <c r="D4465" s="302">
        <v>804405783.76999998</v>
      </c>
      <c r="E4465" s="302">
        <v>804405783.76999998</v>
      </c>
      <c r="F4465" s="139">
        <f t="shared" si="277"/>
        <v>691638540</v>
      </c>
      <c r="G4465" s="384">
        <f t="shared" si="278"/>
        <v>67.064831428571424</v>
      </c>
      <c r="H4465" s="384">
        <f t="shared" si="279"/>
        <v>38.305037322380954</v>
      </c>
      <c r="I4465" s="384">
        <f t="shared" si="276"/>
        <v>38.305037322380954</v>
      </c>
    </row>
    <row r="4466" spans="1:9" x14ac:dyDescent="0.2">
      <c r="A4466" s="383" t="s">
        <v>1350</v>
      </c>
      <c r="B4466" s="302">
        <v>2750000000</v>
      </c>
      <c r="C4466" s="302">
        <v>2433229643.1999998</v>
      </c>
      <c r="D4466" s="302">
        <v>1528521335.3099999</v>
      </c>
      <c r="E4466" s="302">
        <v>1528521335.3099999</v>
      </c>
      <c r="F4466" s="139">
        <f t="shared" si="277"/>
        <v>316770356.80000019</v>
      </c>
      <c r="G4466" s="384">
        <f t="shared" si="278"/>
        <v>88.481077934545453</v>
      </c>
      <c r="H4466" s="384">
        <f t="shared" si="279"/>
        <v>55.582594011272725</v>
      </c>
      <c r="I4466" s="384">
        <f t="shared" si="276"/>
        <v>55.582594011272725</v>
      </c>
    </row>
    <row r="4467" spans="1:9" x14ac:dyDescent="0.2">
      <c r="A4467" s="383" t="s">
        <v>1351</v>
      </c>
      <c r="B4467" s="302">
        <v>1200000000</v>
      </c>
      <c r="C4467" s="302">
        <v>1138606227</v>
      </c>
      <c r="D4467" s="302">
        <v>787151581.46000004</v>
      </c>
      <c r="E4467" s="302">
        <v>787151581.46000004</v>
      </c>
      <c r="F4467" s="177">
        <f t="shared" si="277"/>
        <v>61393773</v>
      </c>
      <c r="G4467" s="385">
        <f t="shared" si="278"/>
        <v>94.883852250000004</v>
      </c>
      <c r="H4467" s="385">
        <f t="shared" si="279"/>
        <v>65.595965121666666</v>
      </c>
      <c r="I4467" s="385">
        <f t="shared" si="276"/>
        <v>65.595965121666666</v>
      </c>
    </row>
    <row r="4468" spans="1:9" x14ac:dyDescent="0.2">
      <c r="A4468" s="383" t="s">
        <v>1352</v>
      </c>
      <c r="B4468" s="302">
        <v>650000000</v>
      </c>
      <c r="C4468" s="302">
        <v>608336557.91999996</v>
      </c>
      <c r="D4468" s="302">
        <v>433710915.17000002</v>
      </c>
      <c r="E4468" s="302">
        <v>433710915.17000002</v>
      </c>
      <c r="F4468" s="177">
        <f t="shared" si="277"/>
        <v>41663442.080000043</v>
      </c>
      <c r="G4468" s="385">
        <f t="shared" si="278"/>
        <v>93.590239679999996</v>
      </c>
      <c r="H4468" s="385">
        <f t="shared" si="279"/>
        <v>66.72475618</v>
      </c>
      <c r="I4468" s="385">
        <f t="shared" si="276"/>
        <v>66.72475618</v>
      </c>
    </row>
    <row r="4469" spans="1:9" x14ac:dyDescent="0.2">
      <c r="A4469" s="383" t="s">
        <v>1353</v>
      </c>
      <c r="B4469" s="302">
        <v>8000000000</v>
      </c>
      <c r="C4469" s="302">
        <v>5461635116.71</v>
      </c>
      <c r="D4469" s="302">
        <v>3596194246.25</v>
      </c>
      <c r="E4469" s="302">
        <v>3596194246.25</v>
      </c>
      <c r="F4469" s="177">
        <f t="shared" si="277"/>
        <v>2538364883.29</v>
      </c>
      <c r="G4469" s="385">
        <f t="shared" si="278"/>
        <v>68.270438958875005</v>
      </c>
      <c r="H4469" s="385">
        <f t="shared" si="279"/>
        <v>44.952428078125003</v>
      </c>
      <c r="I4469" s="385">
        <f t="shared" si="276"/>
        <v>44.952428078125003</v>
      </c>
    </row>
    <row r="4470" spans="1:9" x14ac:dyDescent="0.2">
      <c r="A4470" s="383" t="s">
        <v>1354</v>
      </c>
      <c r="B4470" s="302">
        <v>3262219455</v>
      </c>
      <c r="C4470" s="302">
        <v>1277939910</v>
      </c>
      <c r="D4470" s="302">
        <v>683416529.33000004</v>
      </c>
      <c r="E4470" s="302">
        <v>683416529.33000004</v>
      </c>
      <c r="F4470" s="177">
        <f t="shared" si="277"/>
        <v>1984279545</v>
      </c>
      <c r="G4470" s="385">
        <f t="shared" si="278"/>
        <v>39.173940552690375</v>
      </c>
      <c r="H4470" s="385">
        <f t="shared" si="279"/>
        <v>20.949434541643981</v>
      </c>
      <c r="I4470" s="385">
        <f t="shared" si="276"/>
        <v>20.949434541643981</v>
      </c>
    </row>
    <row r="4471" spans="1:9" x14ac:dyDescent="0.2">
      <c r="A4471" s="383" t="s">
        <v>1355</v>
      </c>
      <c r="B4471" s="302">
        <v>1600000000</v>
      </c>
      <c r="C4471" s="302">
        <v>1172199315.1400001</v>
      </c>
      <c r="D4471" s="302">
        <v>774505491.92999995</v>
      </c>
      <c r="E4471" s="302">
        <v>774505491.92999995</v>
      </c>
      <c r="F4471" s="139">
        <f t="shared" si="277"/>
        <v>427800684.8599999</v>
      </c>
      <c r="G4471" s="384">
        <f t="shared" si="278"/>
        <v>73.262457196250011</v>
      </c>
      <c r="H4471" s="384">
        <f t="shared" si="279"/>
        <v>48.406593245624997</v>
      </c>
      <c r="I4471" s="384">
        <f t="shared" si="276"/>
        <v>48.406593245624997</v>
      </c>
    </row>
    <row r="4472" spans="1:9" x14ac:dyDescent="0.2">
      <c r="A4472" s="383" t="s">
        <v>1356</v>
      </c>
      <c r="B4472" s="302">
        <v>34580788770</v>
      </c>
      <c r="C4472" s="302">
        <v>21620219543</v>
      </c>
      <c r="D4472" s="302">
        <v>8418480424.210001</v>
      </c>
      <c r="E4472" s="302">
        <v>8418480424.210001</v>
      </c>
      <c r="F4472" s="139">
        <f t="shared" si="277"/>
        <v>12960569227</v>
      </c>
      <c r="G4472" s="384">
        <f t="shared" si="278"/>
        <v>62.520897619768199</v>
      </c>
      <c r="H4472" s="384">
        <f t="shared" si="279"/>
        <v>24.344385202437362</v>
      </c>
      <c r="I4472" s="384">
        <f t="shared" si="276"/>
        <v>24.344385202437362</v>
      </c>
    </row>
    <row r="4473" spans="1:9" x14ac:dyDescent="0.2">
      <c r="A4473" s="383" t="s">
        <v>1357</v>
      </c>
      <c r="B4473" s="302">
        <v>6500000000</v>
      </c>
      <c r="C4473" s="302">
        <v>4961004933.5299997</v>
      </c>
      <c r="D4473" s="302">
        <v>3769750050.98</v>
      </c>
      <c r="E4473" s="302">
        <v>3769750050.98</v>
      </c>
      <c r="F4473" s="139">
        <f t="shared" si="277"/>
        <v>1538995066.4700003</v>
      </c>
      <c r="G4473" s="384">
        <f t="shared" si="278"/>
        <v>76.32315282353845</v>
      </c>
      <c r="H4473" s="384">
        <f t="shared" si="279"/>
        <v>57.99615463046154</v>
      </c>
      <c r="I4473" s="384">
        <f t="shared" si="276"/>
        <v>57.99615463046154</v>
      </c>
    </row>
    <row r="4474" spans="1:9" x14ac:dyDescent="0.2">
      <c r="A4474" s="383" t="s">
        <v>1358</v>
      </c>
      <c r="B4474" s="302">
        <v>756830245</v>
      </c>
      <c r="C4474" s="302">
        <v>734993188</v>
      </c>
      <c r="D4474" s="302">
        <v>484493040.11000001</v>
      </c>
      <c r="E4474" s="302">
        <v>484493040.11000001</v>
      </c>
      <c r="F4474" s="177">
        <f t="shared" si="277"/>
        <v>21837057</v>
      </c>
      <c r="G4474" s="385">
        <f t="shared" si="278"/>
        <v>97.114669089367595</v>
      </c>
      <c r="H4474" s="385">
        <f t="shared" si="279"/>
        <v>64.016078018922201</v>
      </c>
      <c r="I4474" s="385">
        <f t="shared" si="276"/>
        <v>64.016078018922201</v>
      </c>
    </row>
    <row r="4475" spans="1:9" x14ac:dyDescent="0.2">
      <c r="A4475" s="383" t="s">
        <v>1359</v>
      </c>
      <c r="B4475" s="302">
        <v>830000000</v>
      </c>
      <c r="C4475" s="302">
        <v>654253642</v>
      </c>
      <c r="D4475" s="302">
        <v>416085183.44999999</v>
      </c>
      <c r="E4475" s="302">
        <v>416085183.44999999</v>
      </c>
      <c r="F4475" s="139">
        <f t="shared" si="277"/>
        <v>175746358</v>
      </c>
      <c r="G4475" s="384">
        <f t="shared" si="278"/>
        <v>78.825739999999996</v>
      </c>
      <c r="H4475" s="384">
        <f t="shared" si="279"/>
        <v>50.13074499397591</v>
      </c>
      <c r="I4475" s="384">
        <f t="shared" si="276"/>
        <v>50.13074499397591</v>
      </c>
    </row>
    <row r="4476" spans="1:9" x14ac:dyDescent="0.2">
      <c r="A4476" s="383" t="s">
        <v>1360</v>
      </c>
      <c r="B4476" s="302">
        <v>2000000000</v>
      </c>
      <c r="C4476" s="302">
        <v>1647332259.5999999</v>
      </c>
      <c r="D4476" s="302">
        <v>1066045992.16</v>
      </c>
      <c r="E4476" s="302">
        <v>1066045992.16</v>
      </c>
      <c r="F4476" s="177">
        <f t="shared" si="277"/>
        <v>352667740.4000001</v>
      </c>
      <c r="G4476" s="385">
        <f t="shared" si="278"/>
        <v>82.366612979999999</v>
      </c>
      <c r="H4476" s="385">
        <f t="shared" si="279"/>
        <v>53.302299608000006</v>
      </c>
      <c r="I4476" s="385">
        <f t="shared" si="276"/>
        <v>53.302299608000006</v>
      </c>
    </row>
    <row r="4477" spans="1:9" hidden="1" x14ac:dyDescent="0.2">
      <c r="A4477" s="380" t="s">
        <v>1361</v>
      </c>
      <c r="B4477" s="370">
        <v>69298249000</v>
      </c>
      <c r="C4477" s="370">
        <v>48551573511</v>
      </c>
      <c r="D4477" s="370">
        <v>38303172661.759995</v>
      </c>
      <c r="E4477" s="370">
        <v>38127539558.759995</v>
      </c>
      <c r="F4477" s="144">
        <f t="shared" si="277"/>
        <v>20746675489</v>
      </c>
      <c r="G4477" s="379">
        <f t="shared" si="278"/>
        <v>70.061760883741812</v>
      </c>
      <c r="H4477" s="379">
        <f t="shared" si="279"/>
        <v>55.272930001102907</v>
      </c>
      <c r="I4477" s="379">
        <f t="shared" si="276"/>
        <v>55.019484776245932</v>
      </c>
    </row>
    <row r="4478" spans="1:9" hidden="1" x14ac:dyDescent="0.2">
      <c r="A4478" s="381" t="s">
        <v>109</v>
      </c>
      <c r="B4478" s="370">
        <v>46198249000</v>
      </c>
      <c r="C4478" s="370">
        <v>31521511989</v>
      </c>
      <c r="D4478" s="370">
        <v>27510192014.48</v>
      </c>
      <c r="E4478" s="370">
        <v>27335063691.48</v>
      </c>
      <c r="F4478" s="144">
        <f t="shared" si="277"/>
        <v>14676737011</v>
      </c>
      <c r="G4478" s="379">
        <f t="shared" si="278"/>
        <v>68.230966911754592</v>
      </c>
      <c r="H4478" s="379">
        <f t="shared" si="279"/>
        <v>59.548127061006142</v>
      </c>
      <c r="I4478" s="379">
        <f t="shared" si="276"/>
        <v>59.169047059510845</v>
      </c>
    </row>
    <row r="4479" spans="1:9" hidden="1" x14ac:dyDescent="0.2">
      <c r="A4479" s="382" t="s">
        <v>28</v>
      </c>
      <c r="B4479" s="370">
        <v>22461191239</v>
      </c>
      <c r="C4479" s="370">
        <v>16827789321</v>
      </c>
      <c r="D4479" s="370">
        <v>16720464706</v>
      </c>
      <c r="E4479" s="370">
        <v>16676731179</v>
      </c>
      <c r="F4479" s="144">
        <f t="shared" si="277"/>
        <v>5633401918</v>
      </c>
      <c r="G4479" s="379">
        <f t="shared" si="278"/>
        <v>74.919398272080215</v>
      </c>
      <c r="H4479" s="379">
        <f t="shared" si="279"/>
        <v>74.441575818863001</v>
      </c>
      <c r="I4479" s="379">
        <f t="shared" si="276"/>
        <v>74.246868750414805</v>
      </c>
    </row>
    <row r="4480" spans="1:9" x14ac:dyDescent="0.2">
      <c r="A4480" s="383" t="s">
        <v>110</v>
      </c>
      <c r="B4480" s="302">
        <v>15348210873</v>
      </c>
      <c r="C4480" s="302">
        <v>11314514816</v>
      </c>
      <c r="D4480" s="302">
        <v>11308499811</v>
      </c>
      <c r="E4480" s="302">
        <v>11283009332</v>
      </c>
      <c r="F4480" s="139">
        <f t="shared" si="277"/>
        <v>4033696057</v>
      </c>
      <c r="G4480" s="384">
        <f t="shared" si="278"/>
        <v>73.718786571430755</v>
      </c>
      <c r="H4480" s="384">
        <f t="shared" si="279"/>
        <v>73.679596303263537</v>
      </c>
      <c r="I4480" s="384">
        <f t="shared" si="276"/>
        <v>73.513515193152898</v>
      </c>
    </row>
    <row r="4481" spans="1:9" x14ac:dyDescent="0.2">
      <c r="A4481" s="383" t="s">
        <v>111</v>
      </c>
      <c r="B4481" s="302">
        <v>5599823802</v>
      </c>
      <c r="C4481" s="302">
        <v>4397109498</v>
      </c>
      <c r="D4481" s="302">
        <v>4303653399</v>
      </c>
      <c r="E4481" s="302">
        <v>4303653399</v>
      </c>
      <c r="F4481" s="139">
        <f t="shared" si="277"/>
        <v>1202714304</v>
      </c>
      <c r="G4481" s="384">
        <f t="shared" si="278"/>
        <v>78.522283083791933</v>
      </c>
      <c r="H4481" s="384">
        <f t="shared" si="279"/>
        <v>76.853371662567895</v>
      </c>
      <c r="I4481" s="384">
        <f t="shared" si="276"/>
        <v>76.853371662567895</v>
      </c>
    </row>
    <row r="4482" spans="1:9" x14ac:dyDescent="0.2">
      <c r="A4482" s="383" t="s">
        <v>112</v>
      </c>
      <c r="B4482" s="302">
        <v>1513156564</v>
      </c>
      <c r="C4482" s="302">
        <v>1116165007</v>
      </c>
      <c r="D4482" s="302">
        <v>1108311496</v>
      </c>
      <c r="E4482" s="302">
        <v>1090068448</v>
      </c>
      <c r="F4482" s="139">
        <f t="shared" si="277"/>
        <v>396991557</v>
      </c>
      <c r="G4482" s="384">
        <f t="shared" si="278"/>
        <v>73.76401315997596</v>
      </c>
      <c r="H4482" s="384">
        <f t="shared" si="279"/>
        <v>73.244998063531526</v>
      </c>
      <c r="I4482" s="384">
        <f t="shared" si="276"/>
        <v>72.039369483249331</v>
      </c>
    </row>
    <row r="4483" spans="1:9" x14ac:dyDescent="0.2">
      <c r="A4483" s="383" t="s">
        <v>216</v>
      </c>
      <c r="B4483" s="302">
        <v>0</v>
      </c>
      <c r="C4483" s="302">
        <v>0</v>
      </c>
      <c r="D4483" s="302">
        <v>0</v>
      </c>
      <c r="E4483" s="302">
        <v>0</v>
      </c>
      <c r="F4483" s="177">
        <f t="shared" si="277"/>
        <v>0</v>
      </c>
      <c r="G4483" s="385">
        <f t="shared" si="278"/>
        <v>0</v>
      </c>
      <c r="H4483" s="385">
        <f t="shared" si="279"/>
        <v>0</v>
      </c>
      <c r="I4483" s="385">
        <f t="shared" si="276"/>
        <v>0</v>
      </c>
    </row>
    <row r="4484" spans="1:9" hidden="1" x14ac:dyDescent="0.2">
      <c r="A4484" s="382" t="s">
        <v>29</v>
      </c>
      <c r="B4484" s="370">
        <v>18629737925</v>
      </c>
      <c r="C4484" s="370">
        <v>14392752889.799999</v>
      </c>
      <c r="D4484" s="370">
        <v>10530424442.280001</v>
      </c>
      <c r="E4484" s="370">
        <v>10528956458.280001</v>
      </c>
      <c r="F4484" s="144">
        <f t="shared" si="277"/>
        <v>4236985035.2000008</v>
      </c>
      <c r="G4484" s="379">
        <f t="shared" si="278"/>
        <v>77.256872575141173</v>
      </c>
      <c r="H4484" s="379">
        <f t="shared" si="279"/>
        <v>56.524812558682299</v>
      </c>
      <c r="I4484" s="379">
        <f t="shared" si="276"/>
        <v>56.516932769895632</v>
      </c>
    </row>
    <row r="4485" spans="1:9" x14ac:dyDescent="0.2">
      <c r="A4485" s="383" t="s">
        <v>113</v>
      </c>
      <c r="B4485" s="302">
        <v>18629737925</v>
      </c>
      <c r="C4485" s="302">
        <v>14392752889.799999</v>
      </c>
      <c r="D4485" s="302">
        <v>10530424442.280001</v>
      </c>
      <c r="E4485" s="302">
        <v>10528956458.280001</v>
      </c>
      <c r="F4485" s="139">
        <f t="shared" si="277"/>
        <v>4236985035.2000008</v>
      </c>
      <c r="G4485" s="384">
        <f t="shared" si="278"/>
        <v>77.256872575141173</v>
      </c>
      <c r="H4485" s="384">
        <f t="shared" si="279"/>
        <v>56.524812558682299</v>
      </c>
      <c r="I4485" s="384">
        <f t="shared" si="276"/>
        <v>56.516932769895632</v>
      </c>
    </row>
    <row r="4486" spans="1:9" hidden="1" x14ac:dyDescent="0.2">
      <c r="A4486" s="382" t="s">
        <v>30</v>
      </c>
      <c r="B4486" s="370">
        <v>4911257836</v>
      </c>
      <c r="C4486" s="370">
        <v>168504072.19999999</v>
      </c>
      <c r="D4486" s="370">
        <v>126837160.2</v>
      </c>
      <c r="E4486" s="370">
        <v>126837160.2</v>
      </c>
      <c r="F4486" s="144">
        <f t="shared" si="277"/>
        <v>4742753763.8000002</v>
      </c>
      <c r="G4486" s="379">
        <f t="shared" si="278"/>
        <v>3.4309758890044151</v>
      </c>
      <c r="H4486" s="379">
        <f t="shared" si="279"/>
        <v>2.5825799507057283</v>
      </c>
      <c r="I4486" s="379">
        <f t="shared" si="276"/>
        <v>2.5825799507057283</v>
      </c>
    </row>
    <row r="4487" spans="1:9" x14ac:dyDescent="0.2">
      <c r="A4487" s="383" t="s">
        <v>115</v>
      </c>
      <c r="B4487" s="302">
        <v>4168408075</v>
      </c>
      <c r="C4487" s="302">
        <v>0</v>
      </c>
      <c r="D4487" s="302">
        <v>0</v>
      </c>
      <c r="E4487" s="302">
        <v>0</v>
      </c>
      <c r="F4487" s="177">
        <f t="shared" si="277"/>
        <v>4168408075</v>
      </c>
      <c r="G4487" s="385">
        <f t="shared" si="278"/>
        <v>0</v>
      </c>
      <c r="H4487" s="385">
        <f t="shared" si="279"/>
        <v>0</v>
      </c>
      <c r="I4487" s="385">
        <f t="shared" ref="I4487:I4550" si="280">IFERROR(IF(E4487&gt;0,+E4487/B4487*100,0),0)</f>
        <v>0</v>
      </c>
    </row>
    <row r="4488" spans="1:9" x14ac:dyDescent="0.2">
      <c r="A4488" s="383" t="s">
        <v>118</v>
      </c>
      <c r="B4488" s="302">
        <v>229401761</v>
      </c>
      <c r="C4488" s="302">
        <v>168504072.19999999</v>
      </c>
      <c r="D4488" s="302">
        <v>126837160.2</v>
      </c>
      <c r="E4488" s="302">
        <v>126837160.2</v>
      </c>
      <c r="F4488" s="139">
        <f t="shared" si="277"/>
        <v>60897688.800000012</v>
      </c>
      <c r="G4488" s="384">
        <f t="shared" si="278"/>
        <v>73.453696024591537</v>
      </c>
      <c r="H4488" s="384">
        <f t="shared" si="279"/>
        <v>55.290403895373764</v>
      </c>
      <c r="I4488" s="384">
        <f t="shared" si="280"/>
        <v>55.290403895373764</v>
      </c>
    </row>
    <row r="4489" spans="1:9" x14ac:dyDescent="0.2">
      <c r="A4489" s="383" t="s">
        <v>124</v>
      </c>
      <c r="B4489" s="302">
        <v>513448000</v>
      </c>
      <c r="C4489" s="302">
        <v>0</v>
      </c>
      <c r="D4489" s="302">
        <v>0</v>
      </c>
      <c r="E4489" s="302">
        <v>0</v>
      </c>
      <c r="F4489" s="177">
        <f t="shared" ref="F4489:F4552" si="281">+B4489-C4489</f>
        <v>513448000</v>
      </c>
      <c r="G4489" s="385">
        <f t="shared" ref="G4489:G4552" si="282">IFERROR(IF(C4489&gt;0,+C4489/B4489*100,0),0)</f>
        <v>0</v>
      </c>
      <c r="H4489" s="385">
        <f t="shared" ref="H4489:H4552" si="283">IFERROR(IF(D4489&gt;0,+D4489/B4489*100,0),0)</f>
        <v>0</v>
      </c>
      <c r="I4489" s="385">
        <f t="shared" si="280"/>
        <v>0</v>
      </c>
    </row>
    <row r="4490" spans="1:9" hidden="1" x14ac:dyDescent="0.2">
      <c r="A4490" s="382" t="s">
        <v>127</v>
      </c>
      <c r="B4490" s="370">
        <v>196062000</v>
      </c>
      <c r="C4490" s="370">
        <v>132465706</v>
      </c>
      <c r="D4490" s="370">
        <v>132465706</v>
      </c>
      <c r="E4490" s="370">
        <v>2538894</v>
      </c>
      <c r="F4490" s="144">
        <f t="shared" si="281"/>
        <v>63596294</v>
      </c>
      <c r="G4490" s="379">
        <f t="shared" si="282"/>
        <v>67.56317185380135</v>
      </c>
      <c r="H4490" s="379">
        <f t="shared" si="283"/>
        <v>67.56317185380135</v>
      </c>
      <c r="I4490" s="379">
        <f t="shared" si="280"/>
        <v>1.2949444563454418</v>
      </c>
    </row>
    <row r="4491" spans="1:9" x14ac:dyDescent="0.2">
      <c r="A4491" s="383" t="s">
        <v>128</v>
      </c>
      <c r="B4491" s="302">
        <v>22955000</v>
      </c>
      <c r="C4491" s="302">
        <v>2538894</v>
      </c>
      <c r="D4491" s="302">
        <v>2538894</v>
      </c>
      <c r="E4491" s="302">
        <v>2538894</v>
      </c>
      <c r="F4491" s="139">
        <f t="shared" si="281"/>
        <v>20416106</v>
      </c>
      <c r="G4491" s="384">
        <f t="shared" si="282"/>
        <v>11.060309300805924</v>
      </c>
      <c r="H4491" s="384">
        <f t="shared" si="283"/>
        <v>11.060309300805924</v>
      </c>
      <c r="I4491" s="384">
        <f t="shared" si="280"/>
        <v>11.060309300805924</v>
      </c>
    </row>
    <row r="4492" spans="1:9" x14ac:dyDescent="0.2">
      <c r="A4492" s="383" t="s">
        <v>130</v>
      </c>
      <c r="B4492" s="302">
        <v>173107000</v>
      </c>
      <c r="C4492" s="302">
        <v>129926812</v>
      </c>
      <c r="D4492" s="302">
        <v>129926812</v>
      </c>
      <c r="E4492" s="302">
        <v>0</v>
      </c>
      <c r="F4492" s="139">
        <f t="shared" si="281"/>
        <v>43180188</v>
      </c>
      <c r="G4492" s="384">
        <f t="shared" si="282"/>
        <v>75.055781684160664</v>
      </c>
      <c r="H4492" s="384">
        <f t="shared" si="283"/>
        <v>75.055781684160664</v>
      </c>
      <c r="I4492" s="384">
        <f t="shared" si="280"/>
        <v>0</v>
      </c>
    </row>
    <row r="4493" spans="1:9" hidden="1" x14ac:dyDescent="0.2">
      <c r="A4493" s="381" t="s">
        <v>131</v>
      </c>
      <c r="B4493" s="370">
        <v>23100000000</v>
      </c>
      <c r="C4493" s="370">
        <v>17030061522</v>
      </c>
      <c r="D4493" s="370">
        <v>10792980647.280001</v>
      </c>
      <c r="E4493" s="370">
        <v>10792475867.280001</v>
      </c>
      <c r="F4493" s="144">
        <f t="shared" si="281"/>
        <v>6069938478</v>
      </c>
      <c r="G4493" s="379">
        <f t="shared" si="282"/>
        <v>73.723210051948058</v>
      </c>
      <c r="H4493" s="379">
        <f t="shared" si="283"/>
        <v>46.722859944935067</v>
      </c>
      <c r="I4493" s="379">
        <f t="shared" si="280"/>
        <v>46.720674750129874</v>
      </c>
    </row>
    <row r="4494" spans="1:9" hidden="1" x14ac:dyDescent="0.2">
      <c r="A4494" s="382" t="s">
        <v>1651</v>
      </c>
      <c r="B4494" s="370">
        <v>23100000000</v>
      </c>
      <c r="C4494" s="370">
        <v>17030061522</v>
      </c>
      <c r="D4494" s="370">
        <v>10792980647.280001</v>
      </c>
      <c r="E4494" s="370">
        <v>10792475867.280001</v>
      </c>
      <c r="F4494" s="144">
        <f t="shared" si="281"/>
        <v>6069938478</v>
      </c>
      <c r="G4494" s="379">
        <f t="shared" si="282"/>
        <v>73.723210051948058</v>
      </c>
      <c r="H4494" s="379">
        <f t="shared" si="283"/>
        <v>46.722859944935067</v>
      </c>
      <c r="I4494" s="379">
        <f t="shared" si="280"/>
        <v>46.720674750129874</v>
      </c>
    </row>
    <row r="4495" spans="1:9" x14ac:dyDescent="0.2">
      <c r="A4495" s="383" t="s">
        <v>1357</v>
      </c>
      <c r="B4495" s="302">
        <v>4178676003</v>
      </c>
      <c r="C4495" s="302">
        <v>3174293951</v>
      </c>
      <c r="D4495" s="302">
        <v>1811175570.47</v>
      </c>
      <c r="E4495" s="302">
        <v>1811175570.47</v>
      </c>
      <c r="F4495" s="139">
        <f t="shared" si="281"/>
        <v>1004382052</v>
      </c>
      <c r="G4495" s="384">
        <f t="shared" si="282"/>
        <v>75.964107978725238</v>
      </c>
      <c r="H4495" s="384">
        <f t="shared" si="283"/>
        <v>43.343287901950319</v>
      </c>
      <c r="I4495" s="384">
        <f t="shared" si="280"/>
        <v>43.343287901950319</v>
      </c>
    </row>
    <row r="4496" spans="1:9" x14ac:dyDescent="0.2">
      <c r="A4496" s="383" t="s">
        <v>1358</v>
      </c>
      <c r="B4496" s="302">
        <v>3193325199</v>
      </c>
      <c r="C4496" s="302">
        <v>1875089831</v>
      </c>
      <c r="D4496" s="302">
        <v>982183813.5</v>
      </c>
      <c r="E4496" s="302">
        <v>982183813.5</v>
      </c>
      <c r="F4496" s="139">
        <f t="shared" si="281"/>
        <v>1318235368</v>
      </c>
      <c r="G4496" s="384">
        <f t="shared" si="282"/>
        <v>58.71903781009182</v>
      </c>
      <c r="H4496" s="384">
        <f t="shared" si="283"/>
        <v>30.757400273782764</v>
      </c>
      <c r="I4496" s="384">
        <f t="shared" si="280"/>
        <v>30.757400273782764</v>
      </c>
    </row>
    <row r="4497" spans="1:9" x14ac:dyDescent="0.2">
      <c r="A4497" s="383" t="s">
        <v>1362</v>
      </c>
      <c r="B4497" s="302">
        <v>9033788523</v>
      </c>
      <c r="C4497" s="302">
        <v>8137463643</v>
      </c>
      <c r="D4497" s="302">
        <v>5627016880.5</v>
      </c>
      <c r="E4497" s="302">
        <v>5626512100.5</v>
      </c>
      <c r="F4497" s="139">
        <f t="shared" si="281"/>
        <v>896324880</v>
      </c>
      <c r="G4497" s="384">
        <f t="shared" si="282"/>
        <v>90.078084319574685</v>
      </c>
      <c r="H4497" s="384">
        <f t="shared" si="283"/>
        <v>62.288561063540847</v>
      </c>
      <c r="I4497" s="384">
        <f t="shared" si="280"/>
        <v>62.282973374624781</v>
      </c>
    </row>
    <row r="4498" spans="1:9" x14ac:dyDescent="0.2">
      <c r="A4498" s="383" t="s">
        <v>1363</v>
      </c>
      <c r="B4498" s="302">
        <v>1000000000</v>
      </c>
      <c r="C4498" s="302">
        <v>970680965</v>
      </c>
      <c r="D4498" s="302">
        <v>118045651</v>
      </c>
      <c r="E4498" s="302">
        <v>118045651</v>
      </c>
      <c r="F4498" s="139">
        <f t="shared" si="281"/>
        <v>29319035</v>
      </c>
      <c r="G4498" s="384">
        <f t="shared" si="282"/>
        <v>97.068096499999996</v>
      </c>
      <c r="H4498" s="384">
        <f t="shared" si="283"/>
        <v>11.8045651</v>
      </c>
      <c r="I4498" s="384">
        <f t="shared" si="280"/>
        <v>11.8045651</v>
      </c>
    </row>
    <row r="4499" spans="1:9" x14ac:dyDescent="0.2">
      <c r="A4499" s="383" t="s">
        <v>1364</v>
      </c>
      <c r="B4499" s="302">
        <v>5694210275</v>
      </c>
      <c r="C4499" s="302">
        <v>2872533132</v>
      </c>
      <c r="D4499" s="302">
        <v>2254558731.8099999</v>
      </c>
      <c r="E4499" s="302">
        <v>2254558731.8099999</v>
      </c>
      <c r="F4499" s="139">
        <f t="shared" si="281"/>
        <v>2821677143</v>
      </c>
      <c r="G4499" s="384">
        <f t="shared" si="282"/>
        <v>50.446558754804684</v>
      </c>
      <c r="H4499" s="384">
        <f t="shared" si="283"/>
        <v>39.593879096956954</v>
      </c>
      <c r="I4499" s="384">
        <f t="shared" si="280"/>
        <v>39.593879096956954</v>
      </c>
    </row>
    <row r="4500" spans="1:9" hidden="1" x14ac:dyDescent="0.2">
      <c r="A4500" s="380" t="s">
        <v>1365</v>
      </c>
      <c r="B4500" s="370">
        <v>5543548765701</v>
      </c>
      <c r="C4500" s="370">
        <v>4313173675494.8398</v>
      </c>
      <c r="D4500" s="370">
        <v>3217125086020.9209</v>
      </c>
      <c r="E4500" s="370">
        <v>3213148117092.1807</v>
      </c>
      <c r="F4500" s="144">
        <f t="shared" si="281"/>
        <v>1230375090206.1602</v>
      </c>
      <c r="G4500" s="379">
        <f t="shared" si="282"/>
        <v>77.805280656702664</v>
      </c>
      <c r="H4500" s="379">
        <f t="shared" si="283"/>
        <v>58.033675214077505</v>
      </c>
      <c r="I4500" s="379">
        <f t="shared" si="280"/>
        <v>57.961934726227085</v>
      </c>
    </row>
    <row r="4501" spans="1:9" hidden="1" x14ac:dyDescent="0.2">
      <c r="A4501" s="381" t="s">
        <v>109</v>
      </c>
      <c r="B4501" s="370">
        <v>124606214000</v>
      </c>
      <c r="C4501" s="370">
        <v>80874363423.600006</v>
      </c>
      <c r="D4501" s="370">
        <v>76125498954.259995</v>
      </c>
      <c r="E4501" s="370">
        <v>75978179072.059998</v>
      </c>
      <c r="F4501" s="144">
        <f t="shared" si="281"/>
        <v>43731850576.399994</v>
      </c>
      <c r="G4501" s="379">
        <f t="shared" si="282"/>
        <v>64.903956895440231</v>
      </c>
      <c r="H4501" s="379">
        <f t="shared" si="283"/>
        <v>61.092859264835695</v>
      </c>
      <c r="I4501" s="379">
        <f t="shared" si="280"/>
        <v>60.974630905694639</v>
      </c>
    </row>
    <row r="4502" spans="1:9" hidden="1" x14ac:dyDescent="0.2">
      <c r="A4502" s="382" t="s">
        <v>28</v>
      </c>
      <c r="B4502" s="370">
        <v>82770789000</v>
      </c>
      <c r="C4502" s="370">
        <v>53853010471</v>
      </c>
      <c r="D4502" s="370">
        <v>53835011753.839996</v>
      </c>
      <c r="E4502" s="370">
        <v>53835011753.839996</v>
      </c>
      <c r="F4502" s="144">
        <f t="shared" si="281"/>
        <v>28917778529</v>
      </c>
      <c r="G4502" s="379">
        <f t="shared" si="282"/>
        <v>65.062821221868504</v>
      </c>
      <c r="H4502" s="379">
        <f t="shared" si="283"/>
        <v>65.041075969252873</v>
      </c>
      <c r="I4502" s="379">
        <f t="shared" si="280"/>
        <v>65.041075969252873</v>
      </c>
    </row>
    <row r="4503" spans="1:9" x14ac:dyDescent="0.2">
      <c r="A4503" s="383" t="s">
        <v>110</v>
      </c>
      <c r="B4503" s="302">
        <v>55863572000</v>
      </c>
      <c r="C4503" s="302">
        <v>38505184100</v>
      </c>
      <c r="D4503" s="302">
        <v>38493760232.839996</v>
      </c>
      <c r="E4503" s="302">
        <v>38493760232.839996</v>
      </c>
      <c r="F4503" s="139">
        <f t="shared" si="281"/>
        <v>17358387900</v>
      </c>
      <c r="G4503" s="384">
        <f t="shared" si="282"/>
        <v>68.927178698848692</v>
      </c>
      <c r="H4503" s="384">
        <f t="shared" si="283"/>
        <v>68.906729116498312</v>
      </c>
      <c r="I4503" s="384">
        <f t="shared" si="280"/>
        <v>68.906729116498312</v>
      </c>
    </row>
    <row r="4504" spans="1:9" x14ac:dyDescent="0.2">
      <c r="A4504" s="383" t="s">
        <v>111</v>
      </c>
      <c r="B4504" s="302">
        <v>13822061000</v>
      </c>
      <c r="C4504" s="302">
        <v>10512969560</v>
      </c>
      <c r="D4504" s="302">
        <v>10512969560</v>
      </c>
      <c r="E4504" s="302">
        <v>10512969560</v>
      </c>
      <c r="F4504" s="139">
        <f t="shared" si="281"/>
        <v>3309091440</v>
      </c>
      <c r="G4504" s="384">
        <f t="shared" si="282"/>
        <v>76.05934860220917</v>
      </c>
      <c r="H4504" s="384">
        <f t="shared" si="283"/>
        <v>76.05934860220917</v>
      </c>
      <c r="I4504" s="384">
        <f t="shared" si="280"/>
        <v>76.05934860220917</v>
      </c>
    </row>
    <row r="4505" spans="1:9" x14ac:dyDescent="0.2">
      <c r="A4505" s="383" t="s">
        <v>112</v>
      </c>
      <c r="B4505" s="302">
        <v>5220058000</v>
      </c>
      <c r="C4505" s="302">
        <v>4834856811</v>
      </c>
      <c r="D4505" s="302">
        <v>4828281961</v>
      </c>
      <c r="E4505" s="302">
        <v>4828281961</v>
      </c>
      <c r="F4505" s="139">
        <f t="shared" si="281"/>
        <v>385201189</v>
      </c>
      <c r="G4505" s="384">
        <f t="shared" si="282"/>
        <v>92.620748869073864</v>
      </c>
      <c r="H4505" s="384">
        <f t="shared" si="283"/>
        <v>92.494795287715192</v>
      </c>
      <c r="I4505" s="384">
        <f t="shared" si="280"/>
        <v>92.494795287715192</v>
      </c>
    </row>
    <row r="4506" spans="1:9" x14ac:dyDescent="0.2">
      <c r="A4506" s="383" t="s">
        <v>216</v>
      </c>
      <c r="B4506" s="302">
        <v>7865098000</v>
      </c>
      <c r="C4506" s="302">
        <v>0</v>
      </c>
      <c r="D4506" s="302">
        <v>0</v>
      </c>
      <c r="E4506" s="302">
        <v>0</v>
      </c>
      <c r="F4506" s="139">
        <f t="shared" si="281"/>
        <v>7865098000</v>
      </c>
      <c r="G4506" s="384">
        <f t="shared" si="282"/>
        <v>0</v>
      </c>
      <c r="H4506" s="384">
        <f t="shared" si="283"/>
        <v>0</v>
      </c>
      <c r="I4506" s="384">
        <f t="shared" si="280"/>
        <v>0</v>
      </c>
    </row>
    <row r="4507" spans="1:9" hidden="1" x14ac:dyDescent="0.2">
      <c r="A4507" s="382" t="s">
        <v>29</v>
      </c>
      <c r="B4507" s="370">
        <v>10176068000</v>
      </c>
      <c r="C4507" s="370">
        <v>9479697741.5</v>
      </c>
      <c r="D4507" s="370">
        <v>6779475386.7600002</v>
      </c>
      <c r="E4507" s="370">
        <v>6632290504.5600004</v>
      </c>
      <c r="F4507" s="144">
        <f t="shared" si="281"/>
        <v>696370258.5</v>
      </c>
      <c r="G4507" s="379">
        <f t="shared" si="282"/>
        <v>93.1567845409445</v>
      </c>
      <c r="H4507" s="379">
        <f t="shared" si="283"/>
        <v>66.621757900595796</v>
      </c>
      <c r="I4507" s="379">
        <f t="shared" si="280"/>
        <v>65.175375248671699</v>
      </c>
    </row>
    <row r="4508" spans="1:9" x14ac:dyDescent="0.2">
      <c r="A4508" s="383" t="s">
        <v>113</v>
      </c>
      <c r="B4508" s="302">
        <v>10176068000</v>
      </c>
      <c r="C4508" s="302">
        <v>9479697741.5</v>
      </c>
      <c r="D4508" s="302">
        <v>6779475386.7600002</v>
      </c>
      <c r="E4508" s="302">
        <v>6632290504.5600004</v>
      </c>
      <c r="F4508" s="139">
        <f t="shared" si="281"/>
        <v>696370258.5</v>
      </c>
      <c r="G4508" s="384">
        <f t="shared" si="282"/>
        <v>93.1567845409445</v>
      </c>
      <c r="H4508" s="384">
        <f t="shared" si="283"/>
        <v>66.621757900595796</v>
      </c>
      <c r="I4508" s="384">
        <f t="shared" si="280"/>
        <v>65.175375248671699</v>
      </c>
    </row>
    <row r="4509" spans="1:9" hidden="1" x14ac:dyDescent="0.2">
      <c r="A4509" s="382" t="s">
        <v>30</v>
      </c>
      <c r="B4509" s="370">
        <v>22184986000</v>
      </c>
      <c r="C4509" s="370">
        <v>17293784211.099998</v>
      </c>
      <c r="D4509" s="370">
        <v>15263140813.66</v>
      </c>
      <c r="E4509" s="370">
        <v>15263005813.66</v>
      </c>
      <c r="F4509" s="144">
        <f t="shared" si="281"/>
        <v>4891201788.9000015</v>
      </c>
      <c r="G4509" s="379">
        <f t="shared" si="282"/>
        <v>77.95264874676954</v>
      </c>
      <c r="H4509" s="379">
        <f t="shared" si="283"/>
        <v>68.799416026947242</v>
      </c>
      <c r="I4509" s="379">
        <f t="shared" si="280"/>
        <v>68.798807507293446</v>
      </c>
    </row>
    <row r="4510" spans="1:9" x14ac:dyDescent="0.2">
      <c r="A4510" s="383" t="s">
        <v>118</v>
      </c>
      <c r="B4510" s="302">
        <v>576631000</v>
      </c>
      <c r="C4510" s="302">
        <v>318571363</v>
      </c>
      <c r="D4510" s="302">
        <v>318571363</v>
      </c>
      <c r="E4510" s="302">
        <v>318571363</v>
      </c>
      <c r="F4510" s="139">
        <f t="shared" si="281"/>
        <v>258059637</v>
      </c>
      <c r="G4510" s="384">
        <f t="shared" si="282"/>
        <v>55.247005970889532</v>
      </c>
      <c r="H4510" s="384">
        <f t="shared" si="283"/>
        <v>55.247005970889532</v>
      </c>
      <c r="I4510" s="384">
        <f t="shared" si="280"/>
        <v>55.247005970889532</v>
      </c>
    </row>
    <row r="4511" spans="1:9" x14ac:dyDescent="0.2">
      <c r="A4511" s="383" t="s">
        <v>1226</v>
      </c>
      <c r="B4511" s="302">
        <v>5850039000</v>
      </c>
      <c r="C4511" s="302">
        <v>5039950731.0200005</v>
      </c>
      <c r="D4511" s="302">
        <v>3141971357.5799999</v>
      </c>
      <c r="E4511" s="302">
        <v>3141836357.5799999</v>
      </c>
      <c r="F4511" s="139">
        <f t="shared" si="281"/>
        <v>810088268.97999954</v>
      </c>
      <c r="G4511" s="384">
        <f t="shared" si="282"/>
        <v>86.152429599529185</v>
      </c>
      <c r="H4511" s="384">
        <f t="shared" si="283"/>
        <v>53.70855403835769</v>
      </c>
      <c r="I4511" s="384">
        <f t="shared" si="280"/>
        <v>53.706246361434516</v>
      </c>
    </row>
    <row r="4512" spans="1:9" x14ac:dyDescent="0.2">
      <c r="A4512" s="383" t="s">
        <v>1366</v>
      </c>
      <c r="B4512" s="302">
        <v>201000000</v>
      </c>
      <c r="C4512" s="302">
        <v>140400000</v>
      </c>
      <c r="D4512" s="302">
        <v>140400000</v>
      </c>
      <c r="E4512" s="302">
        <v>140400000</v>
      </c>
      <c r="F4512" s="139">
        <f t="shared" si="281"/>
        <v>60600000</v>
      </c>
      <c r="G4512" s="384">
        <f t="shared" si="282"/>
        <v>69.850746268656721</v>
      </c>
      <c r="H4512" s="384">
        <f t="shared" si="283"/>
        <v>69.850746268656721</v>
      </c>
      <c r="I4512" s="384">
        <f t="shared" si="280"/>
        <v>69.850746268656721</v>
      </c>
    </row>
    <row r="4513" spans="1:9" x14ac:dyDescent="0.2">
      <c r="A4513" s="383" t="s">
        <v>123</v>
      </c>
      <c r="B4513" s="302">
        <v>100000000</v>
      </c>
      <c r="C4513" s="302">
        <v>100000000</v>
      </c>
      <c r="D4513" s="302">
        <v>0</v>
      </c>
      <c r="E4513" s="302">
        <v>0</v>
      </c>
      <c r="F4513" s="177">
        <f t="shared" si="281"/>
        <v>0</v>
      </c>
      <c r="G4513" s="385">
        <f t="shared" si="282"/>
        <v>100</v>
      </c>
      <c r="H4513" s="385">
        <f t="shared" si="283"/>
        <v>0</v>
      </c>
      <c r="I4513" s="385">
        <f t="shared" si="280"/>
        <v>0</v>
      </c>
    </row>
    <row r="4514" spans="1:9" x14ac:dyDescent="0.2">
      <c r="A4514" s="383" t="s">
        <v>124</v>
      </c>
      <c r="B4514" s="302">
        <v>15400316000</v>
      </c>
      <c r="C4514" s="302">
        <v>11657609429.08</v>
      </c>
      <c r="D4514" s="302">
        <v>11624945405.08</v>
      </c>
      <c r="E4514" s="302">
        <v>11624945405.08</v>
      </c>
      <c r="F4514" s="177">
        <f t="shared" si="281"/>
        <v>3742706570.9200001</v>
      </c>
      <c r="G4514" s="385">
        <f t="shared" si="282"/>
        <v>75.697209259082726</v>
      </c>
      <c r="H4514" s="385">
        <f t="shared" si="283"/>
        <v>75.485109559310331</v>
      </c>
      <c r="I4514" s="385">
        <f t="shared" si="280"/>
        <v>75.485109559310331</v>
      </c>
    </row>
    <row r="4515" spans="1:9" x14ac:dyDescent="0.2">
      <c r="A4515" s="383" t="s">
        <v>304</v>
      </c>
      <c r="B4515" s="302">
        <v>53000000</v>
      </c>
      <c r="C4515" s="302">
        <v>37252688</v>
      </c>
      <c r="D4515" s="302">
        <v>37252688</v>
      </c>
      <c r="E4515" s="302">
        <v>37252688</v>
      </c>
      <c r="F4515" s="177">
        <f t="shared" si="281"/>
        <v>15747312</v>
      </c>
      <c r="G4515" s="385">
        <f t="shared" si="282"/>
        <v>70.288090566037738</v>
      </c>
      <c r="H4515" s="385">
        <f t="shared" si="283"/>
        <v>70.288090566037738</v>
      </c>
      <c r="I4515" s="385">
        <f t="shared" si="280"/>
        <v>70.288090566037738</v>
      </c>
    </row>
    <row r="4516" spans="1:9" x14ac:dyDescent="0.2">
      <c r="A4516" s="383" t="s">
        <v>1367</v>
      </c>
      <c r="B4516" s="302">
        <v>4000000</v>
      </c>
      <c r="C4516" s="302">
        <v>0</v>
      </c>
      <c r="D4516" s="302">
        <v>0</v>
      </c>
      <c r="E4516" s="302">
        <v>0</v>
      </c>
      <c r="F4516" s="139">
        <f t="shared" si="281"/>
        <v>4000000</v>
      </c>
      <c r="G4516" s="384">
        <f t="shared" si="282"/>
        <v>0</v>
      </c>
      <c r="H4516" s="384">
        <f t="shared" si="283"/>
        <v>0</v>
      </c>
      <c r="I4516" s="384">
        <f t="shared" si="280"/>
        <v>0</v>
      </c>
    </row>
    <row r="4517" spans="1:9" hidden="1" x14ac:dyDescent="0.2">
      <c r="A4517" s="382" t="s">
        <v>32</v>
      </c>
      <c r="B4517" s="370">
        <v>93000000</v>
      </c>
      <c r="C4517" s="370">
        <v>58890000</v>
      </c>
      <c r="D4517" s="370">
        <v>58890000</v>
      </c>
      <c r="E4517" s="370">
        <v>58890000</v>
      </c>
      <c r="F4517" s="144">
        <f t="shared" si="281"/>
        <v>34110000</v>
      </c>
      <c r="G4517" s="379">
        <f t="shared" si="282"/>
        <v>63.322580645161288</v>
      </c>
      <c r="H4517" s="379">
        <f t="shared" si="283"/>
        <v>63.322580645161288</v>
      </c>
      <c r="I4517" s="379">
        <f t="shared" si="280"/>
        <v>63.322580645161288</v>
      </c>
    </row>
    <row r="4518" spans="1:9" x14ac:dyDescent="0.2">
      <c r="A4518" s="383" t="s">
        <v>1368</v>
      </c>
      <c r="B4518" s="302">
        <v>70000000</v>
      </c>
      <c r="C4518" s="302">
        <v>58890000</v>
      </c>
      <c r="D4518" s="302">
        <v>58890000</v>
      </c>
      <c r="E4518" s="302">
        <v>58890000</v>
      </c>
      <c r="F4518" s="139">
        <f t="shared" si="281"/>
        <v>11110000</v>
      </c>
      <c r="G4518" s="384">
        <f t="shared" si="282"/>
        <v>84.128571428571433</v>
      </c>
      <c r="H4518" s="384">
        <f t="shared" si="283"/>
        <v>84.128571428571433</v>
      </c>
      <c r="I4518" s="384">
        <f t="shared" si="280"/>
        <v>84.128571428571433</v>
      </c>
    </row>
    <row r="4519" spans="1:9" x14ac:dyDescent="0.2">
      <c r="A4519" s="383" t="s">
        <v>1369</v>
      </c>
      <c r="B4519" s="302">
        <v>23000000</v>
      </c>
      <c r="C4519" s="302">
        <v>0</v>
      </c>
      <c r="D4519" s="302">
        <v>0</v>
      </c>
      <c r="E4519" s="302">
        <v>0</v>
      </c>
      <c r="F4519" s="177">
        <f t="shared" si="281"/>
        <v>23000000</v>
      </c>
      <c r="G4519" s="385">
        <f t="shared" si="282"/>
        <v>0</v>
      </c>
      <c r="H4519" s="385">
        <f t="shared" si="283"/>
        <v>0</v>
      </c>
      <c r="I4519" s="385">
        <f t="shared" si="280"/>
        <v>0</v>
      </c>
    </row>
    <row r="4520" spans="1:9" hidden="1" x14ac:dyDescent="0.2">
      <c r="A4520" s="382" t="s">
        <v>127</v>
      </c>
      <c r="B4520" s="370">
        <v>9381371000</v>
      </c>
      <c r="C4520" s="370">
        <v>188981000</v>
      </c>
      <c r="D4520" s="370">
        <v>188981000</v>
      </c>
      <c r="E4520" s="370">
        <v>188981000</v>
      </c>
      <c r="F4520" s="144">
        <f t="shared" si="281"/>
        <v>9192390000</v>
      </c>
      <c r="G4520" s="379">
        <f t="shared" si="282"/>
        <v>2.0144283815233406</v>
      </c>
      <c r="H4520" s="379">
        <f t="shared" si="283"/>
        <v>2.0144283815233406</v>
      </c>
      <c r="I4520" s="379">
        <f t="shared" si="280"/>
        <v>2.0144283815233406</v>
      </c>
    </row>
    <row r="4521" spans="1:9" x14ac:dyDescent="0.2">
      <c r="A4521" s="383" t="s">
        <v>128</v>
      </c>
      <c r="B4521" s="302">
        <v>193000000</v>
      </c>
      <c r="C4521" s="302">
        <v>188981000</v>
      </c>
      <c r="D4521" s="302">
        <v>188981000</v>
      </c>
      <c r="E4521" s="302">
        <v>188981000</v>
      </c>
      <c r="F4521" s="177">
        <f t="shared" si="281"/>
        <v>4019000</v>
      </c>
      <c r="G4521" s="385">
        <f t="shared" si="282"/>
        <v>97.917616580310892</v>
      </c>
      <c r="H4521" s="385">
        <f t="shared" si="283"/>
        <v>97.917616580310892</v>
      </c>
      <c r="I4521" s="385">
        <f t="shared" si="280"/>
        <v>97.917616580310892</v>
      </c>
    </row>
    <row r="4522" spans="1:9" x14ac:dyDescent="0.2">
      <c r="A4522" s="383" t="s">
        <v>1370</v>
      </c>
      <c r="B4522" s="302">
        <v>0</v>
      </c>
      <c r="C4522" s="302">
        <v>0</v>
      </c>
      <c r="D4522" s="302">
        <v>0</v>
      </c>
      <c r="E4522" s="302">
        <v>0</v>
      </c>
      <c r="F4522" s="139">
        <f t="shared" si="281"/>
        <v>0</v>
      </c>
      <c r="G4522" s="384">
        <f t="shared" si="282"/>
        <v>0</v>
      </c>
      <c r="H4522" s="384">
        <f t="shared" si="283"/>
        <v>0</v>
      </c>
      <c r="I4522" s="384">
        <f t="shared" si="280"/>
        <v>0</v>
      </c>
    </row>
    <row r="4523" spans="1:9" x14ac:dyDescent="0.2">
      <c r="A4523" s="383" t="s">
        <v>129</v>
      </c>
      <c r="B4523" s="302">
        <v>0</v>
      </c>
      <c r="C4523" s="302">
        <v>0</v>
      </c>
      <c r="D4523" s="302">
        <v>0</v>
      </c>
      <c r="E4523" s="302">
        <v>0</v>
      </c>
      <c r="F4523" s="139">
        <f t="shared" si="281"/>
        <v>0</v>
      </c>
      <c r="G4523" s="384">
        <f t="shared" si="282"/>
        <v>0</v>
      </c>
      <c r="H4523" s="384">
        <f t="shared" si="283"/>
        <v>0</v>
      </c>
      <c r="I4523" s="384">
        <f t="shared" si="280"/>
        <v>0</v>
      </c>
    </row>
    <row r="4524" spans="1:9" x14ac:dyDescent="0.2">
      <c r="A4524" s="383" t="s">
        <v>130</v>
      </c>
      <c r="B4524" s="302">
        <v>9188371000</v>
      </c>
      <c r="C4524" s="302">
        <v>0</v>
      </c>
      <c r="D4524" s="302">
        <v>0</v>
      </c>
      <c r="E4524" s="302">
        <v>0</v>
      </c>
      <c r="F4524" s="139">
        <f t="shared" si="281"/>
        <v>9188371000</v>
      </c>
      <c r="G4524" s="384">
        <f t="shared" si="282"/>
        <v>0</v>
      </c>
      <c r="H4524" s="384">
        <f t="shared" si="283"/>
        <v>0</v>
      </c>
      <c r="I4524" s="384">
        <f t="shared" si="280"/>
        <v>0</v>
      </c>
    </row>
    <row r="4525" spans="1:9" hidden="1" x14ac:dyDescent="0.2">
      <c r="A4525" s="381" t="s">
        <v>131</v>
      </c>
      <c r="B4525" s="370">
        <v>5418942551701</v>
      </c>
      <c r="C4525" s="370">
        <v>4232299312071.2397</v>
      </c>
      <c r="D4525" s="370">
        <v>3140999587066.6606</v>
      </c>
      <c r="E4525" s="370">
        <v>3137169938020.1206</v>
      </c>
      <c r="F4525" s="144">
        <f t="shared" si="281"/>
        <v>1186643239629.7603</v>
      </c>
      <c r="G4525" s="379">
        <f t="shared" si="282"/>
        <v>78.101940954194575</v>
      </c>
      <c r="H4525" s="379">
        <f t="shared" si="283"/>
        <v>57.963330614765511</v>
      </c>
      <c r="I4525" s="379">
        <f t="shared" si="280"/>
        <v>57.892659095183916</v>
      </c>
    </row>
    <row r="4526" spans="1:9" hidden="1" x14ac:dyDescent="0.2">
      <c r="A4526" s="382" t="s">
        <v>1651</v>
      </c>
      <c r="B4526" s="370">
        <v>5418942551701</v>
      </c>
      <c r="C4526" s="370">
        <v>4232299312071.2397</v>
      </c>
      <c r="D4526" s="370">
        <v>3140999587066.6606</v>
      </c>
      <c r="E4526" s="370">
        <v>3137169938020.1206</v>
      </c>
      <c r="F4526" s="144">
        <f t="shared" si="281"/>
        <v>1186643239629.7603</v>
      </c>
      <c r="G4526" s="379">
        <f t="shared" si="282"/>
        <v>78.101940954194575</v>
      </c>
      <c r="H4526" s="379">
        <f t="shared" si="283"/>
        <v>57.963330614765511</v>
      </c>
      <c r="I4526" s="379">
        <f t="shared" si="280"/>
        <v>57.892659095183916</v>
      </c>
    </row>
    <row r="4527" spans="1:9" x14ac:dyDescent="0.2">
      <c r="A4527" s="383" t="s">
        <v>1341</v>
      </c>
      <c r="B4527" s="302">
        <v>78500000000</v>
      </c>
      <c r="C4527" s="302">
        <v>73262297436.970001</v>
      </c>
      <c r="D4527" s="302">
        <v>55904441050.830002</v>
      </c>
      <c r="E4527" s="302">
        <v>55890040584.830002</v>
      </c>
      <c r="F4527" s="305">
        <f t="shared" si="281"/>
        <v>5237702563.0299988</v>
      </c>
      <c r="G4527" s="385">
        <f t="shared" si="282"/>
        <v>93.327767435630577</v>
      </c>
      <c r="H4527" s="385">
        <f t="shared" si="283"/>
        <v>71.21584847239491</v>
      </c>
      <c r="I4527" s="385">
        <f t="shared" si="280"/>
        <v>71.197503929719758</v>
      </c>
    </row>
    <row r="4528" spans="1:9" x14ac:dyDescent="0.2">
      <c r="A4528" s="383" t="s">
        <v>1342</v>
      </c>
      <c r="B4528" s="302">
        <v>195000000000</v>
      </c>
      <c r="C4528" s="302">
        <v>194833965254</v>
      </c>
      <c r="D4528" s="302">
        <v>1422415633</v>
      </c>
      <c r="E4528" s="302">
        <v>1422415633</v>
      </c>
      <c r="F4528" s="139">
        <f t="shared" si="281"/>
        <v>166034746</v>
      </c>
      <c r="G4528" s="384">
        <f t="shared" si="282"/>
        <v>99.914853976410257</v>
      </c>
      <c r="H4528" s="384">
        <f t="shared" si="283"/>
        <v>0.72944391435897427</v>
      </c>
      <c r="I4528" s="384">
        <f t="shared" si="280"/>
        <v>0.72944391435897427</v>
      </c>
    </row>
    <row r="4529" spans="1:9" x14ac:dyDescent="0.2">
      <c r="A4529" s="383" t="s">
        <v>1360</v>
      </c>
      <c r="B4529" s="302">
        <v>235902000000</v>
      </c>
      <c r="C4529" s="302">
        <v>185506449101.60001</v>
      </c>
      <c r="D4529" s="302">
        <v>160911717166.56</v>
      </c>
      <c r="E4529" s="302">
        <v>160283965403.56</v>
      </c>
      <c r="F4529" s="139">
        <f t="shared" si="281"/>
        <v>50395550898.399994</v>
      </c>
      <c r="G4529" s="384">
        <f t="shared" si="282"/>
        <v>78.637081966918458</v>
      </c>
      <c r="H4529" s="384">
        <f t="shared" si="283"/>
        <v>68.211256015870987</v>
      </c>
      <c r="I4529" s="384">
        <f t="shared" si="280"/>
        <v>67.945149004061008</v>
      </c>
    </row>
    <row r="4530" spans="1:9" x14ac:dyDescent="0.2">
      <c r="A4530" s="383" t="s">
        <v>1371</v>
      </c>
      <c r="B4530" s="302">
        <v>120000000000</v>
      </c>
      <c r="C4530" s="302">
        <v>102747699596.17999</v>
      </c>
      <c r="D4530" s="302">
        <v>84640393091.169998</v>
      </c>
      <c r="E4530" s="302">
        <v>84583805834.169998</v>
      </c>
      <c r="F4530" s="139">
        <f t="shared" si="281"/>
        <v>17252300403.820007</v>
      </c>
      <c r="G4530" s="384">
        <f t="shared" si="282"/>
        <v>85.623082996816663</v>
      </c>
      <c r="H4530" s="384">
        <f t="shared" si="283"/>
        <v>70.533660909308324</v>
      </c>
      <c r="I4530" s="384">
        <f t="shared" si="280"/>
        <v>70.486504861808328</v>
      </c>
    </row>
    <row r="4531" spans="1:9" x14ac:dyDescent="0.2">
      <c r="A4531" s="383" t="s">
        <v>1372</v>
      </c>
      <c r="B4531" s="302">
        <v>25000000000</v>
      </c>
      <c r="C4531" s="302">
        <v>21060980755.75</v>
      </c>
      <c r="D4531" s="302">
        <v>16351898074.65</v>
      </c>
      <c r="E4531" s="302">
        <v>16345535074.65</v>
      </c>
      <c r="F4531" s="139">
        <f t="shared" si="281"/>
        <v>3939019244.25</v>
      </c>
      <c r="G4531" s="384">
        <f t="shared" si="282"/>
        <v>84.243923022999994</v>
      </c>
      <c r="H4531" s="384">
        <f t="shared" si="283"/>
        <v>65.407592298600008</v>
      </c>
      <c r="I4531" s="384">
        <f t="shared" si="280"/>
        <v>65.382140298600007</v>
      </c>
    </row>
    <row r="4532" spans="1:9" x14ac:dyDescent="0.2">
      <c r="A4532" s="383" t="s">
        <v>1373</v>
      </c>
      <c r="B4532" s="302">
        <v>3722543551701</v>
      </c>
      <c r="C4532" s="302">
        <v>3015873054306.9199</v>
      </c>
      <c r="D4532" s="302">
        <v>2474915906941.1504</v>
      </c>
      <c r="E4532" s="302">
        <v>2472061369335.6104</v>
      </c>
      <c r="F4532" s="177">
        <f t="shared" si="281"/>
        <v>706670497394.08008</v>
      </c>
      <c r="G4532" s="385">
        <f t="shared" si="282"/>
        <v>81.016461256143799</v>
      </c>
      <c r="H4532" s="385">
        <f t="shared" si="283"/>
        <v>66.48453866470544</v>
      </c>
      <c r="I4532" s="385">
        <f t="shared" si="280"/>
        <v>66.407856214496476</v>
      </c>
    </row>
    <row r="4533" spans="1:9" x14ac:dyDescent="0.2">
      <c r="A4533" s="383" t="s">
        <v>1374</v>
      </c>
      <c r="B4533" s="302">
        <v>160000000000</v>
      </c>
      <c r="C4533" s="302">
        <v>137914258607.59</v>
      </c>
      <c r="D4533" s="302">
        <v>106378997390.95</v>
      </c>
      <c r="E4533" s="302">
        <v>106304473053.95</v>
      </c>
      <c r="F4533" s="177">
        <f t="shared" si="281"/>
        <v>22085741392.410004</v>
      </c>
      <c r="G4533" s="385">
        <f t="shared" si="282"/>
        <v>86.19641162974375</v>
      </c>
      <c r="H4533" s="385">
        <f t="shared" si="283"/>
        <v>66.486873369343741</v>
      </c>
      <c r="I4533" s="385">
        <f t="shared" si="280"/>
        <v>66.440295658718753</v>
      </c>
    </row>
    <row r="4534" spans="1:9" x14ac:dyDescent="0.2">
      <c r="A4534" s="383" t="s">
        <v>1375</v>
      </c>
      <c r="B4534" s="302">
        <v>45000000000</v>
      </c>
      <c r="C4534" s="302">
        <v>41426474169.470001</v>
      </c>
      <c r="D4534" s="302">
        <v>34592794538.870003</v>
      </c>
      <c r="E4534" s="302">
        <v>34571155331.870003</v>
      </c>
      <c r="F4534" s="139">
        <f t="shared" si="281"/>
        <v>3573525830.5299988</v>
      </c>
      <c r="G4534" s="384">
        <f t="shared" si="282"/>
        <v>92.058831487711117</v>
      </c>
      <c r="H4534" s="384">
        <f t="shared" si="283"/>
        <v>76.872876753044451</v>
      </c>
      <c r="I4534" s="384">
        <f t="shared" si="280"/>
        <v>76.824789626377793</v>
      </c>
    </row>
    <row r="4535" spans="1:9" x14ac:dyDescent="0.2">
      <c r="A4535" s="383" t="s">
        <v>1376</v>
      </c>
      <c r="B4535" s="302">
        <v>207000000000</v>
      </c>
      <c r="C4535" s="302">
        <v>112562229234.14</v>
      </c>
      <c r="D4535" s="302">
        <v>81080553673.100006</v>
      </c>
      <c r="E4535" s="302">
        <v>81022069888.100006</v>
      </c>
      <c r="F4535" s="177">
        <f t="shared" si="281"/>
        <v>94437770765.860001</v>
      </c>
      <c r="G4535" s="385">
        <f t="shared" si="282"/>
        <v>54.377888518908215</v>
      </c>
      <c r="H4535" s="385">
        <f t="shared" si="283"/>
        <v>39.169349600531405</v>
      </c>
      <c r="I4535" s="385">
        <f t="shared" si="280"/>
        <v>39.141096564299524</v>
      </c>
    </row>
    <row r="4536" spans="1:9" x14ac:dyDescent="0.2">
      <c r="A4536" s="383" t="s">
        <v>1377</v>
      </c>
      <c r="B4536" s="302">
        <v>289997000000</v>
      </c>
      <c r="C4536" s="302">
        <v>218874917083.29999</v>
      </c>
      <c r="D4536" s="302">
        <v>98080071474.820007</v>
      </c>
      <c r="E4536" s="302">
        <v>97984806488.820007</v>
      </c>
      <c r="F4536" s="177">
        <f t="shared" si="281"/>
        <v>71122082916.700012</v>
      </c>
      <c r="G4536" s="385">
        <f t="shared" si="282"/>
        <v>75.474890113794274</v>
      </c>
      <c r="H4536" s="385">
        <f t="shared" si="283"/>
        <v>33.821064174739739</v>
      </c>
      <c r="I4536" s="385">
        <f t="shared" si="280"/>
        <v>33.788213839736272</v>
      </c>
    </row>
    <row r="4537" spans="1:9" x14ac:dyDescent="0.2">
      <c r="A4537" s="383" t="s">
        <v>1378</v>
      </c>
      <c r="B4537" s="302">
        <v>340000000000</v>
      </c>
      <c r="C4537" s="302">
        <v>128236986525.32001</v>
      </c>
      <c r="D4537" s="302">
        <v>26720398031.560001</v>
      </c>
      <c r="E4537" s="302">
        <v>26700301391.560001</v>
      </c>
      <c r="F4537" s="139">
        <f t="shared" si="281"/>
        <v>211763013474.67999</v>
      </c>
      <c r="G4537" s="384">
        <f t="shared" si="282"/>
        <v>37.71676074274118</v>
      </c>
      <c r="H4537" s="384">
        <f t="shared" si="283"/>
        <v>7.8589405975176465</v>
      </c>
      <c r="I4537" s="384">
        <f t="shared" si="280"/>
        <v>7.8530298210470599</v>
      </c>
    </row>
    <row r="4538" spans="1:9" hidden="1" x14ac:dyDescent="0.2">
      <c r="A4538" s="380" t="s">
        <v>1379</v>
      </c>
      <c r="B4538" s="370">
        <v>45193344000</v>
      </c>
      <c r="C4538" s="370">
        <v>40605648937.860001</v>
      </c>
      <c r="D4538" s="370">
        <v>24550969107.849998</v>
      </c>
      <c r="E4538" s="370">
        <v>24531268777.849998</v>
      </c>
      <c r="F4538" s="144">
        <f t="shared" si="281"/>
        <v>4587695062.1399994</v>
      </c>
      <c r="G4538" s="379">
        <f t="shared" si="282"/>
        <v>89.848737322602204</v>
      </c>
      <c r="H4538" s="379">
        <f t="shared" si="283"/>
        <v>54.324302950120263</v>
      </c>
      <c r="I4538" s="379">
        <f t="shared" si="280"/>
        <v>54.28071173013884</v>
      </c>
    </row>
    <row r="4539" spans="1:9" hidden="1" x14ac:dyDescent="0.2">
      <c r="A4539" s="381" t="s">
        <v>109</v>
      </c>
      <c r="B4539" s="370">
        <v>10193344000</v>
      </c>
      <c r="C4539" s="370">
        <v>7945475603.8599997</v>
      </c>
      <c r="D4539" s="370">
        <v>7465431821.8500004</v>
      </c>
      <c r="E4539" s="370">
        <v>7465431821.8500004</v>
      </c>
      <c r="F4539" s="144">
        <f t="shared" si="281"/>
        <v>2247868396.1400003</v>
      </c>
      <c r="G4539" s="379">
        <f t="shared" si="282"/>
        <v>77.947684330676964</v>
      </c>
      <c r="H4539" s="379">
        <f t="shared" si="283"/>
        <v>73.238299637979452</v>
      </c>
      <c r="I4539" s="379">
        <f t="shared" si="280"/>
        <v>73.238299637979452</v>
      </c>
    </row>
    <row r="4540" spans="1:9" hidden="1" x14ac:dyDescent="0.2">
      <c r="A4540" s="382" t="s">
        <v>28</v>
      </c>
      <c r="B4540" s="370">
        <v>7665566000</v>
      </c>
      <c r="C4540" s="370">
        <v>5856601835</v>
      </c>
      <c r="D4540" s="370">
        <v>5856601835</v>
      </c>
      <c r="E4540" s="370">
        <v>5856601835</v>
      </c>
      <c r="F4540" s="144">
        <f t="shared" si="281"/>
        <v>1808964165</v>
      </c>
      <c r="G4540" s="379">
        <f t="shared" si="282"/>
        <v>76.401427304911337</v>
      </c>
      <c r="H4540" s="379">
        <f t="shared" si="283"/>
        <v>76.401427304911337</v>
      </c>
      <c r="I4540" s="379">
        <f t="shared" si="280"/>
        <v>76.401427304911337</v>
      </c>
    </row>
    <row r="4541" spans="1:9" x14ac:dyDescent="0.2">
      <c r="A4541" s="383" t="s">
        <v>110</v>
      </c>
      <c r="B4541" s="302">
        <v>5107630000</v>
      </c>
      <c r="C4541" s="302">
        <v>3892156558</v>
      </c>
      <c r="D4541" s="302">
        <v>3892156558</v>
      </c>
      <c r="E4541" s="302">
        <v>3892156558</v>
      </c>
      <c r="F4541" s="139">
        <f t="shared" si="281"/>
        <v>1215473442</v>
      </c>
      <c r="G4541" s="384">
        <f t="shared" si="282"/>
        <v>76.202789904515399</v>
      </c>
      <c r="H4541" s="384">
        <f t="shared" si="283"/>
        <v>76.202789904515399</v>
      </c>
      <c r="I4541" s="384">
        <f t="shared" si="280"/>
        <v>76.202789904515399</v>
      </c>
    </row>
    <row r="4542" spans="1:9" x14ac:dyDescent="0.2">
      <c r="A4542" s="383" t="s">
        <v>111</v>
      </c>
      <c r="B4542" s="302">
        <v>1838416000</v>
      </c>
      <c r="C4542" s="302">
        <v>1478503044</v>
      </c>
      <c r="D4542" s="302">
        <v>1478503044</v>
      </c>
      <c r="E4542" s="302">
        <v>1478503044</v>
      </c>
      <c r="F4542" s="139">
        <f t="shared" si="281"/>
        <v>359912956</v>
      </c>
      <c r="G4542" s="384">
        <f t="shared" si="282"/>
        <v>80.422659724458441</v>
      </c>
      <c r="H4542" s="384">
        <f t="shared" si="283"/>
        <v>80.422659724458441</v>
      </c>
      <c r="I4542" s="384">
        <f t="shared" si="280"/>
        <v>80.422659724458441</v>
      </c>
    </row>
    <row r="4543" spans="1:9" x14ac:dyDescent="0.2">
      <c r="A4543" s="383" t="s">
        <v>112</v>
      </c>
      <c r="B4543" s="302">
        <v>719520000</v>
      </c>
      <c r="C4543" s="302">
        <v>485942233</v>
      </c>
      <c r="D4543" s="302">
        <v>485942233</v>
      </c>
      <c r="E4543" s="302">
        <v>485942233</v>
      </c>
      <c r="F4543" s="139">
        <f t="shared" si="281"/>
        <v>233577767</v>
      </c>
      <c r="G4543" s="384">
        <f t="shared" si="282"/>
        <v>67.537001473204356</v>
      </c>
      <c r="H4543" s="384">
        <f t="shared" si="283"/>
        <v>67.537001473204356</v>
      </c>
      <c r="I4543" s="384">
        <f t="shared" si="280"/>
        <v>67.537001473204356</v>
      </c>
    </row>
    <row r="4544" spans="1:9" hidden="1" x14ac:dyDescent="0.2">
      <c r="A4544" s="382" t="s">
        <v>29</v>
      </c>
      <c r="B4544" s="370">
        <v>2243208000</v>
      </c>
      <c r="C4544" s="370">
        <v>1937837169.8599999</v>
      </c>
      <c r="D4544" s="370">
        <v>1541630923.8499999</v>
      </c>
      <c r="E4544" s="370">
        <v>1541630923.8499999</v>
      </c>
      <c r="F4544" s="144">
        <f t="shared" si="281"/>
        <v>305370830.1400001</v>
      </c>
      <c r="G4544" s="379">
        <f t="shared" si="282"/>
        <v>86.386869601927231</v>
      </c>
      <c r="H4544" s="379">
        <f t="shared" si="283"/>
        <v>68.724385961979451</v>
      </c>
      <c r="I4544" s="379">
        <f t="shared" si="280"/>
        <v>68.724385961979451</v>
      </c>
    </row>
    <row r="4545" spans="1:9" x14ac:dyDescent="0.2">
      <c r="A4545" s="383" t="s">
        <v>113</v>
      </c>
      <c r="B4545" s="302">
        <v>2243208000</v>
      </c>
      <c r="C4545" s="302">
        <v>1937837169.8599999</v>
      </c>
      <c r="D4545" s="302">
        <v>1541630923.8499999</v>
      </c>
      <c r="E4545" s="302">
        <v>1541630923.8499999</v>
      </c>
      <c r="F4545" s="139">
        <f t="shared" si="281"/>
        <v>305370830.1400001</v>
      </c>
      <c r="G4545" s="384">
        <f t="shared" si="282"/>
        <v>86.386869601927231</v>
      </c>
      <c r="H4545" s="384">
        <f t="shared" si="283"/>
        <v>68.724385961979451</v>
      </c>
      <c r="I4545" s="384">
        <f t="shared" si="280"/>
        <v>68.724385961979451</v>
      </c>
    </row>
    <row r="4546" spans="1:9" hidden="1" x14ac:dyDescent="0.2">
      <c r="A4546" s="382" t="s">
        <v>30</v>
      </c>
      <c r="B4546" s="370">
        <v>136754000</v>
      </c>
      <c r="C4546" s="370">
        <v>11133101</v>
      </c>
      <c r="D4546" s="370">
        <v>10890063</v>
      </c>
      <c r="E4546" s="370">
        <v>10890063</v>
      </c>
      <c r="F4546" s="144">
        <f t="shared" si="281"/>
        <v>125620899</v>
      </c>
      <c r="G4546" s="379">
        <f t="shared" si="282"/>
        <v>8.1409691855448472</v>
      </c>
      <c r="H4546" s="379">
        <f t="shared" si="283"/>
        <v>7.9632500694678034</v>
      </c>
      <c r="I4546" s="379">
        <f t="shared" si="280"/>
        <v>7.9632500694678034</v>
      </c>
    </row>
    <row r="4547" spans="1:9" x14ac:dyDescent="0.2">
      <c r="A4547" s="383" t="s">
        <v>118</v>
      </c>
      <c r="B4547" s="302">
        <v>18613000</v>
      </c>
      <c r="C4547" s="302">
        <v>11133101</v>
      </c>
      <c r="D4547" s="302">
        <v>10890063</v>
      </c>
      <c r="E4547" s="302">
        <v>10890063</v>
      </c>
      <c r="F4547" s="139">
        <f t="shared" si="281"/>
        <v>7479899</v>
      </c>
      <c r="G4547" s="384">
        <f t="shared" si="282"/>
        <v>59.81357653253103</v>
      </c>
      <c r="H4547" s="384">
        <f t="shared" si="283"/>
        <v>58.507833234835871</v>
      </c>
      <c r="I4547" s="384">
        <f t="shared" si="280"/>
        <v>58.507833234835871</v>
      </c>
    </row>
    <row r="4548" spans="1:9" x14ac:dyDescent="0.2">
      <c r="A4548" s="383" t="s">
        <v>124</v>
      </c>
      <c r="B4548" s="302">
        <v>118141000</v>
      </c>
      <c r="C4548" s="302">
        <v>0</v>
      </c>
      <c r="D4548" s="302">
        <v>0</v>
      </c>
      <c r="E4548" s="302">
        <v>0</v>
      </c>
      <c r="F4548" s="139">
        <f t="shared" si="281"/>
        <v>118141000</v>
      </c>
      <c r="G4548" s="384">
        <f t="shared" si="282"/>
        <v>0</v>
      </c>
      <c r="H4548" s="384">
        <f t="shared" si="283"/>
        <v>0</v>
      </c>
      <c r="I4548" s="384">
        <f t="shared" si="280"/>
        <v>0</v>
      </c>
    </row>
    <row r="4549" spans="1:9" hidden="1" x14ac:dyDescent="0.2">
      <c r="A4549" s="382" t="s">
        <v>127</v>
      </c>
      <c r="B4549" s="370">
        <v>147816000</v>
      </c>
      <c r="C4549" s="370">
        <v>139903498</v>
      </c>
      <c r="D4549" s="370">
        <v>56309000</v>
      </c>
      <c r="E4549" s="370">
        <v>56309000</v>
      </c>
      <c r="F4549" s="144">
        <f t="shared" si="281"/>
        <v>7912502</v>
      </c>
      <c r="G4549" s="379">
        <f t="shared" si="282"/>
        <v>94.647059858202084</v>
      </c>
      <c r="H4549" s="379">
        <f t="shared" si="283"/>
        <v>38.093981706987066</v>
      </c>
      <c r="I4549" s="379">
        <f t="shared" si="280"/>
        <v>38.093981706987066</v>
      </c>
    </row>
    <row r="4550" spans="1:9" x14ac:dyDescent="0.2">
      <c r="A4550" s="383" t="s">
        <v>128</v>
      </c>
      <c r="B4550" s="302">
        <v>56315000</v>
      </c>
      <c r="C4550" s="302">
        <v>56309000</v>
      </c>
      <c r="D4550" s="302">
        <v>56309000</v>
      </c>
      <c r="E4550" s="302">
        <v>56309000</v>
      </c>
      <c r="F4550" s="139">
        <f t="shared" si="281"/>
        <v>6000</v>
      </c>
      <c r="G4550" s="384">
        <f t="shared" si="282"/>
        <v>99.989345645032415</v>
      </c>
      <c r="H4550" s="384">
        <f t="shared" si="283"/>
        <v>99.989345645032415</v>
      </c>
      <c r="I4550" s="384">
        <f t="shared" si="280"/>
        <v>99.989345645032415</v>
      </c>
    </row>
    <row r="4551" spans="1:9" x14ac:dyDescent="0.2">
      <c r="A4551" s="383" t="s">
        <v>130</v>
      </c>
      <c r="B4551" s="302">
        <v>91501000</v>
      </c>
      <c r="C4551" s="302">
        <v>83594498</v>
      </c>
      <c r="D4551" s="302">
        <v>0</v>
      </c>
      <c r="E4551" s="302">
        <v>0</v>
      </c>
      <c r="F4551" s="139">
        <f t="shared" si="281"/>
        <v>7906502</v>
      </c>
      <c r="G4551" s="384">
        <f t="shared" si="282"/>
        <v>91.359108643621383</v>
      </c>
      <c r="H4551" s="384">
        <f t="shared" si="283"/>
        <v>0</v>
      </c>
      <c r="I4551" s="384">
        <f t="shared" ref="I4551:I4614" si="284">IFERROR(IF(E4551&gt;0,+E4551/B4551*100,0),0)</f>
        <v>0</v>
      </c>
    </row>
    <row r="4552" spans="1:9" hidden="1" x14ac:dyDescent="0.2">
      <c r="A4552" s="381" t="s">
        <v>131</v>
      </c>
      <c r="B4552" s="370">
        <v>35000000000</v>
      </c>
      <c r="C4552" s="370">
        <v>32660173334</v>
      </c>
      <c r="D4552" s="370">
        <v>17085537286</v>
      </c>
      <c r="E4552" s="370">
        <v>17065836956</v>
      </c>
      <c r="F4552" s="144">
        <f t="shared" si="281"/>
        <v>2339826666</v>
      </c>
      <c r="G4552" s="379">
        <f t="shared" si="282"/>
        <v>93.314780954285709</v>
      </c>
      <c r="H4552" s="379">
        <f t="shared" si="283"/>
        <v>48.815820817142857</v>
      </c>
      <c r="I4552" s="379">
        <f t="shared" si="284"/>
        <v>48.759534160000001</v>
      </c>
    </row>
    <row r="4553" spans="1:9" hidden="1" x14ac:dyDescent="0.2">
      <c r="A4553" s="382" t="s">
        <v>1651</v>
      </c>
      <c r="B4553" s="370">
        <v>35000000000</v>
      </c>
      <c r="C4553" s="370">
        <v>32660173334</v>
      </c>
      <c r="D4553" s="370">
        <v>17085537286</v>
      </c>
      <c r="E4553" s="370">
        <v>17065836956</v>
      </c>
      <c r="F4553" s="144">
        <f t="shared" ref="F4553:F4616" si="285">+B4553-C4553</f>
        <v>2339826666</v>
      </c>
      <c r="G4553" s="379">
        <f t="shared" ref="G4553:G4616" si="286">IFERROR(IF(C4553&gt;0,+C4553/B4553*100,0),0)</f>
        <v>93.314780954285709</v>
      </c>
      <c r="H4553" s="379">
        <f t="shared" ref="H4553:H4616" si="287">IFERROR(IF(D4553&gt;0,+D4553/B4553*100,0),0)</f>
        <v>48.815820817142857</v>
      </c>
      <c r="I4553" s="379">
        <f t="shared" si="284"/>
        <v>48.759534160000001</v>
      </c>
    </row>
    <row r="4554" spans="1:9" x14ac:dyDescent="0.2">
      <c r="A4554" s="383" t="s">
        <v>1380</v>
      </c>
      <c r="B4554" s="302">
        <v>33578185961</v>
      </c>
      <c r="C4554" s="302">
        <v>32191366966</v>
      </c>
      <c r="D4554" s="302">
        <v>16809725168</v>
      </c>
      <c r="E4554" s="302">
        <v>16790024838</v>
      </c>
      <c r="F4554" s="139">
        <f t="shared" si="285"/>
        <v>1386818995</v>
      </c>
      <c r="G4554" s="384">
        <f t="shared" si="286"/>
        <v>95.869881128746073</v>
      </c>
      <c r="H4554" s="384">
        <f t="shared" si="287"/>
        <v>50.061445211852607</v>
      </c>
      <c r="I4554" s="384">
        <f t="shared" si="284"/>
        <v>50.002775187144067</v>
      </c>
    </row>
    <row r="4555" spans="1:9" x14ac:dyDescent="0.2">
      <c r="A4555" s="383" t="s">
        <v>1381</v>
      </c>
      <c r="B4555" s="302">
        <v>900000000</v>
      </c>
      <c r="C4555" s="302">
        <v>253170000</v>
      </c>
      <c r="D4555" s="302">
        <v>61416666</v>
      </c>
      <c r="E4555" s="302">
        <v>61416666</v>
      </c>
      <c r="F4555" s="139">
        <f t="shared" si="285"/>
        <v>646830000</v>
      </c>
      <c r="G4555" s="384">
        <f t="shared" si="286"/>
        <v>28.13</v>
      </c>
      <c r="H4555" s="384">
        <f t="shared" si="287"/>
        <v>6.8240739999999995</v>
      </c>
      <c r="I4555" s="384">
        <f t="shared" si="284"/>
        <v>6.8240739999999995</v>
      </c>
    </row>
    <row r="4556" spans="1:9" x14ac:dyDescent="0.2">
      <c r="A4556" s="383" t="s">
        <v>1382</v>
      </c>
      <c r="B4556" s="302">
        <v>521814039</v>
      </c>
      <c r="C4556" s="302">
        <v>215636368</v>
      </c>
      <c r="D4556" s="302">
        <v>214395452</v>
      </c>
      <c r="E4556" s="302">
        <v>214395452</v>
      </c>
      <c r="F4556" s="139">
        <f t="shared" si="285"/>
        <v>306177671</v>
      </c>
      <c r="G4556" s="384">
        <f t="shared" si="286"/>
        <v>41.324370730470136</v>
      </c>
      <c r="H4556" s="384">
        <f t="shared" si="287"/>
        <v>41.086562640373877</v>
      </c>
      <c r="I4556" s="384">
        <f t="shared" si="284"/>
        <v>41.086562640373877</v>
      </c>
    </row>
    <row r="4557" spans="1:9" hidden="1" x14ac:dyDescent="0.2">
      <c r="A4557" s="380" t="s">
        <v>1383</v>
      </c>
      <c r="B4557" s="370">
        <v>30909157000</v>
      </c>
      <c r="C4557" s="370">
        <v>27775707279.739998</v>
      </c>
      <c r="D4557" s="370">
        <v>20187676626.220001</v>
      </c>
      <c r="E4557" s="370">
        <v>20187676626.220001</v>
      </c>
      <c r="F4557" s="144">
        <f t="shared" si="285"/>
        <v>3133449720.2600021</v>
      </c>
      <c r="G4557" s="379">
        <f t="shared" si="286"/>
        <v>89.862390228695006</v>
      </c>
      <c r="H4557" s="379">
        <f t="shared" si="287"/>
        <v>65.312931783354685</v>
      </c>
      <c r="I4557" s="379">
        <f t="shared" si="284"/>
        <v>65.312931783354685</v>
      </c>
    </row>
    <row r="4558" spans="1:9" hidden="1" x14ac:dyDescent="0.2">
      <c r="A4558" s="381" t="s">
        <v>109</v>
      </c>
      <c r="B4558" s="370">
        <v>13909157000</v>
      </c>
      <c r="C4558" s="370">
        <v>11146413010.1</v>
      </c>
      <c r="D4558" s="370">
        <v>10615683158.65</v>
      </c>
      <c r="E4558" s="370">
        <v>10615683158.65</v>
      </c>
      <c r="F4558" s="144">
        <f t="shared" si="285"/>
        <v>2762743989.8999996</v>
      </c>
      <c r="G4558" s="379">
        <f t="shared" si="286"/>
        <v>80.13722909375457</v>
      </c>
      <c r="H4558" s="379">
        <f t="shared" si="287"/>
        <v>76.321542410154692</v>
      </c>
      <c r="I4558" s="379">
        <f t="shared" si="284"/>
        <v>76.321542410154692</v>
      </c>
    </row>
    <row r="4559" spans="1:9" hidden="1" x14ac:dyDescent="0.2">
      <c r="A4559" s="382" t="s">
        <v>28</v>
      </c>
      <c r="B4559" s="370">
        <v>10456729000</v>
      </c>
      <c r="C4559" s="370">
        <v>7992586577</v>
      </c>
      <c r="D4559" s="370">
        <v>7987710950</v>
      </c>
      <c r="E4559" s="370">
        <v>7987710950</v>
      </c>
      <c r="F4559" s="144">
        <f t="shared" si="285"/>
        <v>2464142423</v>
      </c>
      <c r="G4559" s="379">
        <f t="shared" si="286"/>
        <v>76.434863875691917</v>
      </c>
      <c r="H4559" s="379">
        <f t="shared" si="287"/>
        <v>76.388237182009789</v>
      </c>
      <c r="I4559" s="379">
        <f t="shared" si="284"/>
        <v>76.388237182009789</v>
      </c>
    </row>
    <row r="4560" spans="1:9" x14ac:dyDescent="0.2">
      <c r="A4560" s="383" t="s">
        <v>110</v>
      </c>
      <c r="B4560" s="302">
        <v>6662438000</v>
      </c>
      <c r="C4560" s="302">
        <v>5056382933</v>
      </c>
      <c r="D4560" s="302">
        <v>5055722648</v>
      </c>
      <c r="E4560" s="302">
        <v>5055722648</v>
      </c>
      <c r="F4560" s="139">
        <f t="shared" si="285"/>
        <v>1606055067</v>
      </c>
      <c r="G4560" s="384">
        <f t="shared" si="286"/>
        <v>75.893883485294722</v>
      </c>
      <c r="H4560" s="384">
        <f t="shared" si="287"/>
        <v>75.883972924025713</v>
      </c>
      <c r="I4560" s="384">
        <f t="shared" si="284"/>
        <v>75.883972924025713</v>
      </c>
    </row>
    <row r="4561" spans="1:9" x14ac:dyDescent="0.2">
      <c r="A4561" s="383" t="s">
        <v>111</v>
      </c>
      <c r="B4561" s="302">
        <v>2417571000</v>
      </c>
      <c r="C4561" s="302">
        <v>1950429975</v>
      </c>
      <c r="D4561" s="302">
        <v>1949602813</v>
      </c>
      <c r="E4561" s="302">
        <v>1949602813</v>
      </c>
      <c r="F4561" s="139">
        <f t="shared" si="285"/>
        <v>467141025</v>
      </c>
      <c r="G4561" s="384">
        <f t="shared" si="286"/>
        <v>80.677257255319489</v>
      </c>
      <c r="H4561" s="384">
        <f t="shared" si="287"/>
        <v>80.643042665551505</v>
      </c>
      <c r="I4561" s="384">
        <f t="shared" si="284"/>
        <v>80.643042665551505</v>
      </c>
    </row>
    <row r="4562" spans="1:9" x14ac:dyDescent="0.2">
      <c r="A4562" s="383" t="s">
        <v>112</v>
      </c>
      <c r="B4562" s="302">
        <v>1376720000</v>
      </c>
      <c r="C4562" s="302">
        <v>985773669</v>
      </c>
      <c r="D4562" s="302">
        <v>982385489</v>
      </c>
      <c r="E4562" s="302">
        <v>982385489</v>
      </c>
      <c r="F4562" s="139">
        <f t="shared" si="285"/>
        <v>390946331</v>
      </c>
      <c r="G4562" s="384">
        <f t="shared" si="286"/>
        <v>71.603061552094843</v>
      </c>
      <c r="H4562" s="384">
        <f t="shared" si="287"/>
        <v>71.356956316462316</v>
      </c>
      <c r="I4562" s="384">
        <f t="shared" si="284"/>
        <v>71.356956316462316</v>
      </c>
    </row>
    <row r="4563" spans="1:9" hidden="1" x14ac:dyDescent="0.2">
      <c r="A4563" s="382" t="s">
        <v>29</v>
      </c>
      <c r="B4563" s="370">
        <v>3318381000</v>
      </c>
      <c r="C4563" s="370">
        <v>3133683433.0999999</v>
      </c>
      <c r="D4563" s="370">
        <v>2608104755.6500001</v>
      </c>
      <c r="E4563" s="370">
        <v>2608104755.6500001</v>
      </c>
      <c r="F4563" s="144">
        <f t="shared" si="285"/>
        <v>184697566.9000001</v>
      </c>
      <c r="G4563" s="379">
        <f t="shared" si="286"/>
        <v>94.434106062564851</v>
      </c>
      <c r="H4563" s="379">
        <f t="shared" si="287"/>
        <v>78.595699398290918</v>
      </c>
      <c r="I4563" s="379">
        <f t="shared" si="284"/>
        <v>78.595699398290918</v>
      </c>
    </row>
    <row r="4564" spans="1:9" x14ac:dyDescent="0.2">
      <c r="A4564" s="383" t="s">
        <v>113</v>
      </c>
      <c r="B4564" s="302">
        <v>3318381000</v>
      </c>
      <c r="C4564" s="302">
        <v>3133683433.0999999</v>
      </c>
      <c r="D4564" s="302">
        <v>2608104755.6500001</v>
      </c>
      <c r="E4564" s="302">
        <v>2608104755.6500001</v>
      </c>
      <c r="F4564" s="139">
        <f t="shared" si="285"/>
        <v>184697566.9000001</v>
      </c>
      <c r="G4564" s="384">
        <f t="shared" si="286"/>
        <v>94.434106062564851</v>
      </c>
      <c r="H4564" s="384">
        <f t="shared" si="287"/>
        <v>78.595699398290918</v>
      </c>
      <c r="I4564" s="384">
        <f t="shared" si="284"/>
        <v>78.595699398290918</v>
      </c>
    </row>
    <row r="4565" spans="1:9" hidden="1" x14ac:dyDescent="0.2">
      <c r="A4565" s="382" t="s">
        <v>30</v>
      </c>
      <c r="B4565" s="370">
        <v>50143000</v>
      </c>
      <c r="C4565" s="370">
        <v>20143000</v>
      </c>
      <c r="D4565" s="370">
        <v>19867453</v>
      </c>
      <c r="E4565" s="370">
        <v>19867453</v>
      </c>
      <c r="F4565" s="144">
        <f t="shared" si="285"/>
        <v>30000000</v>
      </c>
      <c r="G4565" s="379">
        <f t="shared" si="286"/>
        <v>40.171110623616457</v>
      </c>
      <c r="H4565" s="379">
        <f t="shared" si="287"/>
        <v>39.621588257583312</v>
      </c>
      <c r="I4565" s="379">
        <f t="shared" si="284"/>
        <v>39.621588257583312</v>
      </c>
    </row>
    <row r="4566" spans="1:9" x14ac:dyDescent="0.2">
      <c r="A4566" s="383" t="s">
        <v>118</v>
      </c>
      <c r="B4566" s="302">
        <v>50143000</v>
      </c>
      <c r="C4566" s="302">
        <v>20143000</v>
      </c>
      <c r="D4566" s="302">
        <v>19867453</v>
      </c>
      <c r="E4566" s="302">
        <v>19867453</v>
      </c>
      <c r="F4566" s="139">
        <f t="shared" si="285"/>
        <v>30000000</v>
      </c>
      <c r="G4566" s="384">
        <f t="shared" si="286"/>
        <v>40.171110623616457</v>
      </c>
      <c r="H4566" s="384">
        <f t="shared" si="287"/>
        <v>39.621588257583312</v>
      </c>
      <c r="I4566" s="384">
        <f t="shared" si="284"/>
        <v>39.621588257583312</v>
      </c>
    </row>
    <row r="4567" spans="1:9" hidden="1" x14ac:dyDescent="0.2">
      <c r="A4567" s="382" t="s">
        <v>127</v>
      </c>
      <c r="B4567" s="370">
        <v>83904000</v>
      </c>
      <c r="C4567" s="370">
        <v>0</v>
      </c>
      <c r="D4567" s="370">
        <v>0</v>
      </c>
      <c r="E4567" s="370">
        <v>0</v>
      </c>
      <c r="F4567" s="144">
        <f t="shared" si="285"/>
        <v>83904000</v>
      </c>
      <c r="G4567" s="379">
        <f t="shared" si="286"/>
        <v>0</v>
      </c>
      <c r="H4567" s="379">
        <f t="shared" si="287"/>
        <v>0</v>
      </c>
      <c r="I4567" s="379">
        <f t="shared" si="284"/>
        <v>0</v>
      </c>
    </row>
    <row r="4568" spans="1:9" x14ac:dyDescent="0.2">
      <c r="A4568" s="383" t="s">
        <v>130</v>
      </c>
      <c r="B4568" s="302">
        <v>83904000</v>
      </c>
      <c r="C4568" s="302">
        <v>0</v>
      </c>
      <c r="D4568" s="302">
        <v>0</v>
      </c>
      <c r="E4568" s="302">
        <v>0</v>
      </c>
      <c r="F4568" s="139">
        <f t="shared" si="285"/>
        <v>83904000</v>
      </c>
      <c r="G4568" s="384">
        <f t="shared" si="286"/>
        <v>0</v>
      </c>
      <c r="H4568" s="384">
        <f t="shared" si="287"/>
        <v>0</v>
      </c>
      <c r="I4568" s="384">
        <f t="shared" si="284"/>
        <v>0</v>
      </c>
    </row>
    <row r="4569" spans="1:9" hidden="1" x14ac:dyDescent="0.2">
      <c r="A4569" s="381" t="s">
        <v>131</v>
      </c>
      <c r="B4569" s="370">
        <v>17000000000</v>
      </c>
      <c r="C4569" s="370">
        <v>16629294269.639999</v>
      </c>
      <c r="D4569" s="370">
        <v>9571993467.5699997</v>
      </c>
      <c r="E4569" s="370">
        <v>9571993467.5699997</v>
      </c>
      <c r="F4569" s="144">
        <f t="shared" si="285"/>
        <v>370705730.36000061</v>
      </c>
      <c r="G4569" s="379">
        <f t="shared" si="286"/>
        <v>97.819378056705872</v>
      </c>
      <c r="H4569" s="379">
        <f t="shared" si="287"/>
        <v>56.305843926882346</v>
      </c>
      <c r="I4569" s="379">
        <f t="shared" si="284"/>
        <v>56.305843926882346</v>
      </c>
    </row>
    <row r="4570" spans="1:9" hidden="1" x14ac:dyDescent="0.2">
      <c r="A4570" s="382" t="s">
        <v>1651</v>
      </c>
      <c r="B4570" s="370">
        <v>17000000000</v>
      </c>
      <c r="C4570" s="370">
        <v>16629294269.639999</v>
      </c>
      <c r="D4570" s="370">
        <v>9571993467.5699997</v>
      </c>
      <c r="E4570" s="370">
        <v>9571993467.5699997</v>
      </c>
      <c r="F4570" s="144">
        <f t="shared" si="285"/>
        <v>370705730.36000061</v>
      </c>
      <c r="G4570" s="379">
        <f t="shared" si="286"/>
        <v>97.819378056705872</v>
      </c>
      <c r="H4570" s="379">
        <f t="shared" si="287"/>
        <v>56.305843926882346</v>
      </c>
      <c r="I4570" s="379">
        <f t="shared" si="284"/>
        <v>56.305843926882346</v>
      </c>
    </row>
    <row r="4571" spans="1:9" x14ac:dyDescent="0.2">
      <c r="A4571" s="383" t="s">
        <v>1384</v>
      </c>
      <c r="B4571" s="302">
        <v>2515982072</v>
      </c>
      <c r="C4571" s="302">
        <v>2406254928</v>
      </c>
      <c r="D4571" s="302">
        <v>1358822481.2</v>
      </c>
      <c r="E4571" s="302">
        <v>1358822481.2</v>
      </c>
      <c r="F4571" s="139">
        <f t="shared" si="285"/>
        <v>109727144</v>
      </c>
      <c r="G4571" s="384">
        <f t="shared" si="286"/>
        <v>95.63879467897894</v>
      </c>
      <c r="H4571" s="384">
        <f t="shared" si="287"/>
        <v>54.007637666505602</v>
      </c>
      <c r="I4571" s="384">
        <f t="shared" si="284"/>
        <v>54.007637666505602</v>
      </c>
    </row>
    <row r="4572" spans="1:9" x14ac:dyDescent="0.2">
      <c r="A4572" s="383" t="s">
        <v>1385</v>
      </c>
      <c r="B4572" s="302">
        <v>7295040819</v>
      </c>
      <c r="C4572" s="302">
        <v>7080896637</v>
      </c>
      <c r="D4572" s="302">
        <v>3071609293.1500001</v>
      </c>
      <c r="E4572" s="302">
        <v>3071609293.1500001</v>
      </c>
      <c r="F4572" s="139">
        <f t="shared" si="285"/>
        <v>214144182</v>
      </c>
      <c r="G4572" s="384">
        <f t="shared" si="286"/>
        <v>97.064523868841704</v>
      </c>
      <c r="H4572" s="384">
        <f t="shared" si="287"/>
        <v>42.105443538437314</v>
      </c>
      <c r="I4572" s="384">
        <f t="shared" si="284"/>
        <v>42.105443538437314</v>
      </c>
    </row>
    <row r="4573" spans="1:9" s="301" customFormat="1" x14ac:dyDescent="0.2">
      <c r="A4573" s="383" t="s">
        <v>1386</v>
      </c>
      <c r="B4573" s="302">
        <v>7188977109</v>
      </c>
      <c r="C4573" s="302">
        <v>7142142704.6400003</v>
      </c>
      <c r="D4573" s="302">
        <v>5141561693.2200003</v>
      </c>
      <c r="E4573" s="302">
        <v>5141561693.2200003</v>
      </c>
      <c r="F4573" s="139">
        <f t="shared" si="285"/>
        <v>46834404.359999657</v>
      </c>
      <c r="G4573" s="384">
        <f t="shared" si="286"/>
        <v>99.348524781065635</v>
      </c>
      <c r="H4573" s="384">
        <f t="shared" si="287"/>
        <v>71.520073235219982</v>
      </c>
      <c r="I4573" s="384">
        <f t="shared" si="284"/>
        <v>71.520073235219982</v>
      </c>
    </row>
    <row r="4574" spans="1:9" hidden="1" x14ac:dyDescent="0.2">
      <c r="A4574" s="377" t="s">
        <v>66</v>
      </c>
      <c r="B4574" s="370">
        <v>17084876011650</v>
      </c>
      <c r="C4574" s="370">
        <v>14164177721718.773</v>
      </c>
      <c r="D4574" s="370">
        <v>6370864042244.5098</v>
      </c>
      <c r="E4574" s="370">
        <v>6331262446783.2598</v>
      </c>
      <c r="F4574" s="378">
        <f t="shared" si="285"/>
        <v>2920698289931.2266</v>
      </c>
      <c r="G4574" s="379">
        <f t="shared" si="286"/>
        <v>82.904773274680878</v>
      </c>
      <c r="H4574" s="379">
        <f t="shared" si="287"/>
        <v>37.289495328501552</v>
      </c>
      <c r="I4574" s="379">
        <f t="shared" si="284"/>
        <v>37.057702042824523</v>
      </c>
    </row>
    <row r="4575" spans="1:9" hidden="1" x14ac:dyDescent="0.2">
      <c r="A4575" s="380" t="s">
        <v>1387</v>
      </c>
      <c r="B4575" s="370">
        <v>523713300893</v>
      </c>
      <c r="C4575" s="370">
        <v>452322263086.34998</v>
      </c>
      <c r="D4575" s="370">
        <v>256313285092.3399</v>
      </c>
      <c r="E4575" s="370">
        <v>255632069198.91989</v>
      </c>
      <c r="F4575" s="144">
        <f t="shared" si="285"/>
        <v>71391037806.650024</v>
      </c>
      <c r="G4575" s="379">
        <f t="shared" si="286"/>
        <v>86.36829775281268</v>
      </c>
      <c r="H4575" s="379">
        <f t="shared" si="287"/>
        <v>48.941526719923303</v>
      </c>
      <c r="I4575" s="379">
        <f t="shared" si="284"/>
        <v>48.811452518588624</v>
      </c>
    </row>
    <row r="4576" spans="1:9" hidden="1" x14ac:dyDescent="0.2">
      <c r="A4576" s="381" t="s">
        <v>109</v>
      </c>
      <c r="B4576" s="370">
        <v>323798605865</v>
      </c>
      <c r="C4576" s="370">
        <v>290930327948.12</v>
      </c>
      <c r="D4576" s="370">
        <v>150590043463.91998</v>
      </c>
      <c r="E4576" s="370">
        <v>150345363893.49997</v>
      </c>
      <c r="F4576" s="144">
        <f t="shared" si="285"/>
        <v>32868277916.880005</v>
      </c>
      <c r="G4576" s="379">
        <f t="shared" si="286"/>
        <v>89.849160150311576</v>
      </c>
      <c r="H4576" s="379">
        <f t="shared" si="287"/>
        <v>46.507316812446334</v>
      </c>
      <c r="I4576" s="379">
        <f t="shared" si="284"/>
        <v>46.431751456083425</v>
      </c>
    </row>
    <row r="4577" spans="1:9" hidden="1" x14ac:dyDescent="0.2">
      <c r="A4577" s="382" t="s">
        <v>28</v>
      </c>
      <c r="B4577" s="370">
        <v>50339903000</v>
      </c>
      <c r="C4577" s="370">
        <v>38463834116</v>
      </c>
      <c r="D4577" s="370">
        <v>38110790917</v>
      </c>
      <c r="E4577" s="370">
        <v>38110603338</v>
      </c>
      <c r="F4577" s="144">
        <f t="shared" si="285"/>
        <v>11876068884</v>
      </c>
      <c r="G4577" s="379">
        <f t="shared" si="286"/>
        <v>76.408240429068769</v>
      </c>
      <c r="H4577" s="379">
        <f t="shared" si="287"/>
        <v>75.706921638287625</v>
      </c>
      <c r="I4577" s="379">
        <f t="shared" si="284"/>
        <v>75.706549013413877</v>
      </c>
    </row>
    <row r="4578" spans="1:9" x14ac:dyDescent="0.2">
      <c r="A4578" s="383" t="s">
        <v>110</v>
      </c>
      <c r="B4578" s="302">
        <v>33653780000</v>
      </c>
      <c r="C4578" s="302">
        <v>25615481206</v>
      </c>
      <c r="D4578" s="302">
        <v>25439367989</v>
      </c>
      <c r="E4578" s="302">
        <v>25439180410</v>
      </c>
      <c r="F4578" s="139">
        <f t="shared" si="285"/>
        <v>8038298794</v>
      </c>
      <c r="G4578" s="384">
        <f t="shared" si="286"/>
        <v>76.11472234619707</v>
      </c>
      <c r="H4578" s="384">
        <f t="shared" si="287"/>
        <v>75.591413472721342</v>
      </c>
      <c r="I4578" s="384">
        <f t="shared" si="284"/>
        <v>75.590856094025696</v>
      </c>
    </row>
    <row r="4579" spans="1:9" x14ac:dyDescent="0.2">
      <c r="A4579" s="383" t="s">
        <v>111</v>
      </c>
      <c r="B4579" s="302">
        <v>11897949000</v>
      </c>
      <c r="C4579" s="302">
        <v>9721571467</v>
      </c>
      <c r="D4579" s="302">
        <v>9682407778</v>
      </c>
      <c r="E4579" s="302">
        <v>9682407778</v>
      </c>
      <c r="F4579" s="139">
        <f t="shared" si="285"/>
        <v>2176377533</v>
      </c>
      <c r="G4579" s="384">
        <f t="shared" si="286"/>
        <v>81.707960481256066</v>
      </c>
      <c r="H4579" s="384">
        <f t="shared" si="287"/>
        <v>81.37879711873029</v>
      </c>
      <c r="I4579" s="384">
        <f t="shared" si="284"/>
        <v>81.37879711873029</v>
      </c>
    </row>
    <row r="4580" spans="1:9" x14ac:dyDescent="0.2">
      <c r="A4580" s="383" t="s">
        <v>112</v>
      </c>
      <c r="B4580" s="302">
        <v>4788174000</v>
      </c>
      <c r="C4580" s="302">
        <v>3126781443</v>
      </c>
      <c r="D4580" s="302">
        <v>2989015150</v>
      </c>
      <c r="E4580" s="302">
        <v>2989015150</v>
      </c>
      <c r="F4580" s="139">
        <f t="shared" si="285"/>
        <v>1661392557</v>
      </c>
      <c r="G4580" s="384">
        <f t="shared" si="286"/>
        <v>65.30216827959886</v>
      </c>
      <c r="H4580" s="384">
        <f t="shared" si="287"/>
        <v>62.424948425015472</v>
      </c>
      <c r="I4580" s="384">
        <f t="shared" si="284"/>
        <v>62.424948425015472</v>
      </c>
    </row>
    <row r="4581" spans="1:9" hidden="1" x14ac:dyDescent="0.2">
      <c r="A4581" s="382" t="s">
        <v>29</v>
      </c>
      <c r="B4581" s="370">
        <v>33871687720</v>
      </c>
      <c r="C4581" s="370">
        <v>30180656563.599998</v>
      </c>
      <c r="D4581" s="370">
        <v>22891115527.400002</v>
      </c>
      <c r="E4581" s="370">
        <v>22646623535.98</v>
      </c>
      <c r="F4581" s="144">
        <f t="shared" si="285"/>
        <v>3691031156.4000015</v>
      </c>
      <c r="G4581" s="379">
        <f t="shared" si="286"/>
        <v>89.102901553321232</v>
      </c>
      <c r="H4581" s="379">
        <f t="shared" si="287"/>
        <v>67.58185690842808</v>
      </c>
      <c r="I4581" s="379">
        <f t="shared" si="284"/>
        <v>66.860038753274139</v>
      </c>
    </row>
    <row r="4582" spans="1:9" x14ac:dyDescent="0.2">
      <c r="A4582" s="383" t="s">
        <v>113</v>
      </c>
      <c r="B4582" s="302">
        <v>33871687720</v>
      </c>
      <c r="C4582" s="302">
        <v>30180656563.599998</v>
      </c>
      <c r="D4582" s="302">
        <v>22891115527.400002</v>
      </c>
      <c r="E4582" s="302">
        <v>22646623535.98</v>
      </c>
      <c r="F4582" s="139">
        <f t="shared" si="285"/>
        <v>3691031156.4000015</v>
      </c>
      <c r="G4582" s="384">
        <f t="shared" si="286"/>
        <v>89.102901553321232</v>
      </c>
      <c r="H4582" s="384">
        <f t="shared" si="287"/>
        <v>67.58185690842808</v>
      </c>
      <c r="I4582" s="384">
        <f t="shared" si="284"/>
        <v>66.860038753274139</v>
      </c>
    </row>
    <row r="4583" spans="1:9" hidden="1" x14ac:dyDescent="0.2">
      <c r="A4583" s="382" t="s">
        <v>30</v>
      </c>
      <c r="B4583" s="370">
        <v>238119243865</v>
      </c>
      <c r="C4583" s="370">
        <v>220839438509.51999</v>
      </c>
      <c r="D4583" s="370">
        <v>89123644739.520004</v>
      </c>
      <c r="E4583" s="370">
        <v>89123644739.520004</v>
      </c>
      <c r="F4583" s="144">
        <f t="shared" si="285"/>
        <v>17279805355.480011</v>
      </c>
      <c r="G4583" s="379">
        <f t="shared" si="286"/>
        <v>92.743213410640308</v>
      </c>
      <c r="H4583" s="379">
        <f t="shared" si="287"/>
        <v>37.428157125363633</v>
      </c>
      <c r="I4583" s="379">
        <f t="shared" si="284"/>
        <v>37.428157125363633</v>
      </c>
    </row>
    <row r="4584" spans="1:9" x14ac:dyDescent="0.2">
      <c r="A4584" s="383" t="s">
        <v>115</v>
      </c>
      <c r="B4584" s="302">
        <v>0</v>
      </c>
      <c r="C4584" s="302">
        <v>0</v>
      </c>
      <c r="D4584" s="302">
        <v>0</v>
      </c>
      <c r="E4584" s="302">
        <v>0</v>
      </c>
      <c r="F4584" s="139">
        <f t="shared" si="285"/>
        <v>0</v>
      </c>
      <c r="G4584" s="384">
        <f t="shared" si="286"/>
        <v>0</v>
      </c>
      <c r="H4584" s="384">
        <f t="shared" si="287"/>
        <v>0</v>
      </c>
      <c r="I4584" s="384">
        <f t="shared" si="284"/>
        <v>0</v>
      </c>
    </row>
    <row r="4585" spans="1:9" x14ac:dyDescent="0.2">
      <c r="A4585" s="383" t="s">
        <v>152</v>
      </c>
      <c r="B4585" s="302">
        <v>72453000</v>
      </c>
      <c r="C4585" s="302">
        <v>45057408</v>
      </c>
      <c r="D4585" s="302">
        <v>45057408</v>
      </c>
      <c r="E4585" s="302">
        <v>45057408</v>
      </c>
      <c r="F4585" s="139">
        <f t="shared" si="285"/>
        <v>27395592</v>
      </c>
      <c r="G4585" s="384">
        <f t="shared" si="286"/>
        <v>62.188464245786925</v>
      </c>
      <c r="H4585" s="384">
        <f t="shared" si="287"/>
        <v>62.188464245786925</v>
      </c>
      <c r="I4585" s="384">
        <f t="shared" si="284"/>
        <v>62.188464245786925</v>
      </c>
    </row>
    <row r="4586" spans="1:9" x14ac:dyDescent="0.2">
      <c r="A4586" s="383" t="s">
        <v>153</v>
      </c>
      <c r="B4586" s="302">
        <v>19710000</v>
      </c>
      <c r="C4586" s="302">
        <v>5592720</v>
      </c>
      <c r="D4586" s="302">
        <v>3045364</v>
      </c>
      <c r="E4586" s="302">
        <v>3045364</v>
      </c>
      <c r="F4586" s="139">
        <f t="shared" si="285"/>
        <v>14117280</v>
      </c>
      <c r="G4586" s="384">
        <f t="shared" si="286"/>
        <v>28.37503805175038</v>
      </c>
      <c r="H4586" s="384">
        <f t="shared" si="287"/>
        <v>15.450857432775242</v>
      </c>
      <c r="I4586" s="384">
        <f t="shared" si="284"/>
        <v>15.450857432775242</v>
      </c>
    </row>
    <row r="4587" spans="1:9" x14ac:dyDescent="0.2">
      <c r="A4587" s="383" t="s">
        <v>118</v>
      </c>
      <c r="B4587" s="302">
        <v>60000000</v>
      </c>
      <c r="C4587" s="302">
        <v>38722189</v>
      </c>
      <c r="D4587" s="302">
        <v>38120162</v>
      </c>
      <c r="E4587" s="302">
        <v>38120162</v>
      </c>
      <c r="F4587" s="139">
        <f t="shared" si="285"/>
        <v>21277811</v>
      </c>
      <c r="G4587" s="384">
        <f t="shared" si="286"/>
        <v>64.536981666666676</v>
      </c>
      <c r="H4587" s="384">
        <f t="shared" si="287"/>
        <v>63.533603333333332</v>
      </c>
      <c r="I4587" s="384">
        <f t="shared" si="284"/>
        <v>63.533603333333332</v>
      </c>
    </row>
    <row r="4588" spans="1:9" x14ac:dyDescent="0.2">
      <c r="A4588" s="383" t="s">
        <v>1388</v>
      </c>
      <c r="B4588" s="302">
        <v>231713182000</v>
      </c>
      <c r="C4588" s="302">
        <v>218713182000</v>
      </c>
      <c r="D4588" s="302">
        <v>87000537613</v>
      </c>
      <c r="E4588" s="302">
        <v>87000537613</v>
      </c>
      <c r="F4588" s="139">
        <f t="shared" si="285"/>
        <v>13000000000</v>
      </c>
      <c r="G4588" s="384">
        <f t="shared" si="286"/>
        <v>94.389615693076962</v>
      </c>
      <c r="H4588" s="384">
        <f t="shared" si="287"/>
        <v>37.546650070603235</v>
      </c>
      <c r="I4588" s="384">
        <f t="shared" si="284"/>
        <v>37.546650070603235</v>
      </c>
    </row>
    <row r="4589" spans="1:9" x14ac:dyDescent="0.2">
      <c r="A4589" s="383" t="s">
        <v>124</v>
      </c>
      <c r="B4589" s="302">
        <v>6253898865</v>
      </c>
      <c r="C4589" s="302">
        <v>2036884192.52</v>
      </c>
      <c r="D4589" s="302">
        <v>2036884192.52</v>
      </c>
      <c r="E4589" s="302">
        <v>2036884192.52</v>
      </c>
      <c r="F4589" s="139">
        <f t="shared" si="285"/>
        <v>4217014672.48</v>
      </c>
      <c r="G4589" s="384">
        <f t="shared" si="286"/>
        <v>32.569829421442044</v>
      </c>
      <c r="H4589" s="384">
        <f t="shared" si="287"/>
        <v>32.569829421442044</v>
      </c>
      <c r="I4589" s="384">
        <f t="shared" si="284"/>
        <v>32.569829421442044</v>
      </c>
    </row>
    <row r="4590" spans="1:9" hidden="1" x14ac:dyDescent="0.2">
      <c r="A4590" s="382" t="s">
        <v>127</v>
      </c>
      <c r="B4590" s="370">
        <v>1467771280</v>
      </c>
      <c r="C4590" s="370">
        <v>1446398759</v>
      </c>
      <c r="D4590" s="370">
        <v>464492280</v>
      </c>
      <c r="E4590" s="370">
        <v>464492280</v>
      </c>
      <c r="F4590" s="144">
        <f t="shared" si="285"/>
        <v>21372521</v>
      </c>
      <c r="G4590" s="379">
        <f t="shared" si="286"/>
        <v>98.543879329754972</v>
      </c>
      <c r="H4590" s="379">
        <f t="shared" si="287"/>
        <v>31.646094069915311</v>
      </c>
      <c r="I4590" s="379">
        <f t="shared" si="284"/>
        <v>31.646094069915311</v>
      </c>
    </row>
    <row r="4591" spans="1:9" x14ac:dyDescent="0.2">
      <c r="A4591" s="383" t="s">
        <v>128</v>
      </c>
      <c r="B4591" s="302">
        <v>477492280</v>
      </c>
      <c r="C4591" s="302">
        <v>464492280</v>
      </c>
      <c r="D4591" s="302">
        <v>464492280</v>
      </c>
      <c r="E4591" s="302">
        <v>464492280</v>
      </c>
      <c r="F4591" s="139">
        <f t="shared" si="285"/>
        <v>13000000</v>
      </c>
      <c r="G4591" s="384">
        <f t="shared" si="286"/>
        <v>97.277442893945846</v>
      </c>
      <c r="H4591" s="384">
        <f t="shared" si="287"/>
        <v>97.277442893945846</v>
      </c>
      <c r="I4591" s="384">
        <f t="shared" si="284"/>
        <v>97.277442893945846</v>
      </c>
    </row>
    <row r="4592" spans="1:9" x14ac:dyDescent="0.2">
      <c r="A4592" s="383" t="s">
        <v>130</v>
      </c>
      <c r="B4592" s="302">
        <v>990279000</v>
      </c>
      <c r="C4592" s="302">
        <v>981906479</v>
      </c>
      <c r="D4592" s="302">
        <v>0</v>
      </c>
      <c r="E4592" s="302">
        <v>0</v>
      </c>
      <c r="F4592" s="139">
        <f t="shared" si="285"/>
        <v>8372521</v>
      </c>
      <c r="G4592" s="384">
        <f t="shared" si="286"/>
        <v>99.154529077159054</v>
      </c>
      <c r="H4592" s="384">
        <f t="shared" si="287"/>
        <v>0</v>
      </c>
      <c r="I4592" s="384">
        <f t="shared" si="284"/>
        <v>0</v>
      </c>
    </row>
    <row r="4593" spans="1:9" hidden="1" x14ac:dyDescent="0.2">
      <c r="A4593" s="381" t="s">
        <v>330</v>
      </c>
      <c r="B4593" s="370">
        <v>5072034135</v>
      </c>
      <c r="C4593" s="370">
        <v>5072034135</v>
      </c>
      <c r="D4593" s="370">
        <v>5072034135</v>
      </c>
      <c r="E4593" s="370">
        <v>5072034135</v>
      </c>
      <c r="F4593" s="144">
        <f t="shared" si="285"/>
        <v>0</v>
      </c>
      <c r="G4593" s="379">
        <f t="shared" si="286"/>
        <v>100</v>
      </c>
      <c r="H4593" s="379">
        <f t="shared" si="287"/>
        <v>100</v>
      </c>
      <c r="I4593" s="379">
        <f t="shared" si="284"/>
        <v>100</v>
      </c>
    </row>
    <row r="4594" spans="1:9" hidden="1" x14ac:dyDescent="0.2">
      <c r="A4594" s="382" t="s">
        <v>41</v>
      </c>
      <c r="B4594" s="370">
        <v>5072034135</v>
      </c>
      <c r="C4594" s="370">
        <v>5072034135</v>
      </c>
      <c r="D4594" s="370">
        <v>5072034135</v>
      </c>
      <c r="E4594" s="370">
        <v>5072034135</v>
      </c>
      <c r="F4594" s="144">
        <f t="shared" si="285"/>
        <v>0</v>
      </c>
      <c r="G4594" s="379">
        <f t="shared" si="286"/>
        <v>100</v>
      </c>
      <c r="H4594" s="379">
        <f t="shared" si="287"/>
        <v>100</v>
      </c>
      <c r="I4594" s="379">
        <f t="shared" si="284"/>
        <v>100</v>
      </c>
    </row>
    <row r="4595" spans="1:9" x14ac:dyDescent="0.2">
      <c r="A4595" s="383" t="s">
        <v>331</v>
      </c>
      <c r="B4595" s="302">
        <v>5072034135</v>
      </c>
      <c r="C4595" s="302">
        <v>5072034135</v>
      </c>
      <c r="D4595" s="302">
        <v>5072034135</v>
      </c>
      <c r="E4595" s="302">
        <v>5072034135</v>
      </c>
      <c r="F4595" s="139">
        <f t="shared" si="285"/>
        <v>0</v>
      </c>
      <c r="G4595" s="384">
        <f t="shared" si="286"/>
        <v>100</v>
      </c>
      <c r="H4595" s="384">
        <f t="shared" si="287"/>
        <v>100</v>
      </c>
      <c r="I4595" s="384">
        <f t="shared" si="284"/>
        <v>100</v>
      </c>
    </row>
    <row r="4596" spans="1:9" hidden="1" x14ac:dyDescent="0.2">
      <c r="A4596" s="381" t="s">
        <v>131</v>
      </c>
      <c r="B4596" s="370">
        <v>194842660893</v>
      </c>
      <c r="C4596" s="370">
        <v>156319901003.23001</v>
      </c>
      <c r="D4596" s="370">
        <v>100651207493.42</v>
      </c>
      <c r="E4596" s="370">
        <v>100214671170.42</v>
      </c>
      <c r="F4596" s="144">
        <f t="shared" si="285"/>
        <v>38522759889.769989</v>
      </c>
      <c r="G4596" s="379">
        <f t="shared" si="286"/>
        <v>80.22878577349897</v>
      </c>
      <c r="H4596" s="379">
        <f t="shared" si="287"/>
        <v>51.65768473501484</v>
      </c>
      <c r="I4596" s="379">
        <f t="shared" si="284"/>
        <v>51.433639178975277</v>
      </c>
    </row>
    <row r="4597" spans="1:9" hidden="1" x14ac:dyDescent="0.2">
      <c r="A4597" s="382" t="s">
        <v>1651</v>
      </c>
      <c r="B4597" s="370">
        <v>194842660893</v>
      </c>
      <c r="C4597" s="370">
        <v>156319901003.23001</v>
      </c>
      <c r="D4597" s="370">
        <v>100651207493.42</v>
      </c>
      <c r="E4597" s="370">
        <v>100214671170.42</v>
      </c>
      <c r="F4597" s="144">
        <f t="shared" si="285"/>
        <v>38522759889.769989</v>
      </c>
      <c r="G4597" s="379">
        <f t="shared" si="286"/>
        <v>80.22878577349897</v>
      </c>
      <c r="H4597" s="379">
        <f t="shared" si="287"/>
        <v>51.65768473501484</v>
      </c>
      <c r="I4597" s="379">
        <f t="shared" si="284"/>
        <v>51.433639178975277</v>
      </c>
    </row>
    <row r="4598" spans="1:9" x14ac:dyDescent="0.2">
      <c r="A4598" s="383" t="s">
        <v>1389</v>
      </c>
      <c r="B4598" s="302">
        <v>36365000000</v>
      </c>
      <c r="C4598" s="302">
        <v>36365000000</v>
      </c>
      <c r="D4598" s="302">
        <v>36365000000</v>
      </c>
      <c r="E4598" s="302">
        <v>36365000000</v>
      </c>
      <c r="F4598" s="139">
        <f t="shared" si="285"/>
        <v>0</v>
      </c>
      <c r="G4598" s="384">
        <f t="shared" si="286"/>
        <v>100</v>
      </c>
      <c r="H4598" s="384">
        <f t="shared" si="287"/>
        <v>100</v>
      </c>
      <c r="I4598" s="384">
        <f t="shared" si="284"/>
        <v>100</v>
      </c>
    </row>
    <row r="4599" spans="1:9" x14ac:dyDescent="0.2">
      <c r="A4599" s="383" t="s">
        <v>1390</v>
      </c>
      <c r="B4599" s="302">
        <v>5000000000</v>
      </c>
      <c r="C4599" s="302">
        <v>4850932994.6999998</v>
      </c>
      <c r="D4599" s="302">
        <v>2797172849.5</v>
      </c>
      <c r="E4599" s="302">
        <v>2797172849.5</v>
      </c>
      <c r="F4599" s="139">
        <f t="shared" si="285"/>
        <v>149067005.30000019</v>
      </c>
      <c r="G4599" s="384">
        <f t="shared" si="286"/>
        <v>97.018659893999995</v>
      </c>
      <c r="H4599" s="384">
        <f t="shared" si="287"/>
        <v>55.943456989999994</v>
      </c>
      <c r="I4599" s="384">
        <f t="shared" si="284"/>
        <v>55.943456989999994</v>
      </c>
    </row>
    <row r="4600" spans="1:9" x14ac:dyDescent="0.2">
      <c r="A4600" s="383" t="s">
        <v>1391</v>
      </c>
      <c r="B4600" s="302">
        <v>8500000000</v>
      </c>
      <c r="C4600" s="302">
        <v>8382628215.3599997</v>
      </c>
      <c r="D4600" s="302">
        <v>6601422410.3599997</v>
      </c>
      <c r="E4600" s="302">
        <v>6601422410.3599997</v>
      </c>
      <c r="F4600" s="139">
        <f t="shared" si="285"/>
        <v>117371784.64000034</v>
      </c>
      <c r="G4600" s="384">
        <f t="shared" si="286"/>
        <v>98.619155474823529</v>
      </c>
      <c r="H4600" s="384">
        <f t="shared" si="287"/>
        <v>77.663793063058819</v>
      </c>
      <c r="I4600" s="384">
        <f t="shared" si="284"/>
        <v>77.663793063058819</v>
      </c>
    </row>
    <row r="4601" spans="1:9" x14ac:dyDescent="0.2">
      <c r="A4601" s="383" t="s">
        <v>1392</v>
      </c>
      <c r="B4601" s="302">
        <v>1300000000</v>
      </c>
      <c r="C4601" s="302">
        <v>1274798808.25</v>
      </c>
      <c r="D4601" s="302">
        <v>759749794</v>
      </c>
      <c r="E4601" s="302">
        <v>759749794</v>
      </c>
      <c r="F4601" s="139">
        <f t="shared" si="285"/>
        <v>25201191.75</v>
      </c>
      <c r="G4601" s="384">
        <f t="shared" si="286"/>
        <v>98.061446788461538</v>
      </c>
      <c r="H4601" s="384">
        <f t="shared" si="287"/>
        <v>58.44229184615385</v>
      </c>
      <c r="I4601" s="384">
        <f t="shared" si="284"/>
        <v>58.44229184615385</v>
      </c>
    </row>
    <row r="4602" spans="1:9" x14ac:dyDescent="0.2">
      <c r="A4602" s="383" t="s">
        <v>1393</v>
      </c>
      <c r="B4602" s="302">
        <v>34800000000</v>
      </c>
      <c r="C4602" s="302">
        <v>27225968773.299999</v>
      </c>
      <c r="D4602" s="302">
        <v>14951383118.299999</v>
      </c>
      <c r="E4602" s="302">
        <v>14932843118.299999</v>
      </c>
      <c r="F4602" s="139">
        <f t="shared" si="285"/>
        <v>7574031226.7000008</v>
      </c>
      <c r="G4602" s="384">
        <f t="shared" si="286"/>
        <v>78.235542452011501</v>
      </c>
      <c r="H4602" s="384">
        <f t="shared" si="287"/>
        <v>42.963744592816091</v>
      </c>
      <c r="I4602" s="384">
        <f t="shared" si="284"/>
        <v>42.910468730747127</v>
      </c>
    </row>
    <row r="4603" spans="1:9" x14ac:dyDescent="0.2">
      <c r="A4603" s="383" t="s">
        <v>1394</v>
      </c>
      <c r="B4603" s="302">
        <v>2800000000</v>
      </c>
      <c r="C4603" s="302">
        <v>2643392729.5</v>
      </c>
      <c r="D4603" s="302">
        <v>1951606208.5</v>
      </c>
      <c r="E4603" s="302">
        <v>1951606208.5</v>
      </c>
      <c r="F4603" s="139">
        <f t="shared" si="285"/>
        <v>156607270.5</v>
      </c>
      <c r="G4603" s="384">
        <f t="shared" si="286"/>
        <v>94.406883196428566</v>
      </c>
      <c r="H4603" s="384">
        <f t="shared" si="287"/>
        <v>69.70022173214285</v>
      </c>
      <c r="I4603" s="384">
        <f t="shared" si="284"/>
        <v>69.70022173214285</v>
      </c>
    </row>
    <row r="4604" spans="1:9" x14ac:dyDescent="0.2">
      <c r="A4604" s="383" t="s">
        <v>1395</v>
      </c>
      <c r="B4604" s="302">
        <v>1200000000</v>
      </c>
      <c r="C4604" s="302">
        <v>1193960792</v>
      </c>
      <c r="D4604" s="302">
        <v>885438471.60000002</v>
      </c>
      <c r="E4604" s="302">
        <v>885438471.60000002</v>
      </c>
      <c r="F4604" s="139">
        <f t="shared" si="285"/>
        <v>6039208</v>
      </c>
      <c r="G4604" s="384">
        <f t="shared" si="286"/>
        <v>99.496732666666659</v>
      </c>
      <c r="H4604" s="384">
        <f t="shared" si="287"/>
        <v>73.786539300000001</v>
      </c>
      <c r="I4604" s="384">
        <f t="shared" si="284"/>
        <v>73.786539300000001</v>
      </c>
    </row>
    <row r="4605" spans="1:9" x14ac:dyDescent="0.2">
      <c r="A4605" s="383" t="s">
        <v>1396</v>
      </c>
      <c r="B4605" s="302">
        <v>5811000000</v>
      </c>
      <c r="C4605" s="302">
        <v>5051273559.8000002</v>
      </c>
      <c r="D4605" s="302">
        <v>2727527341.8000002</v>
      </c>
      <c r="E4605" s="302">
        <v>2720927341.8000002</v>
      </c>
      <c r="F4605" s="139">
        <f t="shared" si="285"/>
        <v>759726440.19999981</v>
      </c>
      <c r="G4605" s="384">
        <f t="shared" si="286"/>
        <v>86.926063668903808</v>
      </c>
      <c r="H4605" s="384">
        <f t="shared" si="287"/>
        <v>46.93731443469283</v>
      </c>
      <c r="I4605" s="384">
        <f t="shared" si="284"/>
        <v>46.823736737222511</v>
      </c>
    </row>
    <row r="4606" spans="1:9" x14ac:dyDescent="0.2">
      <c r="A4606" s="383" t="s">
        <v>1397</v>
      </c>
      <c r="B4606" s="302">
        <v>11300000000</v>
      </c>
      <c r="C4606" s="302">
        <v>10668792915.299999</v>
      </c>
      <c r="D4606" s="302">
        <v>5401720737.7399998</v>
      </c>
      <c r="E4606" s="302">
        <v>5401720737.7399998</v>
      </c>
      <c r="F4606" s="139">
        <f t="shared" si="285"/>
        <v>631207084.70000076</v>
      </c>
      <c r="G4606" s="384">
        <f t="shared" si="286"/>
        <v>94.414096595575216</v>
      </c>
      <c r="H4606" s="384">
        <f t="shared" si="287"/>
        <v>47.802838387079646</v>
      </c>
      <c r="I4606" s="384">
        <f t="shared" si="284"/>
        <v>47.802838387079646</v>
      </c>
    </row>
    <row r="4607" spans="1:9" x14ac:dyDescent="0.2">
      <c r="A4607" s="383" t="s">
        <v>1398</v>
      </c>
      <c r="B4607" s="302">
        <v>26024000000</v>
      </c>
      <c r="C4607" s="302">
        <v>23734786045.75</v>
      </c>
      <c r="D4607" s="302">
        <v>6690577258.8599997</v>
      </c>
      <c r="E4607" s="302">
        <v>6690577258.8599997</v>
      </c>
      <c r="F4607" s="139">
        <f t="shared" si="285"/>
        <v>2289213954.25</v>
      </c>
      <c r="G4607" s="384">
        <f t="shared" si="286"/>
        <v>91.20345083672764</v>
      </c>
      <c r="H4607" s="384">
        <f t="shared" si="287"/>
        <v>25.709257834537347</v>
      </c>
      <c r="I4607" s="384">
        <f t="shared" si="284"/>
        <v>25.709257834537347</v>
      </c>
    </row>
    <row r="4608" spans="1:9" x14ac:dyDescent="0.2">
      <c r="A4608" s="383" t="s">
        <v>1399</v>
      </c>
      <c r="B4608" s="302">
        <v>8700000000</v>
      </c>
      <c r="C4608" s="302">
        <v>5481641566.7399998</v>
      </c>
      <c r="D4608" s="302">
        <v>4231474213.7399998</v>
      </c>
      <c r="E4608" s="302">
        <v>4231474213.7399998</v>
      </c>
      <c r="F4608" s="139">
        <f t="shared" si="285"/>
        <v>3218358433.2600002</v>
      </c>
      <c r="G4608" s="384">
        <f t="shared" si="286"/>
        <v>63.007374330344824</v>
      </c>
      <c r="H4608" s="384">
        <f t="shared" si="287"/>
        <v>48.637634640689654</v>
      </c>
      <c r="I4608" s="384">
        <f t="shared" si="284"/>
        <v>48.637634640689654</v>
      </c>
    </row>
    <row r="4609" spans="1:9" x14ac:dyDescent="0.2">
      <c r="A4609" s="383" t="s">
        <v>1400</v>
      </c>
      <c r="B4609" s="302">
        <v>1000000000</v>
      </c>
      <c r="C4609" s="302">
        <v>981485739.89999998</v>
      </c>
      <c r="D4609" s="302">
        <v>730776117.89999998</v>
      </c>
      <c r="E4609" s="302">
        <v>730776117.89999998</v>
      </c>
      <c r="F4609" s="139">
        <f t="shared" si="285"/>
        <v>18514260.100000024</v>
      </c>
      <c r="G4609" s="384">
        <f t="shared" si="286"/>
        <v>98.148573990000003</v>
      </c>
      <c r="H4609" s="384">
        <f t="shared" si="287"/>
        <v>73.077611789999992</v>
      </c>
      <c r="I4609" s="384">
        <f t="shared" si="284"/>
        <v>73.077611789999992</v>
      </c>
    </row>
    <row r="4610" spans="1:9" x14ac:dyDescent="0.2">
      <c r="A4610" s="383" t="s">
        <v>1401</v>
      </c>
      <c r="B4610" s="302">
        <v>5000000000</v>
      </c>
      <c r="C4610" s="302">
        <v>4556964837</v>
      </c>
      <c r="D4610" s="302">
        <v>3124765849</v>
      </c>
      <c r="E4610" s="302">
        <v>3124765849</v>
      </c>
      <c r="F4610" s="139">
        <f t="shared" si="285"/>
        <v>443035163</v>
      </c>
      <c r="G4610" s="384">
        <f t="shared" si="286"/>
        <v>91.139296739999992</v>
      </c>
      <c r="H4610" s="384">
        <f t="shared" si="287"/>
        <v>62.495316980000005</v>
      </c>
      <c r="I4610" s="384">
        <f t="shared" si="284"/>
        <v>62.495316980000005</v>
      </c>
    </row>
    <row r="4611" spans="1:9" x14ac:dyDescent="0.2">
      <c r="A4611" s="383" t="s">
        <v>1402</v>
      </c>
      <c r="B4611" s="302">
        <v>1700000000</v>
      </c>
      <c r="C4611" s="302">
        <v>1625427618.5</v>
      </c>
      <c r="D4611" s="302">
        <v>896150605.5</v>
      </c>
      <c r="E4611" s="302">
        <v>896150605.5</v>
      </c>
      <c r="F4611" s="139">
        <f t="shared" si="285"/>
        <v>74572381.5</v>
      </c>
      <c r="G4611" s="384">
        <f t="shared" si="286"/>
        <v>95.613389323529404</v>
      </c>
      <c r="H4611" s="384">
        <f t="shared" si="287"/>
        <v>52.714741499999995</v>
      </c>
      <c r="I4611" s="384">
        <f t="shared" si="284"/>
        <v>52.714741499999995</v>
      </c>
    </row>
    <row r="4612" spans="1:9" x14ac:dyDescent="0.2">
      <c r="A4612" s="383" t="s">
        <v>1403</v>
      </c>
      <c r="B4612" s="302">
        <v>1200000000</v>
      </c>
      <c r="C4612" s="302">
        <v>1178783175</v>
      </c>
      <c r="D4612" s="302">
        <v>116161831</v>
      </c>
      <c r="E4612" s="302">
        <v>116161831</v>
      </c>
      <c r="F4612" s="139">
        <f t="shared" si="285"/>
        <v>21216825</v>
      </c>
      <c r="G4612" s="384">
        <f t="shared" si="286"/>
        <v>98.231931250000002</v>
      </c>
      <c r="H4612" s="384">
        <f t="shared" si="287"/>
        <v>9.6801525833333333</v>
      </c>
      <c r="I4612" s="384">
        <f t="shared" si="284"/>
        <v>9.6801525833333333</v>
      </c>
    </row>
    <row r="4613" spans="1:9" x14ac:dyDescent="0.2">
      <c r="A4613" s="383" t="s">
        <v>1404</v>
      </c>
      <c r="B4613" s="302">
        <v>600000000</v>
      </c>
      <c r="C4613" s="302">
        <v>436276534.70999998</v>
      </c>
      <c r="D4613" s="302">
        <v>168076534.31</v>
      </c>
      <c r="E4613" s="302">
        <v>168076534.31</v>
      </c>
      <c r="F4613" s="139">
        <f t="shared" si="285"/>
        <v>163723465.29000002</v>
      </c>
      <c r="G4613" s="384">
        <f t="shared" si="286"/>
        <v>72.712755784999999</v>
      </c>
      <c r="H4613" s="384">
        <f t="shared" si="287"/>
        <v>28.012755718333331</v>
      </c>
      <c r="I4613" s="384">
        <f t="shared" si="284"/>
        <v>28.012755718333331</v>
      </c>
    </row>
    <row r="4614" spans="1:9" x14ac:dyDescent="0.2">
      <c r="A4614" s="383" t="s">
        <v>1405</v>
      </c>
      <c r="B4614" s="302">
        <v>15000000000</v>
      </c>
      <c r="C4614" s="302">
        <v>6376880720.1800003</v>
      </c>
      <c r="D4614" s="302">
        <v>4021879138.0700002</v>
      </c>
      <c r="E4614" s="302">
        <v>3610482815.0700002</v>
      </c>
      <c r="F4614" s="139">
        <f t="shared" si="285"/>
        <v>8623119279.8199997</v>
      </c>
      <c r="G4614" s="384">
        <f t="shared" si="286"/>
        <v>42.512538134533337</v>
      </c>
      <c r="H4614" s="384">
        <f t="shared" si="287"/>
        <v>26.812527587133335</v>
      </c>
      <c r="I4614" s="384">
        <f t="shared" si="284"/>
        <v>24.0698854338</v>
      </c>
    </row>
    <row r="4615" spans="1:9" x14ac:dyDescent="0.2">
      <c r="A4615" s="383" t="s">
        <v>1406</v>
      </c>
      <c r="B4615" s="302">
        <v>4000000000</v>
      </c>
      <c r="C4615" s="302">
        <v>3999066667</v>
      </c>
      <c r="D4615" s="302">
        <v>2324299769.75</v>
      </c>
      <c r="E4615" s="302">
        <v>2324299769.75</v>
      </c>
      <c r="F4615" s="139">
        <f t="shared" si="285"/>
        <v>933333</v>
      </c>
      <c r="G4615" s="384">
        <f t="shared" si="286"/>
        <v>99.976666675000004</v>
      </c>
      <c r="H4615" s="384">
        <f t="shared" si="287"/>
        <v>58.107494243750004</v>
      </c>
      <c r="I4615" s="384">
        <f t="shared" ref="I4615:I4678" si="288">IFERROR(IF(E4615&gt;0,+E4615/B4615*100,0),0)</f>
        <v>58.107494243750004</v>
      </c>
    </row>
    <row r="4616" spans="1:9" x14ac:dyDescent="0.2">
      <c r="A4616" s="383" t="s">
        <v>1407</v>
      </c>
      <c r="B4616" s="302">
        <v>3500000000</v>
      </c>
      <c r="C4616" s="302">
        <v>3148064866.6799998</v>
      </c>
      <c r="D4616" s="302">
        <v>1491198400.6800001</v>
      </c>
      <c r="E4616" s="302">
        <v>1491198400.6800001</v>
      </c>
      <c r="F4616" s="139">
        <f t="shared" si="285"/>
        <v>351935133.32000017</v>
      </c>
      <c r="G4616" s="384">
        <f t="shared" si="286"/>
        <v>89.944710476571416</v>
      </c>
      <c r="H4616" s="384">
        <f t="shared" si="287"/>
        <v>42.605668590857142</v>
      </c>
      <c r="I4616" s="384">
        <f t="shared" si="288"/>
        <v>42.605668590857142</v>
      </c>
    </row>
    <row r="4617" spans="1:9" x14ac:dyDescent="0.2">
      <c r="A4617" s="383" t="s">
        <v>1408</v>
      </c>
      <c r="B4617" s="302">
        <v>2300000000</v>
      </c>
      <c r="C4617" s="302">
        <v>2138013113.22</v>
      </c>
      <c r="D4617" s="302">
        <v>1318415144.22</v>
      </c>
      <c r="E4617" s="302">
        <v>1318415144.22</v>
      </c>
      <c r="F4617" s="139">
        <f t="shared" ref="F4617:F4680" si="289">+B4617-C4617</f>
        <v>161986886.77999997</v>
      </c>
      <c r="G4617" s="384">
        <f t="shared" ref="G4617:G4680" si="290">IFERROR(IF(C4617&gt;0,+C4617/B4617*100,0),0)</f>
        <v>92.957091879130445</v>
      </c>
      <c r="H4617" s="384">
        <f t="shared" ref="H4617:H4680" si="291">IFERROR(IF(D4617&gt;0,+D4617/B4617*100,0),0)</f>
        <v>57.322397574782613</v>
      </c>
      <c r="I4617" s="384">
        <f t="shared" si="288"/>
        <v>57.322397574782613</v>
      </c>
    </row>
    <row r="4618" spans="1:9" x14ac:dyDescent="0.2">
      <c r="A4618" s="383" t="s">
        <v>1409</v>
      </c>
      <c r="B4618" s="302">
        <v>2700000000</v>
      </c>
      <c r="C4618" s="302">
        <v>2647525933</v>
      </c>
      <c r="D4618" s="302">
        <v>1915166515</v>
      </c>
      <c r="E4618" s="302">
        <v>1915166515</v>
      </c>
      <c r="F4618" s="139">
        <f t="shared" si="289"/>
        <v>52474067</v>
      </c>
      <c r="G4618" s="384">
        <f t="shared" si="290"/>
        <v>98.056516037037028</v>
      </c>
      <c r="H4618" s="384">
        <f t="shared" si="291"/>
        <v>70.932093148148141</v>
      </c>
      <c r="I4618" s="384">
        <f t="shared" si="288"/>
        <v>70.932093148148141</v>
      </c>
    </row>
    <row r="4619" spans="1:9" x14ac:dyDescent="0.2">
      <c r="A4619" s="383" t="s">
        <v>1410</v>
      </c>
      <c r="B4619" s="302">
        <v>3200000000</v>
      </c>
      <c r="C4619" s="302">
        <v>2358235397.3400002</v>
      </c>
      <c r="D4619" s="302">
        <v>1181245183.5899999</v>
      </c>
      <c r="E4619" s="302">
        <v>1181245183.5899999</v>
      </c>
      <c r="F4619" s="139">
        <f t="shared" si="289"/>
        <v>841764602.65999985</v>
      </c>
      <c r="G4619" s="384">
        <f t="shared" si="290"/>
        <v>73.694856166874999</v>
      </c>
      <c r="H4619" s="384">
        <f t="shared" si="291"/>
        <v>36.913911987187497</v>
      </c>
      <c r="I4619" s="384">
        <f t="shared" si="288"/>
        <v>36.913911987187497</v>
      </c>
    </row>
    <row r="4620" spans="1:9" x14ac:dyDescent="0.2">
      <c r="A4620" s="383" t="s">
        <v>1746</v>
      </c>
      <c r="B4620" s="302">
        <v>12842660893</v>
      </c>
      <c r="C4620" s="302">
        <v>0</v>
      </c>
      <c r="D4620" s="302">
        <v>0</v>
      </c>
      <c r="E4620" s="302">
        <v>0</v>
      </c>
      <c r="F4620" s="139">
        <f t="shared" si="289"/>
        <v>12842660893</v>
      </c>
      <c r="G4620" s="384">
        <f t="shared" si="290"/>
        <v>0</v>
      </c>
      <c r="H4620" s="384">
        <f t="shared" si="291"/>
        <v>0</v>
      </c>
      <c r="I4620" s="384">
        <f t="shared" si="288"/>
        <v>0</v>
      </c>
    </row>
    <row r="4621" spans="1:9" hidden="1" x14ac:dyDescent="0.2">
      <c r="A4621" s="380" t="s">
        <v>1411</v>
      </c>
      <c r="B4621" s="370">
        <v>4533972529106</v>
      </c>
      <c r="C4621" s="370">
        <v>3896963214263.9995</v>
      </c>
      <c r="D4621" s="370">
        <v>1628109728260.0198</v>
      </c>
      <c r="E4621" s="370">
        <v>1599487045191.1194</v>
      </c>
      <c r="F4621" s="144">
        <f t="shared" si="289"/>
        <v>637009314842.00049</v>
      </c>
      <c r="G4621" s="379">
        <f t="shared" si="290"/>
        <v>85.950304931212173</v>
      </c>
      <c r="H4621" s="379">
        <f t="shared" si="291"/>
        <v>35.909122029485417</v>
      </c>
      <c r="I4621" s="379">
        <f t="shared" si="288"/>
        <v>35.277828326553696</v>
      </c>
    </row>
    <row r="4622" spans="1:9" hidden="1" x14ac:dyDescent="0.2">
      <c r="A4622" s="381" t="s">
        <v>109</v>
      </c>
      <c r="B4622" s="370">
        <v>213175023986</v>
      </c>
      <c r="C4622" s="370">
        <v>152231882283.16998</v>
      </c>
      <c r="D4622" s="370">
        <v>128572839082.2</v>
      </c>
      <c r="E4622" s="370">
        <v>125562089102.32001</v>
      </c>
      <c r="F4622" s="144">
        <f t="shared" si="289"/>
        <v>60943141702.830017</v>
      </c>
      <c r="G4622" s="379">
        <f t="shared" si="290"/>
        <v>71.411687653037447</v>
      </c>
      <c r="H4622" s="379">
        <f t="shared" si="291"/>
        <v>60.313275297505712</v>
      </c>
      <c r="I4622" s="379">
        <f t="shared" si="288"/>
        <v>58.900938184280982</v>
      </c>
    </row>
    <row r="4623" spans="1:9" hidden="1" x14ac:dyDescent="0.2">
      <c r="A4623" s="382" t="s">
        <v>28</v>
      </c>
      <c r="B4623" s="370">
        <v>109288137000</v>
      </c>
      <c r="C4623" s="370">
        <v>64094893919</v>
      </c>
      <c r="D4623" s="370">
        <v>63937706754</v>
      </c>
      <c r="E4623" s="370">
        <v>63861200776</v>
      </c>
      <c r="F4623" s="144">
        <f t="shared" si="289"/>
        <v>45193243081</v>
      </c>
      <c r="G4623" s="379">
        <f t="shared" si="290"/>
        <v>58.647622402969503</v>
      </c>
      <c r="H4623" s="379">
        <f t="shared" si="291"/>
        <v>58.503794198632917</v>
      </c>
      <c r="I4623" s="379">
        <f t="shared" si="288"/>
        <v>58.433790280458339</v>
      </c>
    </row>
    <row r="4624" spans="1:9" x14ac:dyDescent="0.2">
      <c r="A4624" s="383" t="s">
        <v>110</v>
      </c>
      <c r="B4624" s="302">
        <v>75408814000</v>
      </c>
      <c r="C4624" s="302">
        <v>41347381963</v>
      </c>
      <c r="D4624" s="302">
        <v>41252894050</v>
      </c>
      <c r="E4624" s="302">
        <v>41208762903</v>
      </c>
      <c r="F4624" s="139">
        <f t="shared" si="289"/>
        <v>34061432037</v>
      </c>
      <c r="G4624" s="384">
        <f t="shared" si="290"/>
        <v>54.830967057776562</v>
      </c>
      <c r="H4624" s="384">
        <f t="shared" si="291"/>
        <v>54.705666170535451</v>
      </c>
      <c r="I4624" s="384">
        <f t="shared" si="288"/>
        <v>54.647143638938545</v>
      </c>
    </row>
    <row r="4625" spans="1:9" x14ac:dyDescent="0.2">
      <c r="A4625" s="383" t="s">
        <v>111</v>
      </c>
      <c r="B4625" s="302">
        <v>25136272000</v>
      </c>
      <c r="C4625" s="302">
        <v>18273749486</v>
      </c>
      <c r="D4625" s="302">
        <v>18270733386</v>
      </c>
      <c r="E4625" s="302">
        <v>18270733386</v>
      </c>
      <c r="F4625" s="139">
        <f t="shared" si="289"/>
        <v>6862522514</v>
      </c>
      <c r="G4625" s="384">
        <f t="shared" si="290"/>
        <v>72.69872591289591</v>
      </c>
      <c r="H4625" s="384">
        <f t="shared" si="291"/>
        <v>72.686726917977339</v>
      </c>
      <c r="I4625" s="384">
        <f t="shared" si="288"/>
        <v>72.686726917977339</v>
      </c>
    </row>
    <row r="4626" spans="1:9" x14ac:dyDescent="0.2">
      <c r="A4626" s="383" t="s">
        <v>112</v>
      </c>
      <c r="B4626" s="302">
        <v>8743051000</v>
      </c>
      <c r="C4626" s="302">
        <v>4473762470</v>
      </c>
      <c r="D4626" s="302">
        <v>4414079318</v>
      </c>
      <c r="E4626" s="302">
        <v>4381704487</v>
      </c>
      <c r="F4626" s="139">
        <f t="shared" si="289"/>
        <v>4269288530</v>
      </c>
      <c r="G4626" s="384">
        <f t="shared" si="290"/>
        <v>51.169351179582499</v>
      </c>
      <c r="H4626" s="384">
        <f t="shared" si="291"/>
        <v>50.486715884420661</v>
      </c>
      <c r="I4626" s="384">
        <f t="shared" si="288"/>
        <v>50.116423740408244</v>
      </c>
    </row>
    <row r="4627" spans="1:9" hidden="1" x14ac:dyDescent="0.2">
      <c r="A4627" s="382" t="s">
        <v>29</v>
      </c>
      <c r="B4627" s="370">
        <v>64495191192</v>
      </c>
      <c r="C4627" s="370">
        <v>60679451705.959999</v>
      </c>
      <c r="D4627" s="370">
        <v>46166334588.959999</v>
      </c>
      <c r="E4627" s="370">
        <v>43316571016.080002</v>
      </c>
      <c r="F4627" s="144">
        <f t="shared" si="289"/>
        <v>3815739486.0400009</v>
      </c>
      <c r="G4627" s="379">
        <f t="shared" si="290"/>
        <v>94.083683735922776</v>
      </c>
      <c r="H4627" s="379">
        <f t="shared" si="291"/>
        <v>71.58104927780488</v>
      </c>
      <c r="I4627" s="379">
        <f t="shared" si="288"/>
        <v>67.162481753295438</v>
      </c>
    </row>
    <row r="4628" spans="1:9" x14ac:dyDescent="0.2">
      <c r="A4628" s="383" t="s">
        <v>113</v>
      </c>
      <c r="B4628" s="302">
        <v>64495191192</v>
      </c>
      <c r="C4628" s="302">
        <v>60679451705.959999</v>
      </c>
      <c r="D4628" s="302">
        <v>46166334588.959999</v>
      </c>
      <c r="E4628" s="302">
        <v>43316571016.080002</v>
      </c>
      <c r="F4628" s="139">
        <f t="shared" si="289"/>
        <v>3815739486.0400009</v>
      </c>
      <c r="G4628" s="384">
        <f t="shared" si="290"/>
        <v>94.083683735922776</v>
      </c>
      <c r="H4628" s="384">
        <f t="shared" si="291"/>
        <v>71.58104927780488</v>
      </c>
      <c r="I4628" s="384">
        <f t="shared" si="288"/>
        <v>67.162481753295438</v>
      </c>
    </row>
    <row r="4629" spans="1:9" hidden="1" x14ac:dyDescent="0.2">
      <c r="A4629" s="382" t="s">
        <v>30</v>
      </c>
      <c r="B4629" s="370">
        <v>5818717986</v>
      </c>
      <c r="C4629" s="370">
        <v>5548630177</v>
      </c>
      <c r="D4629" s="370">
        <v>5325838644</v>
      </c>
      <c r="E4629" s="370">
        <v>5325838644</v>
      </c>
      <c r="F4629" s="144">
        <f t="shared" si="289"/>
        <v>270087809</v>
      </c>
      <c r="G4629" s="379">
        <f t="shared" si="290"/>
        <v>95.358293533904913</v>
      </c>
      <c r="H4629" s="379">
        <f t="shared" si="291"/>
        <v>91.529416906165906</v>
      </c>
      <c r="I4629" s="379">
        <f t="shared" si="288"/>
        <v>91.529416906165906</v>
      </c>
    </row>
    <row r="4630" spans="1:9" x14ac:dyDescent="0.2">
      <c r="A4630" s="383" t="s">
        <v>115</v>
      </c>
      <c r="B4630" s="302">
        <v>0</v>
      </c>
      <c r="C4630" s="302">
        <v>0</v>
      </c>
      <c r="D4630" s="302">
        <v>0</v>
      </c>
      <c r="E4630" s="302">
        <v>0</v>
      </c>
      <c r="F4630" s="139">
        <f t="shared" si="289"/>
        <v>0</v>
      </c>
      <c r="G4630" s="384">
        <f t="shared" si="290"/>
        <v>0</v>
      </c>
      <c r="H4630" s="384">
        <f t="shared" si="291"/>
        <v>0</v>
      </c>
      <c r="I4630" s="384">
        <f t="shared" si="288"/>
        <v>0</v>
      </c>
    </row>
    <row r="4631" spans="1:9" x14ac:dyDescent="0.2">
      <c r="A4631" s="383" t="s">
        <v>118</v>
      </c>
      <c r="B4631" s="302">
        <v>406835000</v>
      </c>
      <c r="C4631" s="302">
        <v>302698664</v>
      </c>
      <c r="D4631" s="302">
        <v>302698664</v>
      </c>
      <c r="E4631" s="302">
        <v>302698664</v>
      </c>
      <c r="F4631" s="139">
        <f t="shared" si="289"/>
        <v>104136336</v>
      </c>
      <c r="G4631" s="384">
        <f t="shared" si="290"/>
        <v>74.403299617781158</v>
      </c>
      <c r="H4631" s="384">
        <f t="shared" si="291"/>
        <v>74.403299617781158</v>
      </c>
      <c r="I4631" s="384">
        <f t="shared" si="288"/>
        <v>74.403299617781158</v>
      </c>
    </row>
    <row r="4632" spans="1:9" x14ac:dyDescent="0.2">
      <c r="A4632" s="383" t="s">
        <v>1412</v>
      </c>
      <c r="B4632" s="302">
        <v>401720000</v>
      </c>
      <c r="C4632" s="302">
        <v>235768533</v>
      </c>
      <c r="D4632" s="302">
        <v>12977000</v>
      </c>
      <c r="E4632" s="302">
        <v>12977000</v>
      </c>
      <c r="F4632" s="139">
        <f t="shared" si="289"/>
        <v>165951467</v>
      </c>
      <c r="G4632" s="384">
        <f t="shared" si="290"/>
        <v>58.689767250821468</v>
      </c>
      <c r="H4632" s="384">
        <f t="shared" si="291"/>
        <v>3.2303594543463108</v>
      </c>
      <c r="I4632" s="384">
        <f t="shared" si="288"/>
        <v>3.2303594543463108</v>
      </c>
    </row>
    <row r="4633" spans="1:9" x14ac:dyDescent="0.2">
      <c r="A4633" s="383" t="s">
        <v>124</v>
      </c>
      <c r="B4633" s="302">
        <v>5010162986</v>
      </c>
      <c r="C4633" s="302">
        <v>5010162980</v>
      </c>
      <c r="D4633" s="302">
        <v>5010162980</v>
      </c>
      <c r="E4633" s="302">
        <v>5010162980</v>
      </c>
      <c r="F4633" s="139">
        <f t="shared" si="289"/>
        <v>6</v>
      </c>
      <c r="G4633" s="384">
        <f t="shared" si="290"/>
        <v>99.999999880243422</v>
      </c>
      <c r="H4633" s="384">
        <f t="shared" si="291"/>
        <v>99.999999880243422</v>
      </c>
      <c r="I4633" s="384">
        <f t="shared" si="288"/>
        <v>99.999999880243422</v>
      </c>
    </row>
    <row r="4634" spans="1:9" hidden="1" x14ac:dyDescent="0.2">
      <c r="A4634" s="382" t="s">
        <v>127</v>
      </c>
      <c r="B4634" s="370">
        <v>33572977808</v>
      </c>
      <c r="C4634" s="370">
        <v>21908906481.209999</v>
      </c>
      <c r="D4634" s="370">
        <v>13142959095.24</v>
      </c>
      <c r="E4634" s="370">
        <v>13058478666.24</v>
      </c>
      <c r="F4634" s="144">
        <f t="shared" si="289"/>
        <v>11664071326.790001</v>
      </c>
      <c r="G4634" s="379">
        <f t="shared" si="290"/>
        <v>65.257561025728833</v>
      </c>
      <c r="H4634" s="379">
        <f t="shared" si="291"/>
        <v>39.147433303066151</v>
      </c>
      <c r="I4634" s="379">
        <f t="shared" si="288"/>
        <v>38.895801084193181</v>
      </c>
    </row>
    <row r="4635" spans="1:9" x14ac:dyDescent="0.2">
      <c r="A4635" s="383" t="s">
        <v>128</v>
      </c>
      <c r="B4635" s="302">
        <v>16879080808</v>
      </c>
      <c r="C4635" s="302">
        <v>13393073992.209999</v>
      </c>
      <c r="D4635" s="302">
        <v>13125028292.24</v>
      </c>
      <c r="E4635" s="302">
        <v>13040547863.24</v>
      </c>
      <c r="F4635" s="139">
        <f t="shared" si="289"/>
        <v>3486006815.7900009</v>
      </c>
      <c r="G4635" s="384">
        <f t="shared" si="290"/>
        <v>79.347176215082911</v>
      </c>
      <c r="H4635" s="384">
        <f t="shared" si="291"/>
        <v>77.759141279892845</v>
      </c>
      <c r="I4635" s="384">
        <f t="shared" si="288"/>
        <v>77.258637550092828</v>
      </c>
    </row>
    <row r="4636" spans="1:9" x14ac:dyDescent="0.2">
      <c r="A4636" s="383" t="s">
        <v>129</v>
      </c>
      <c r="B4636" s="302">
        <v>1726000</v>
      </c>
      <c r="C4636" s="302">
        <v>0</v>
      </c>
      <c r="D4636" s="302">
        <v>0</v>
      </c>
      <c r="E4636" s="302">
        <v>0</v>
      </c>
      <c r="F4636" s="139">
        <f t="shared" si="289"/>
        <v>1726000</v>
      </c>
      <c r="G4636" s="384">
        <f t="shared" si="290"/>
        <v>0</v>
      </c>
      <c r="H4636" s="384">
        <f t="shared" si="291"/>
        <v>0</v>
      </c>
      <c r="I4636" s="384">
        <f t="shared" si="288"/>
        <v>0</v>
      </c>
    </row>
    <row r="4637" spans="1:9" x14ac:dyDescent="0.2">
      <c r="A4637" s="383" t="s">
        <v>130</v>
      </c>
      <c r="B4637" s="302">
        <v>13517211000</v>
      </c>
      <c r="C4637" s="302">
        <v>8497901686</v>
      </c>
      <c r="D4637" s="302">
        <v>0</v>
      </c>
      <c r="E4637" s="302">
        <v>0</v>
      </c>
      <c r="F4637" s="177">
        <f t="shared" si="289"/>
        <v>5019309314</v>
      </c>
      <c r="G4637" s="385">
        <f t="shared" si="290"/>
        <v>62.867271110882271</v>
      </c>
      <c r="H4637" s="385">
        <f t="shared" si="291"/>
        <v>0</v>
      </c>
      <c r="I4637" s="385">
        <f t="shared" si="288"/>
        <v>0</v>
      </c>
    </row>
    <row r="4638" spans="1:9" x14ac:dyDescent="0.2">
      <c r="A4638" s="383" t="s">
        <v>393</v>
      </c>
      <c r="B4638" s="302">
        <v>3171900000</v>
      </c>
      <c r="C4638" s="302">
        <v>17930803</v>
      </c>
      <c r="D4638" s="302">
        <v>17930803</v>
      </c>
      <c r="E4638" s="302">
        <v>17930803</v>
      </c>
      <c r="F4638" s="177">
        <f t="shared" si="289"/>
        <v>3153969197</v>
      </c>
      <c r="G4638" s="385">
        <f t="shared" si="290"/>
        <v>0.56530164885399914</v>
      </c>
      <c r="H4638" s="385">
        <f t="shared" si="291"/>
        <v>0.56530164885399914</v>
      </c>
      <c r="I4638" s="385">
        <f t="shared" si="288"/>
        <v>0.56530164885399914</v>
      </c>
    </row>
    <row r="4639" spans="1:9" x14ac:dyDescent="0.2">
      <c r="A4639" s="383" t="s">
        <v>188</v>
      </c>
      <c r="B4639" s="302">
        <v>3060000</v>
      </c>
      <c r="C4639" s="302">
        <v>0</v>
      </c>
      <c r="D4639" s="302">
        <v>0</v>
      </c>
      <c r="E4639" s="302">
        <v>0</v>
      </c>
      <c r="F4639" s="177">
        <f t="shared" si="289"/>
        <v>3060000</v>
      </c>
      <c r="G4639" s="385">
        <f t="shared" si="290"/>
        <v>0</v>
      </c>
      <c r="H4639" s="385">
        <f t="shared" si="291"/>
        <v>0</v>
      </c>
      <c r="I4639" s="385">
        <f t="shared" si="288"/>
        <v>0</v>
      </c>
    </row>
    <row r="4640" spans="1:9" hidden="1" x14ac:dyDescent="0.2">
      <c r="A4640" s="381" t="s">
        <v>330</v>
      </c>
      <c r="B4640" s="370">
        <v>601876014</v>
      </c>
      <c r="C4640" s="370">
        <v>601876014</v>
      </c>
      <c r="D4640" s="370">
        <v>601876014</v>
      </c>
      <c r="E4640" s="370">
        <v>601876014</v>
      </c>
      <c r="F4640" s="144">
        <f t="shared" si="289"/>
        <v>0</v>
      </c>
      <c r="G4640" s="379">
        <f t="shared" si="290"/>
        <v>100</v>
      </c>
      <c r="H4640" s="379">
        <f t="shared" si="291"/>
        <v>100</v>
      </c>
      <c r="I4640" s="379">
        <f t="shared" si="288"/>
        <v>100</v>
      </c>
    </row>
    <row r="4641" spans="1:9" hidden="1" x14ac:dyDescent="0.2">
      <c r="A4641" s="382" t="s">
        <v>41</v>
      </c>
      <c r="B4641" s="370">
        <v>601876014</v>
      </c>
      <c r="C4641" s="370">
        <v>601876014</v>
      </c>
      <c r="D4641" s="370">
        <v>601876014</v>
      </c>
      <c r="E4641" s="370">
        <v>601876014</v>
      </c>
      <c r="F4641" s="144">
        <f t="shared" si="289"/>
        <v>0</v>
      </c>
      <c r="G4641" s="379">
        <f t="shared" si="290"/>
        <v>100</v>
      </c>
      <c r="H4641" s="379">
        <f t="shared" si="291"/>
        <v>100</v>
      </c>
      <c r="I4641" s="379">
        <f t="shared" si="288"/>
        <v>100</v>
      </c>
    </row>
    <row r="4642" spans="1:9" x14ac:dyDescent="0.2">
      <c r="A4642" s="383" t="s">
        <v>1239</v>
      </c>
      <c r="B4642" s="302">
        <v>601876014</v>
      </c>
      <c r="C4642" s="302">
        <v>601876014</v>
      </c>
      <c r="D4642" s="302">
        <v>601876014</v>
      </c>
      <c r="E4642" s="302">
        <v>601876014</v>
      </c>
      <c r="F4642" s="139">
        <f t="shared" si="289"/>
        <v>0</v>
      </c>
      <c r="G4642" s="384">
        <f t="shared" si="290"/>
        <v>100</v>
      </c>
      <c r="H4642" s="384">
        <f t="shared" si="291"/>
        <v>100</v>
      </c>
      <c r="I4642" s="384">
        <f t="shared" si="288"/>
        <v>100</v>
      </c>
    </row>
    <row r="4643" spans="1:9" hidden="1" x14ac:dyDescent="0.2">
      <c r="A4643" s="381" t="s">
        <v>131</v>
      </c>
      <c r="B4643" s="370">
        <v>4320195629106</v>
      </c>
      <c r="C4643" s="370">
        <v>3744129455966.8296</v>
      </c>
      <c r="D4643" s="370">
        <v>1498935013163.8196</v>
      </c>
      <c r="E4643" s="370">
        <v>1473323080074.7991</v>
      </c>
      <c r="F4643" s="144">
        <f t="shared" si="289"/>
        <v>576066173139.17041</v>
      </c>
      <c r="G4643" s="379">
        <f t="shared" si="290"/>
        <v>86.665738716596536</v>
      </c>
      <c r="H4643" s="379">
        <f t="shared" si="291"/>
        <v>34.695998557685726</v>
      </c>
      <c r="I4643" s="379">
        <f t="shared" si="288"/>
        <v>34.103156582742095</v>
      </c>
    </row>
    <row r="4644" spans="1:9" hidden="1" x14ac:dyDescent="0.2">
      <c r="A4644" s="382" t="s">
        <v>1651</v>
      </c>
      <c r="B4644" s="370">
        <v>4320195629106</v>
      </c>
      <c r="C4644" s="370">
        <v>3744129455966.8296</v>
      </c>
      <c r="D4644" s="370">
        <v>1498935013163.8196</v>
      </c>
      <c r="E4644" s="370">
        <v>1473323080074.7991</v>
      </c>
      <c r="F4644" s="144">
        <f t="shared" si="289"/>
        <v>576066173139.17041</v>
      </c>
      <c r="G4644" s="379">
        <f t="shared" si="290"/>
        <v>86.665738716596536</v>
      </c>
      <c r="H4644" s="379">
        <f t="shared" si="291"/>
        <v>34.695998557685726</v>
      </c>
      <c r="I4644" s="379">
        <f t="shared" si="288"/>
        <v>34.103156582742095</v>
      </c>
    </row>
    <row r="4645" spans="1:9" x14ac:dyDescent="0.2">
      <c r="A4645" s="383" t="s">
        <v>1404</v>
      </c>
      <c r="B4645" s="302">
        <v>29900000000</v>
      </c>
      <c r="C4645" s="302">
        <v>21501151473.5</v>
      </c>
      <c r="D4645" s="302">
        <v>4817941567.1899996</v>
      </c>
      <c r="E4645" s="302">
        <v>4064567757.2399998</v>
      </c>
      <c r="F4645" s="139">
        <f t="shared" si="289"/>
        <v>8398848526.5</v>
      </c>
      <c r="G4645" s="384">
        <f t="shared" si="290"/>
        <v>71.910205596989968</v>
      </c>
      <c r="H4645" s="384">
        <f t="shared" si="291"/>
        <v>16.113516947123742</v>
      </c>
      <c r="I4645" s="384">
        <f t="shared" si="288"/>
        <v>13.593872097792643</v>
      </c>
    </row>
    <row r="4646" spans="1:9" x14ac:dyDescent="0.2">
      <c r="A4646" s="383" t="s">
        <v>1408</v>
      </c>
      <c r="B4646" s="302">
        <v>2000000000</v>
      </c>
      <c r="C4646" s="302">
        <v>1992302800</v>
      </c>
      <c r="D4646" s="302">
        <v>287448373.89999998</v>
      </c>
      <c r="E4646" s="302">
        <v>287448373.89999998</v>
      </c>
      <c r="F4646" s="177">
        <f t="shared" si="289"/>
        <v>7697200</v>
      </c>
      <c r="G4646" s="385">
        <f t="shared" si="290"/>
        <v>99.615139999999997</v>
      </c>
      <c r="H4646" s="385">
        <f t="shared" si="291"/>
        <v>14.372418695</v>
      </c>
      <c r="I4646" s="385">
        <f t="shared" si="288"/>
        <v>14.372418695</v>
      </c>
    </row>
    <row r="4647" spans="1:9" x14ac:dyDescent="0.2">
      <c r="A4647" s="383" t="s">
        <v>1410</v>
      </c>
      <c r="B4647" s="302">
        <v>1000000000</v>
      </c>
      <c r="C4647" s="302">
        <v>937494946</v>
      </c>
      <c r="D4647" s="302">
        <v>119244368</v>
      </c>
      <c r="E4647" s="302">
        <v>119171258</v>
      </c>
      <c r="F4647" s="139">
        <f t="shared" si="289"/>
        <v>62505054</v>
      </c>
      <c r="G4647" s="384">
        <f t="shared" si="290"/>
        <v>93.749494600000006</v>
      </c>
      <c r="H4647" s="384">
        <f t="shared" si="291"/>
        <v>11.924436800000001</v>
      </c>
      <c r="I4647" s="384">
        <f t="shared" si="288"/>
        <v>11.917125800000001</v>
      </c>
    </row>
    <row r="4648" spans="1:9" x14ac:dyDescent="0.2">
      <c r="A4648" s="383" t="s">
        <v>1656</v>
      </c>
      <c r="B4648" s="302">
        <v>0</v>
      </c>
      <c r="C4648" s="302">
        <v>0</v>
      </c>
      <c r="D4648" s="302">
        <v>0</v>
      </c>
      <c r="E4648" s="302">
        <v>0</v>
      </c>
      <c r="F4648" s="139">
        <f t="shared" si="289"/>
        <v>0</v>
      </c>
      <c r="G4648" s="384">
        <f t="shared" si="290"/>
        <v>0</v>
      </c>
      <c r="H4648" s="384">
        <f t="shared" si="291"/>
        <v>0</v>
      </c>
      <c r="I4648" s="384">
        <f t="shared" si="288"/>
        <v>0</v>
      </c>
    </row>
    <row r="4649" spans="1:9" x14ac:dyDescent="0.2">
      <c r="A4649" s="383" t="s">
        <v>1413</v>
      </c>
      <c r="B4649" s="302">
        <v>103300000000</v>
      </c>
      <c r="C4649" s="302">
        <v>101656248337.91</v>
      </c>
      <c r="D4649" s="302">
        <v>41807421417.979996</v>
      </c>
      <c r="E4649" s="302">
        <v>36967325673.979996</v>
      </c>
      <c r="F4649" s="139">
        <f t="shared" si="289"/>
        <v>1643751662.0899963</v>
      </c>
      <c r="G4649" s="384">
        <f t="shared" si="290"/>
        <v>98.408759281616653</v>
      </c>
      <c r="H4649" s="384">
        <f t="shared" si="291"/>
        <v>40.471850356224586</v>
      </c>
      <c r="I4649" s="384">
        <f t="shared" si="288"/>
        <v>35.786375289428847</v>
      </c>
    </row>
    <row r="4650" spans="1:9" x14ac:dyDescent="0.2">
      <c r="A4650" s="383" t="s">
        <v>1414</v>
      </c>
      <c r="B4650" s="302">
        <v>82906052785</v>
      </c>
      <c r="C4650" s="302">
        <v>74851795953.429993</v>
      </c>
      <c r="D4650" s="302">
        <v>36132029322.369995</v>
      </c>
      <c r="E4650" s="302">
        <v>36127279322.369995</v>
      </c>
      <c r="F4650" s="139">
        <f t="shared" si="289"/>
        <v>8054256831.5700073</v>
      </c>
      <c r="G4650" s="384">
        <f t="shared" si="290"/>
        <v>90.285079845186829</v>
      </c>
      <c r="H4650" s="384">
        <f t="shared" si="291"/>
        <v>43.581895541536717</v>
      </c>
      <c r="I4650" s="384">
        <f t="shared" si="288"/>
        <v>43.576166164922547</v>
      </c>
    </row>
    <row r="4651" spans="1:9" x14ac:dyDescent="0.2">
      <c r="A4651" s="383" t="s">
        <v>1415</v>
      </c>
      <c r="B4651" s="302">
        <v>55000000000</v>
      </c>
      <c r="C4651" s="302">
        <v>50000000000</v>
      </c>
      <c r="D4651" s="302">
        <v>44474190444</v>
      </c>
      <c r="E4651" s="302">
        <v>44474190444</v>
      </c>
      <c r="F4651" s="139">
        <f t="shared" si="289"/>
        <v>5000000000</v>
      </c>
      <c r="G4651" s="384">
        <f t="shared" si="290"/>
        <v>90.909090909090907</v>
      </c>
      <c r="H4651" s="384">
        <f t="shared" si="291"/>
        <v>80.86216444363636</v>
      </c>
      <c r="I4651" s="384">
        <f t="shared" si="288"/>
        <v>80.86216444363636</v>
      </c>
    </row>
    <row r="4652" spans="1:9" x14ac:dyDescent="0.2">
      <c r="A4652" s="383" t="s">
        <v>1416</v>
      </c>
      <c r="B4652" s="302">
        <v>67177868620</v>
      </c>
      <c r="C4652" s="302">
        <v>59378256830</v>
      </c>
      <c r="D4652" s="302">
        <v>2570541962.8899999</v>
      </c>
      <c r="E4652" s="302">
        <v>2570541962.8899999</v>
      </c>
      <c r="F4652" s="177">
        <f t="shared" si="289"/>
        <v>7799611790</v>
      </c>
      <c r="G4652" s="385">
        <f t="shared" si="290"/>
        <v>88.389611117138173</v>
      </c>
      <c r="H4652" s="385">
        <f t="shared" si="291"/>
        <v>3.8264714491473248</v>
      </c>
      <c r="I4652" s="385">
        <f t="shared" si="288"/>
        <v>3.8264714491473248</v>
      </c>
    </row>
    <row r="4653" spans="1:9" x14ac:dyDescent="0.2">
      <c r="A4653" s="383" t="s">
        <v>1417</v>
      </c>
      <c r="B4653" s="302">
        <v>35000000000</v>
      </c>
      <c r="C4653" s="302">
        <v>30000000000</v>
      </c>
      <c r="D4653" s="302">
        <v>15949127209</v>
      </c>
      <c r="E4653" s="302">
        <v>15949127209</v>
      </c>
      <c r="F4653" s="139">
        <f t="shared" si="289"/>
        <v>5000000000</v>
      </c>
      <c r="G4653" s="384">
        <f t="shared" si="290"/>
        <v>85.714285714285708</v>
      </c>
      <c r="H4653" s="384">
        <f t="shared" si="291"/>
        <v>45.568934882857143</v>
      </c>
      <c r="I4653" s="384">
        <f t="shared" si="288"/>
        <v>45.568934882857143</v>
      </c>
    </row>
    <row r="4654" spans="1:9" x14ac:dyDescent="0.2">
      <c r="A4654" s="383" t="s">
        <v>1418</v>
      </c>
      <c r="B4654" s="302">
        <v>20000000000</v>
      </c>
      <c r="C4654" s="302">
        <v>19201187374</v>
      </c>
      <c r="D4654" s="302">
        <v>6257046214.0299997</v>
      </c>
      <c r="E4654" s="302">
        <v>6257046214.0299997</v>
      </c>
      <c r="F4654" s="177">
        <f t="shared" si="289"/>
        <v>798812626</v>
      </c>
      <c r="G4654" s="385">
        <f t="shared" si="290"/>
        <v>96.005936869999999</v>
      </c>
      <c r="H4654" s="385">
        <f t="shared" si="291"/>
        <v>31.285231070149997</v>
      </c>
      <c r="I4654" s="385">
        <f t="shared" si="288"/>
        <v>31.285231070149997</v>
      </c>
    </row>
    <row r="4655" spans="1:9" x14ac:dyDescent="0.2">
      <c r="A4655" s="383" t="s">
        <v>1419</v>
      </c>
      <c r="B4655" s="302">
        <v>24350052785</v>
      </c>
      <c r="C4655" s="302">
        <v>20856052785</v>
      </c>
      <c r="D4655" s="302">
        <v>13476513309.360001</v>
      </c>
      <c r="E4655" s="302">
        <v>13476513309.360001</v>
      </c>
      <c r="F4655" s="139">
        <f t="shared" si="289"/>
        <v>3494000000</v>
      </c>
      <c r="G4655" s="384">
        <f t="shared" si="290"/>
        <v>85.650955129952095</v>
      </c>
      <c r="H4655" s="384">
        <f t="shared" si="291"/>
        <v>55.344903883172428</v>
      </c>
      <c r="I4655" s="384">
        <f t="shared" si="288"/>
        <v>55.344903883172428</v>
      </c>
    </row>
    <row r="4656" spans="1:9" x14ac:dyDescent="0.2">
      <c r="A4656" s="383" t="s">
        <v>1420</v>
      </c>
      <c r="B4656" s="302">
        <v>32500000000</v>
      </c>
      <c r="C4656" s="302">
        <v>32500000000</v>
      </c>
      <c r="D4656" s="302">
        <v>4912979355</v>
      </c>
      <c r="E4656" s="302">
        <v>4912979355</v>
      </c>
      <c r="F4656" s="139">
        <f t="shared" si="289"/>
        <v>0</v>
      </c>
      <c r="G4656" s="384">
        <f t="shared" si="290"/>
        <v>100</v>
      </c>
      <c r="H4656" s="384">
        <f t="shared" si="291"/>
        <v>15.116859553846155</v>
      </c>
      <c r="I4656" s="384">
        <f t="shared" si="288"/>
        <v>15.116859553846155</v>
      </c>
    </row>
    <row r="4657" spans="1:9" x14ac:dyDescent="0.2">
      <c r="A4657" s="383" t="s">
        <v>1421</v>
      </c>
      <c r="B4657" s="302">
        <v>181486278078</v>
      </c>
      <c r="C4657" s="302">
        <v>168512855766</v>
      </c>
      <c r="D4657" s="302">
        <v>26248178670.120003</v>
      </c>
      <c r="E4657" s="302">
        <v>26092460196.52</v>
      </c>
      <c r="F4657" s="139">
        <f t="shared" si="289"/>
        <v>12973422312</v>
      </c>
      <c r="G4657" s="384">
        <f t="shared" si="290"/>
        <v>92.851568477026007</v>
      </c>
      <c r="H4657" s="384">
        <f t="shared" si="291"/>
        <v>14.46289986664388</v>
      </c>
      <c r="I4657" s="384">
        <f t="shared" si="288"/>
        <v>14.377098077522898</v>
      </c>
    </row>
    <row r="4658" spans="1:9" x14ac:dyDescent="0.2">
      <c r="A4658" s="383" t="s">
        <v>1422</v>
      </c>
      <c r="B4658" s="302">
        <v>35359079177</v>
      </c>
      <c r="C4658" s="302">
        <v>34359079177</v>
      </c>
      <c r="D4658" s="302">
        <v>28927446249.75</v>
      </c>
      <c r="E4658" s="302">
        <v>28663346832.27</v>
      </c>
      <c r="F4658" s="139">
        <f t="shared" si="289"/>
        <v>1000000000</v>
      </c>
      <c r="G4658" s="384">
        <f t="shared" si="290"/>
        <v>97.171872053018646</v>
      </c>
      <c r="H4658" s="384">
        <f t="shared" si="291"/>
        <v>81.810519173718816</v>
      </c>
      <c r="I4658" s="384">
        <f t="shared" si="288"/>
        <v>81.063612230362125</v>
      </c>
    </row>
    <row r="4659" spans="1:9" x14ac:dyDescent="0.2">
      <c r="A4659" s="383" t="s">
        <v>1423</v>
      </c>
      <c r="B4659" s="302">
        <v>50000000000</v>
      </c>
      <c r="C4659" s="302">
        <v>50000000000</v>
      </c>
      <c r="D4659" s="302">
        <v>29854974859.18</v>
      </c>
      <c r="E4659" s="302">
        <v>29854974859.18</v>
      </c>
      <c r="F4659" s="177">
        <f t="shared" si="289"/>
        <v>0</v>
      </c>
      <c r="G4659" s="385">
        <f t="shared" si="290"/>
        <v>100</v>
      </c>
      <c r="H4659" s="385">
        <f t="shared" si="291"/>
        <v>59.709949718360001</v>
      </c>
      <c r="I4659" s="385">
        <f t="shared" si="288"/>
        <v>59.709949718360001</v>
      </c>
    </row>
    <row r="4660" spans="1:9" x14ac:dyDescent="0.2">
      <c r="A4660" s="383" t="s">
        <v>1424</v>
      </c>
      <c r="B4660" s="302">
        <v>20453026392</v>
      </c>
      <c r="C4660" s="302">
        <v>7173194896</v>
      </c>
      <c r="D4660" s="302">
        <v>4453875080.7300005</v>
      </c>
      <c r="E4660" s="302">
        <v>4446875080.7300005</v>
      </c>
      <c r="F4660" s="177">
        <f t="shared" si="289"/>
        <v>13279831496</v>
      </c>
      <c r="G4660" s="385">
        <f t="shared" si="290"/>
        <v>35.071557423921014</v>
      </c>
      <c r="H4660" s="385">
        <f t="shared" si="291"/>
        <v>21.776117604151189</v>
      </c>
      <c r="I4660" s="385">
        <f t="shared" si="288"/>
        <v>21.74189284021729</v>
      </c>
    </row>
    <row r="4661" spans="1:9" x14ac:dyDescent="0.2">
      <c r="A4661" s="383" t="s">
        <v>1425</v>
      </c>
      <c r="B4661" s="302">
        <v>267008000000</v>
      </c>
      <c r="C4661" s="302">
        <v>228241117702.26001</v>
      </c>
      <c r="D4661" s="302">
        <v>73680990291.350006</v>
      </c>
      <c r="E4661" s="302">
        <v>71736602632.289993</v>
      </c>
      <c r="F4661" s="139">
        <f t="shared" si="289"/>
        <v>38766882297.73999</v>
      </c>
      <c r="G4661" s="384">
        <f t="shared" si="290"/>
        <v>85.481003453926476</v>
      </c>
      <c r="H4661" s="384">
        <f t="shared" si="291"/>
        <v>27.595049695645823</v>
      </c>
      <c r="I4661" s="384">
        <f t="shared" si="288"/>
        <v>26.866836436470066</v>
      </c>
    </row>
    <row r="4662" spans="1:9" x14ac:dyDescent="0.2">
      <c r="A4662" s="383" t="s">
        <v>1426</v>
      </c>
      <c r="B4662" s="302">
        <v>340000000000</v>
      </c>
      <c r="C4662" s="302">
        <v>340000000000</v>
      </c>
      <c r="D4662" s="302">
        <v>194064896483</v>
      </c>
      <c r="E4662" s="302">
        <v>194064896483</v>
      </c>
      <c r="F4662" s="139">
        <f t="shared" si="289"/>
        <v>0</v>
      </c>
      <c r="G4662" s="384">
        <f t="shared" si="290"/>
        <v>100</v>
      </c>
      <c r="H4662" s="384">
        <f t="shared" si="291"/>
        <v>57.077910730294114</v>
      </c>
      <c r="I4662" s="384">
        <f t="shared" si="288"/>
        <v>57.077910730294114</v>
      </c>
    </row>
    <row r="4663" spans="1:9" x14ac:dyDescent="0.2">
      <c r="A4663" s="383" t="s">
        <v>1427</v>
      </c>
      <c r="B4663" s="302">
        <v>37350000000</v>
      </c>
      <c r="C4663" s="302">
        <v>37350000000</v>
      </c>
      <c r="D4663" s="302">
        <v>9159006776.5300007</v>
      </c>
      <c r="E4663" s="302">
        <v>9159006776.5300007</v>
      </c>
      <c r="F4663" s="139">
        <f t="shared" si="289"/>
        <v>0</v>
      </c>
      <c r="G4663" s="384">
        <f t="shared" si="290"/>
        <v>100</v>
      </c>
      <c r="H4663" s="384">
        <f t="shared" si="291"/>
        <v>24.522106496733603</v>
      </c>
      <c r="I4663" s="384">
        <f t="shared" si="288"/>
        <v>24.522106496733603</v>
      </c>
    </row>
    <row r="4664" spans="1:9" x14ac:dyDescent="0.2">
      <c r="A4664" s="383" t="s">
        <v>1428</v>
      </c>
      <c r="B4664" s="302">
        <v>20834560192</v>
      </c>
      <c r="C4664" s="302">
        <v>20834560192</v>
      </c>
      <c r="D4664" s="302">
        <v>12408898237</v>
      </c>
      <c r="E4664" s="302">
        <v>12408898237</v>
      </c>
      <c r="F4664" s="139">
        <f t="shared" si="289"/>
        <v>0</v>
      </c>
      <c r="G4664" s="384">
        <f t="shared" si="290"/>
        <v>100</v>
      </c>
      <c r="H4664" s="384">
        <f t="shared" si="291"/>
        <v>59.559204142762447</v>
      </c>
      <c r="I4664" s="384">
        <f t="shared" si="288"/>
        <v>59.559204142762447</v>
      </c>
    </row>
    <row r="4665" spans="1:9" x14ac:dyDescent="0.2">
      <c r="A4665" s="383" t="s">
        <v>1429</v>
      </c>
      <c r="B4665" s="302">
        <v>15000000000</v>
      </c>
      <c r="C4665" s="302">
        <v>14999979205</v>
      </c>
      <c r="D4665" s="302">
        <v>13148968052</v>
      </c>
      <c r="E4665" s="302">
        <v>13148968052</v>
      </c>
      <c r="F4665" s="139">
        <f t="shared" si="289"/>
        <v>20795</v>
      </c>
      <c r="G4665" s="384">
        <f t="shared" si="290"/>
        <v>99.999861366666664</v>
      </c>
      <c r="H4665" s="384">
        <f t="shared" si="291"/>
        <v>87.659787013333329</v>
      </c>
      <c r="I4665" s="384">
        <f t="shared" si="288"/>
        <v>87.659787013333329</v>
      </c>
    </row>
    <row r="4666" spans="1:9" x14ac:dyDescent="0.2">
      <c r="A4666" s="383" t="s">
        <v>1430</v>
      </c>
      <c r="B4666" s="302">
        <v>5453026392</v>
      </c>
      <c r="C4666" s="302">
        <v>5453026392</v>
      </c>
      <c r="D4666" s="302">
        <v>5453026392</v>
      </c>
      <c r="E4666" s="302">
        <v>5453026392</v>
      </c>
      <c r="F4666" s="139">
        <f t="shared" si="289"/>
        <v>0</v>
      </c>
      <c r="G4666" s="384">
        <f t="shared" si="290"/>
        <v>100</v>
      </c>
      <c r="H4666" s="384">
        <f t="shared" si="291"/>
        <v>100</v>
      </c>
      <c r="I4666" s="384">
        <f t="shared" si="288"/>
        <v>100</v>
      </c>
    </row>
    <row r="4667" spans="1:9" x14ac:dyDescent="0.2">
      <c r="A4667" s="383" t="s">
        <v>1431</v>
      </c>
      <c r="B4667" s="302">
        <v>20906052784</v>
      </c>
      <c r="C4667" s="302">
        <v>20906052784</v>
      </c>
      <c r="D4667" s="302">
        <v>9948013916</v>
      </c>
      <c r="E4667" s="302">
        <v>9948013916</v>
      </c>
      <c r="F4667" s="139">
        <f t="shared" si="289"/>
        <v>0</v>
      </c>
      <c r="G4667" s="384">
        <f t="shared" si="290"/>
        <v>100</v>
      </c>
      <c r="H4667" s="384">
        <f t="shared" si="291"/>
        <v>47.584371946164318</v>
      </c>
      <c r="I4667" s="384">
        <f t="shared" si="288"/>
        <v>47.584371946164318</v>
      </c>
    </row>
    <row r="4668" spans="1:9" x14ac:dyDescent="0.2">
      <c r="A4668" s="383" t="s">
        <v>1432</v>
      </c>
      <c r="B4668" s="302">
        <v>234462105570</v>
      </c>
      <c r="C4668" s="302">
        <v>223167993847.47</v>
      </c>
      <c r="D4668" s="302">
        <v>104425935603.64001</v>
      </c>
      <c r="E4668" s="302">
        <v>100769275542.63</v>
      </c>
      <c r="F4668" s="139">
        <f t="shared" si="289"/>
        <v>11294111722.529999</v>
      </c>
      <c r="G4668" s="384">
        <f t="shared" si="290"/>
        <v>95.18296924994641</v>
      </c>
      <c r="H4668" s="384">
        <f t="shared" si="291"/>
        <v>44.538513099918852</v>
      </c>
      <c r="I4668" s="384">
        <f t="shared" si="288"/>
        <v>42.978917764834605</v>
      </c>
    </row>
    <row r="4669" spans="1:9" x14ac:dyDescent="0.2">
      <c r="A4669" s="383" t="s">
        <v>1433</v>
      </c>
      <c r="B4669" s="302">
        <v>21812105570</v>
      </c>
      <c r="C4669" s="302">
        <v>21812105570</v>
      </c>
      <c r="D4669" s="302">
        <v>21812105570</v>
      </c>
      <c r="E4669" s="302">
        <v>21812105570</v>
      </c>
      <c r="F4669" s="139">
        <f t="shared" si="289"/>
        <v>0</v>
      </c>
      <c r="G4669" s="384">
        <f t="shared" si="290"/>
        <v>100</v>
      </c>
      <c r="H4669" s="384">
        <f t="shared" si="291"/>
        <v>100</v>
      </c>
      <c r="I4669" s="384">
        <f t="shared" si="288"/>
        <v>100</v>
      </c>
    </row>
    <row r="4670" spans="1:9" x14ac:dyDescent="0.2">
      <c r="A4670" s="383" t="s">
        <v>1434</v>
      </c>
      <c r="B4670" s="302">
        <v>144536349626</v>
      </c>
      <c r="C4670" s="302">
        <v>143224627632</v>
      </c>
      <c r="D4670" s="302">
        <v>88781603585.910004</v>
      </c>
      <c r="E4670" s="302">
        <v>88781603585.910004</v>
      </c>
      <c r="F4670" s="139">
        <f t="shared" si="289"/>
        <v>1311721994</v>
      </c>
      <c r="G4670" s="384">
        <f t="shared" si="290"/>
        <v>99.092462209406705</v>
      </c>
      <c r="H4670" s="384">
        <f t="shared" si="291"/>
        <v>61.425104353084805</v>
      </c>
      <c r="I4670" s="384">
        <f t="shared" si="288"/>
        <v>61.425104353084805</v>
      </c>
    </row>
    <row r="4671" spans="1:9" x14ac:dyDescent="0.2">
      <c r="A4671" s="383" t="s">
        <v>1435</v>
      </c>
      <c r="B4671" s="302">
        <v>10000000000</v>
      </c>
      <c r="C4671" s="302">
        <v>10000000000</v>
      </c>
      <c r="D4671" s="302">
        <v>8936156554.0499992</v>
      </c>
      <c r="E4671" s="302">
        <v>8936156554.0499992</v>
      </c>
      <c r="F4671" s="139">
        <f t="shared" si="289"/>
        <v>0</v>
      </c>
      <c r="G4671" s="384">
        <f t="shared" si="290"/>
        <v>100</v>
      </c>
      <c r="H4671" s="384">
        <f t="shared" si="291"/>
        <v>89.361565540499981</v>
      </c>
      <c r="I4671" s="384">
        <f t="shared" si="288"/>
        <v>89.361565540499981</v>
      </c>
    </row>
    <row r="4672" spans="1:9" x14ac:dyDescent="0.2">
      <c r="A4672" s="383" t="s">
        <v>1436</v>
      </c>
      <c r="B4672" s="302">
        <v>122927237532</v>
      </c>
      <c r="C4672" s="302">
        <v>121844954740.94</v>
      </c>
      <c r="D4672" s="302">
        <v>61647806700.75</v>
      </c>
      <c r="E4672" s="302">
        <v>61647806700.75</v>
      </c>
      <c r="F4672" s="139">
        <f t="shared" si="289"/>
        <v>1082282791.0599976</v>
      </c>
      <c r="G4672" s="384">
        <f t="shared" si="290"/>
        <v>99.119574463081662</v>
      </c>
      <c r="H4672" s="384">
        <f t="shared" si="291"/>
        <v>50.149834925479432</v>
      </c>
      <c r="I4672" s="384">
        <f t="shared" si="288"/>
        <v>50.149834925479432</v>
      </c>
    </row>
    <row r="4673" spans="1:9" x14ac:dyDescent="0.2">
      <c r="A4673" s="383" t="s">
        <v>1437</v>
      </c>
      <c r="B4673" s="302">
        <v>10000000000</v>
      </c>
      <c r="C4673" s="302">
        <v>10000000000</v>
      </c>
      <c r="D4673" s="302">
        <v>4358015885.1999998</v>
      </c>
      <c r="E4673" s="302">
        <v>4358015885.1999998</v>
      </c>
      <c r="F4673" s="139">
        <f t="shared" si="289"/>
        <v>0</v>
      </c>
      <c r="G4673" s="384">
        <f t="shared" si="290"/>
        <v>100</v>
      </c>
      <c r="H4673" s="384">
        <f t="shared" si="291"/>
        <v>43.580158852000004</v>
      </c>
      <c r="I4673" s="384">
        <f t="shared" si="288"/>
        <v>43.580158852000004</v>
      </c>
    </row>
    <row r="4674" spans="1:9" x14ac:dyDescent="0.2">
      <c r="A4674" s="383" t="s">
        <v>1438</v>
      </c>
      <c r="B4674" s="302">
        <v>16859079177</v>
      </c>
      <c r="C4674" s="302">
        <v>16359079177</v>
      </c>
      <c r="D4674" s="302">
        <v>16221331342.799999</v>
      </c>
      <c r="E4674" s="302">
        <v>16221331342.799999</v>
      </c>
      <c r="F4674" s="139">
        <f t="shared" si="289"/>
        <v>500000000</v>
      </c>
      <c r="G4674" s="384">
        <f t="shared" si="290"/>
        <v>97.03423897147286</v>
      </c>
      <c r="H4674" s="384">
        <f t="shared" si="291"/>
        <v>96.217184654604111</v>
      </c>
      <c r="I4674" s="384">
        <f t="shared" si="288"/>
        <v>96.217184654604111</v>
      </c>
    </row>
    <row r="4675" spans="1:9" x14ac:dyDescent="0.2">
      <c r="A4675" s="383" t="s">
        <v>1439</v>
      </c>
      <c r="B4675" s="302">
        <v>55171184747</v>
      </c>
      <c r="C4675" s="302">
        <v>52898945266.339996</v>
      </c>
      <c r="D4675" s="302">
        <v>36671184747</v>
      </c>
      <c r="E4675" s="302">
        <v>36671184747</v>
      </c>
      <c r="F4675" s="139">
        <f t="shared" si="289"/>
        <v>2272239480.6600037</v>
      </c>
      <c r="G4675" s="384">
        <f t="shared" si="290"/>
        <v>95.881474195125818</v>
      </c>
      <c r="H4675" s="384">
        <f t="shared" si="291"/>
        <v>66.468003025789727</v>
      </c>
      <c r="I4675" s="384">
        <f t="shared" si="288"/>
        <v>66.468003025789727</v>
      </c>
    </row>
    <row r="4676" spans="1:9" x14ac:dyDescent="0.2">
      <c r="A4676" s="383" t="s">
        <v>1440</v>
      </c>
      <c r="B4676" s="302">
        <v>21812105570</v>
      </c>
      <c r="C4676" s="302">
        <v>21812105570</v>
      </c>
      <c r="D4676" s="302">
        <v>20471487394</v>
      </c>
      <c r="E4676" s="302">
        <v>20471487394</v>
      </c>
      <c r="F4676" s="139">
        <f t="shared" si="289"/>
        <v>0</v>
      </c>
      <c r="G4676" s="384">
        <f t="shared" si="290"/>
        <v>100</v>
      </c>
      <c r="H4676" s="384">
        <f t="shared" si="291"/>
        <v>93.853788339242854</v>
      </c>
      <c r="I4676" s="384">
        <f t="shared" si="288"/>
        <v>93.853788339242854</v>
      </c>
    </row>
    <row r="4677" spans="1:9" x14ac:dyDescent="0.2">
      <c r="A4677" s="383" t="s">
        <v>1441</v>
      </c>
      <c r="B4677" s="302">
        <v>0</v>
      </c>
      <c r="C4677" s="302">
        <v>0</v>
      </c>
      <c r="D4677" s="302">
        <v>0</v>
      </c>
      <c r="E4677" s="302">
        <v>0</v>
      </c>
      <c r="F4677" s="139">
        <f t="shared" si="289"/>
        <v>0</v>
      </c>
      <c r="G4677" s="384">
        <f t="shared" si="290"/>
        <v>0</v>
      </c>
      <c r="H4677" s="384">
        <f t="shared" si="291"/>
        <v>0</v>
      </c>
      <c r="I4677" s="384">
        <f t="shared" si="288"/>
        <v>0</v>
      </c>
    </row>
    <row r="4678" spans="1:9" x14ac:dyDescent="0.2">
      <c r="A4678" s="383" t="s">
        <v>1442</v>
      </c>
      <c r="B4678" s="302">
        <v>130874045020</v>
      </c>
      <c r="C4678" s="302">
        <v>124695410527.52</v>
      </c>
      <c r="D4678" s="302">
        <v>91955510284.830002</v>
      </c>
      <c r="E4678" s="302">
        <v>91955510284.830002</v>
      </c>
      <c r="F4678" s="139">
        <f t="shared" si="289"/>
        <v>6178634492.4799957</v>
      </c>
      <c r="G4678" s="384">
        <f t="shared" si="290"/>
        <v>95.278945881487971</v>
      </c>
      <c r="H4678" s="384">
        <f t="shared" si="291"/>
        <v>70.262602696185851</v>
      </c>
      <c r="I4678" s="384">
        <f t="shared" si="288"/>
        <v>70.262602696185851</v>
      </c>
    </row>
    <row r="4679" spans="1:9" x14ac:dyDescent="0.2">
      <c r="A4679" s="383" t="s">
        <v>1443</v>
      </c>
      <c r="B4679" s="302">
        <v>519578327424</v>
      </c>
      <c r="C4679" s="302">
        <v>495842868184.70001</v>
      </c>
      <c r="D4679" s="302">
        <v>244662574027.33002</v>
      </c>
      <c r="E4679" s="302">
        <v>240145383025.56</v>
      </c>
      <c r="F4679" s="139">
        <f t="shared" si="289"/>
        <v>23735459239.299988</v>
      </c>
      <c r="G4679" s="384">
        <f t="shared" si="290"/>
        <v>95.431784201435562</v>
      </c>
      <c r="H4679" s="384">
        <f t="shared" si="291"/>
        <v>47.088679629948075</v>
      </c>
      <c r="I4679" s="384">
        <f t="shared" ref="I4679:I4742" si="292">IFERROR(IF(E4679&gt;0,+E4679/B4679*100,0),0)</f>
        <v>46.219284052159907</v>
      </c>
    </row>
    <row r="4680" spans="1:9" x14ac:dyDescent="0.2">
      <c r="A4680" s="383" t="s">
        <v>1444</v>
      </c>
      <c r="B4680" s="302">
        <v>514706052785</v>
      </c>
      <c r="C4680" s="302">
        <v>426166954734.39996</v>
      </c>
      <c r="D4680" s="302">
        <v>74289461061.950012</v>
      </c>
      <c r="E4680" s="302">
        <v>74016596525.410004</v>
      </c>
      <c r="F4680" s="139">
        <f t="shared" si="289"/>
        <v>88539098050.600037</v>
      </c>
      <c r="G4680" s="384">
        <f t="shared" si="290"/>
        <v>82.798123789000002</v>
      </c>
      <c r="H4680" s="384">
        <f t="shared" si="291"/>
        <v>14.433376227067951</v>
      </c>
      <c r="I4680" s="384">
        <f t="shared" si="292"/>
        <v>14.380362563237192</v>
      </c>
    </row>
    <row r="4681" spans="1:9" x14ac:dyDescent="0.2">
      <c r="A4681" s="383" t="s">
        <v>1445</v>
      </c>
      <c r="B4681" s="302">
        <v>20359089177</v>
      </c>
      <c r="C4681" s="302">
        <v>19072295241</v>
      </c>
      <c r="D4681" s="302">
        <v>1061718540.49</v>
      </c>
      <c r="E4681" s="302">
        <v>1061718540.49</v>
      </c>
      <c r="F4681" s="139">
        <f t="shared" ref="F4681:F4744" si="293">+B4681-C4681</f>
        <v>1286793936</v>
      </c>
      <c r="G4681" s="384">
        <f t="shared" ref="G4681:G4744" si="294">IFERROR(IF(C4681&gt;0,+C4681/B4681*100,0),0)</f>
        <v>93.679511274729748</v>
      </c>
      <c r="H4681" s="384">
        <f t="shared" ref="H4681:H4744" si="295">IFERROR(IF(D4681&gt;0,+D4681/B4681*100,0),0)</f>
        <v>5.2149609015389595</v>
      </c>
      <c r="I4681" s="384">
        <f t="shared" si="292"/>
        <v>5.2149609015389595</v>
      </c>
    </row>
    <row r="4682" spans="1:9" x14ac:dyDescent="0.2">
      <c r="A4682" s="383" t="s">
        <v>1446</v>
      </c>
      <c r="B4682" s="302">
        <v>67500000000</v>
      </c>
      <c r="C4682" s="302">
        <v>36953996430</v>
      </c>
      <c r="D4682" s="302">
        <v>22042305235.73</v>
      </c>
      <c r="E4682" s="302">
        <v>21989753312.209999</v>
      </c>
      <c r="F4682" s="139">
        <f t="shared" si="293"/>
        <v>30546003570</v>
      </c>
      <c r="G4682" s="384">
        <f t="shared" si="294"/>
        <v>54.746661377777784</v>
      </c>
      <c r="H4682" s="384">
        <f t="shared" si="295"/>
        <v>32.655267015896293</v>
      </c>
      <c r="I4682" s="384">
        <f t="shared" si="292"/>
        <v>32.577412314385185</v>
      </c>
    </row>
    <row r="4683" spans="1:9" x14ac:dyDescent="0.2">
      <c r="A4683" s="383" t="s">
        <v>1447</v>
      </c>
      <c r="B4683" s="302">
        <v>2500000000</v>
      </c>
      <c r="C4683" s="302">
        <v>0</v>
      </c>
      <c r="D4683" s="302">
        <v>0</v>
      </c>
      <c r="E4683" s="302">
        <v>0</v>
      </c>
      <c r="F4683" s="139">
        <f t="shared" si="293"/>
        <v>2500000000</v>
      </c>
      <c r="G4683" s="384">
        <f t="shared" si="294"/>
        <v>0</v>
      </c>
      <c r="H4683" s="384">
        <f t="shared" si="295"/>
        <v>0</v>
      </c>
      <c r="I4683" s="384">
        <f t="shared" si="292"/>
        <v>0</v>
      </c>
    </row>
    <row r="4684" spans="1:9" x14ac:dyDescent="0.2">
      <c r="A4684" s="383" t="s">
        <v>1448</v>
      </c>
      <c r="B4684" s="302">
        <v>40000000000</v>
      </c>
      <c r="C4684" s="302">
        <v>22823608858.950001</v>
      </c>
      <c r="D4684" s="302">
        <v>6322304474.9499998</v>
      </c>
      <c r="E4684" s="302">
        <v>6317807177.9499998</v>
      </c>
      <c r="F4684" s="139">
        <f t="shared" si="293"/>
        <v>17176391141.049999</v>
      </c>
      <c r="G4684" s="384">
        <f t="shared" si="294"/>
        <v>57.059022147375003</v>
      </c>
      <c r="H4684" s="384">
        <f t="shared" si="295"/>
        <v>15.805761187375001</v>
      </c>
      <c r="I4684" s="384">
        <f t="shared" si="292"/>
        <v>15.794517944875</v>
      </c>
    </row>
    <row r="4685" spans="1:9" x14ac:dyDescent="0.2">
      <c r="A4685" s="383" t="s">
        <v>1449</v>
      </c>
      <c r="B4685" s="302">
        <v>60000000000</v>
      </c>
      <c r="C4685" s="302">
        <v>58501544365.68</v>
      </c>
      <c r="D4685" s="302">
        <v>7167079405.9700003</v>
      </c>
      <c r="E4685" s="302">
        <v>6893386788.9700003</v>
      </c>
      <c r="F4685" s="139">
        <f t="shared" si="293"/>
        <v>1498455634.3199997</v>
      </c>
      <c r="G4685" s="384">
        <f t="shared" si="294"/>
        <v>97.502573942799998</v>
      </c>
      <c r="H4685" s="384">
        <f t="shared" si="295"/>
        <v>11.945132343283333</v>
      </c>
      <c r="I4685" s="384">
        <f t="shared" si="292"/>
        <v>11.488977981616667</v>
      </c>
    </row>
    <row r="4686" spans="1:9" x14ac:dyDescent="0.2">
      <c r="A4686" s="383" t="s">
        <v>1450</v>
      </c>
      <c r="B4686" s="302">
        <v>700000000</v>
      </c>
      <c r="C4686" s="302">
        <v>65891153</v>
      </c>
      <c r="D4686" s="302">
        <v>0</v>
      </c>
      <c r="E4686" s="302">
        <v>0</v>
      </c>
      <c r="F4686" s="139">
        <f t="shared" si="293"/>
        <v>634108847</v>
      </c>
      <c r="G4686" s="384">
        <f t="shared" si="294"/>
        <v>9.4130218571428568</v>
      </c>
      <c r="H4686" s="384">
        <f t="shared" si="295"/>
        <v>0</v>
      </c>
      <c r="I4686" s="384">
        <f t="shared" si="292"/>
        <v>0</v>
      </c>
    </row>
    <row r="4687" spans="1:9" x14ac:dyDescent="0.2">
      <c r="A4687" s="383" t="s">
        <v>1451</v>
      </c>
      <c r="B4687" s="302">
        <v>40000000000</v>
      </c>
      <c r="C4687" s="302">
        <v>38529156704</v>
      </c>
      <c r="D4687" s="302">
        <v>23718301577.029999</v>
      </c>
      <c r="E4687" s="302">
        <v>20523012580.490002</v>
      </c>
      <c r="F4687" s="139">
        <f t="shared" si="293"/>
        <v>1470843296</v>
      </c>
      <c r="G4687" s="384">
        <f t="shared" si="294"/>
        <v>96.32289175999999</v>
      </c>
      <c r="H4687" s="384">
        <f t="shared" si="295"/>
        <v>59.295753942575004</v>
      </c>
      <c r="I4687" s="384">
        <f t="shared" si="292"/>
        <v>51.30753145122501</v>
      </c>
    </row>
    <row r="4688" spans="1:9" x14ac:dyDescent="0.2">
      <c r="A4688" s="383" t="s">
        <v>1452</v>
      </c>
      <c r="B4688" s="302">
        <v>3308064489</v>
      </c>
      <c r="C4688" s="302">
        <v>2532935081.1900001</v>
      </c>
      <c r="D4688" s="302">
        <v>343685983.31</v>
      </c>
      <c r="E4688" s="302">
        <v>343685983.31</v>
      </c>
      <c r="F4688" s="139">
        <f t="shared" si="293"/>
        <v>775129407.80999994</v>
      </c>
      <c r="G4688" s="384">
        <f t="shared" si="294"/>
        <v>76.568491624408594</v>
      </c>
      <c r="H4688" s="384">
        <f t="shared" si="295"/>
        <v>10.389337464636107</v>
      </c>
      <c r="I4688" s="384">
        <f t="shared" si="292"/>
        <v>10.389337464636107</v>
      </c>
    </row>
    <row r="4689" spans="1:9" x14ac:dyDescent="0.2">
      <c r="A4689" s="383" t="s">
        <v>1453</v>
      </c>
      <c r="B4689" s="302">
        <v>8000000000</v>
      </c>
      <c r="C4689" s="302">
        <v>6840002842.1300001</v>
      </c>
      <c r="D4689" s="302">
        <v>3705625100.4299998</v>
      </c>
      <c r="E4689" s="302">
        <v>3634211110.4299998</v>
      </c>
      <c r="F4689" s="139">
        <f t="shared" si="293"/>
        <v>1159997157.8699999</v>
      </c>
      <c r="G4689" s="384">
        <f t="shared" si="294"/>
        <v>85.500035526625012</v>
      </c>
      <c r="H4689" s="384">
        <f t="shared" si="295"/>
        <v>46.320313755374997</v>
      </c>
      <c r="I4689" s="384">
        <f t="shared" si="292"/>
        <v>45.427638880375</v>
      </c>
    </row>
    <row r="4690" spans="1:9" x14ac:dyDescent="0.2">
      <c r="A4690" s="383" t="s">
        <v>1454</v>
      </c>
      <c r="B4690" s="302">
        <v>4000000000</v>
      </c>
      <c r="C4690" s="302">
        <v>3395995497.0300002</v>
      </c>
      <c r="D4690" s="302">
        <v>379500000</v>
      </c>
      <c r="E4690" s="302">
        <v>379500000</v>
      </c>
      <c r="F4690" s="139">
        <f t="shared" si="293"/>
        <v>604004502.96999979</v>
      </c>
      <c r="G4690" s="384">
        <f t="shared" si="294"/>
        <v>84.899887425750009</v>
      </c>
      <c r="H4690" s="384">
        <f t="shared" si="295"/>
        <v>9.4875000000000007</v>
      </c>
      <c r="I4690" s="384">
        <f t="shared" si="292"/>
        <v>9.4875000000000007</v>
      </c>
    </row>
    <row r="4691" spans="1:9" x14ac:dyDescent="0.2">
      <c r="A4691" s="383" t="s">
        <v>1455</v>
      </c>
      <c r="B4691" s="302">
        <v>3000000000</v>
      </c>
      <c r="C4691" s="302">
        <v>379203625.81999999</v>
      </c>
      <c r="D4691" s="302">
        <v>317468810.88999999</v>
      </c>
      <c r="E4691" s="302">
        <v>265632477.38999999</v>
      </c>
      <c r="F4691" s="139">
        <f t="shared" si="293"/>
        <v>2620796374.1799998</v>
      </c>
      <c r="G4691" s="384">
        <f t="shared" si="294"/>
        <v>12.640120860666668</v>
      </c>
      <c r="H4691" s="384">
        <f t="shared" si="295"/>
        <v>10.582293696333332</v>
      </c>
      <c r="I4691" s="384">
        <f t="shared" si="292"/>
        <v>8.8544159129999986</v>
      </c>
    </row>
    <row r="4692" spans="1:9" x14ac:dyDescent="0.2">
      <c r="A4692" s="383" t="s">
        <v>1456</v>
      </c>
      <c r="B4692" s="302">
        <v>38000000000</v>
      </c>
      <c r="C4692" s="302">
        <v>37339629149</v>
      </c>
      <c r="D4692" s="302">
        <v>3591056814.1700001</v>
      </c>
      <c r="E4692" s="302">
        <v>3312906356.9699998</v>
      </c>
      <c r="F4692" s="139">
        <f t="shared" si="293"/>
        <v>660370851</v>
      </c>
      <c r="G4692" s="384">
        <f t="shared" si="294"/>
        <v>98.262181971052627</v>
      </c>
      <c r="H4692" s="384">
        <f t="shared" si="295"/>
        <v>9.4501495109736844</v>
      </c>
      <c r="I4692" s="384">
        <f t="shared" si="292"/>
        <v>8.7181746236052629</v>
      </c>
    </row>
    <row r="4693" spans="1:9" x14ac:dyDescent="0.2">
      <c r="A4693" s="383" t="s">
        <v>1457</v>
      </c>
      <c r="B4693" s="302">
        <v>2400000000</v>
      </c>
      <c r="C4693" s="302">
        <v>273824400</v>
      </c>
      <c r="D4693" s="302">
        <v>253715260</v>
      </c>
      <c r="E4693" s="302">
        <v>253715260</v>
      </c>
      <c r="F4693" s="139">
        <f t="shared" si="293"/>
        <v>2126175600</v>
      </c>
      <c r="G4693" s="384">
        <f t="shared" si="294"/>
        <v>11.40935</v>
      </c>
      <c r="H4693" s="384">
        <f t="shared" si="295"/>
        <v>10.571469166666667</v>
      </c>
      <c r="I4693" s="384">
        <f t="shared" si="292"/>
        <v>10.571469166666667</v>
      </c>
    </row>
    <row r="4694" spans="1:9" x14ac:dyDescent="0.2">
      <c r="A4694" s="383" t="s">
        <v>1458</v>
      </c>
      <c r="B4694" s="302">
        <v>13070375743</v>
      </c>
      <c r="C4694" s="302">
        <v>7290999906.4799995</v>
      </c>
      <c r="D4694" s="302">
        <v>4476355852.9899998</v>
      </c>
      <c r="E4694" s="302">
        <v>4459253062.9899998</v>
      </c>
      <c r="F4694" s="139">
        <f t="shared" si="293"/>
        <v>5779375836.5200005</v>
      </c>
      <c r="G4694" s="384">
        <f t="shared" si="294"/>
        <v>55.782634331570648</v>
      </c>
      <c r="H4694" s="384">
        <f t="shared" si="295"/>
        <v>34.248103811302954</v>
      </c>
      <c r="I4694" s="384">
        <f t="shared" si="292"/>
        <v>34.117252255568914</v>
      </c>
    </row>
    <row r="4695" spans="1:9" x14ac:dyDescent="0.2">
      <c r="A4695" s="383" t="s">
        <v>1459</v>
      </c>
      <c r="B4695" s="302">
        <v>4194297635</v>
      </c>
      <c r="C4695" s="302">
        <v>3274535000</v>
      </c>
      <c r="D4695" s="302">
        <v>615790079.5</v>
      </c>
      <c r="E4695" s="302">
        <v>615790079.5</v>
      </c>
      <c r="F4695" s="177">
        <f t="shared" si="293"/>
        <v>919762635</v>
      </c>
      <c r="G4695" s="385">
        <f t="shared" si="294"/>
        <v>78.071116667427447</v>
      </c>
      <c r="H4695" s="385">
        <f t="shared" si="295"/>
        <v>14.681601857756574</v>
      </c>
      <c r="I4695" s="385">
        <f t="shared" si="292"/>
        <v>14.681601857756574</v>
      </c>
    </row>
    <row r="4696" spans="1:9" x14ac:dyDescent="0.2">
      <c r="A4696" s="383" t="s">
        <v>1460</v>
      </c>
      <c r="B4696" s="302">
        <v>1949587581</v>
      </c>
      <c r="C4696" s="302">
        <v>940357180</v>
      </c>
      <c r="D4696" s="302">
        <v>593708047.02999997</v>
      </c>
      <c r="E4696" s="302">
        <v>593708047.02999997</v>
      </c>
      <c r="F4696" s="177">
        <f t="shared" si="293"/>
        <v>1009230401</v>
      </c>
      <c r="G4696" s="385">
        <f t="shared" si="294"/>
        <v>48.233646396006662</v>
      </c>
      <c r="H4696" s="385">
        <f t="shared" si="295"/>
        <v>30.453007231686911</v>
      </c>
      <c r="I4696" s="385">
        <f t="shared" si="292"/>
        <v>30.453007231686911</v>
      </c>
    </row>
    <row r="4697" spans="1:9" x14ac:dyDescent="0.2">
      <c r="A4697" s="383" t="s">
        <v>1461</v>
      </c>
      <c r="B4697" s="302">
        <v>500000000</v>
      </c>
      <c r="C4697" s="302">
        <v>376060000</v>
      </c>
      <c r="D4697" s="302">
        <v>283248000</v>
      </c>
      <c r="E4697" s="302">
        <v>283248000</v>
      </c>
      <c r="F4697" s="177">
        <f t="shared" si="293"/>
        <v>123940000</v>
      </c>
      <c r="G4697" s="385">
        <f t="shared" si="294"/>
        <v>75.212000000000003</v>
      </c>
      <c r="H4697" s="385">
        <f t="shared" si="295"/>
        <v>56.6496</v>
      </c>
      <c r="I4697" s="385">
        <f t="shared" si="292"/>
        <v>56.6496</v>
      </c>
    </row>
    <row r="4698" spans="1:9" x14ac:dyDescent="0.2">
      <c r="A4698" s="383" t="s">
        <v>1462</v>
      </c>
      <c r="B4698" s="302">
        <v>5829624257</v>
      </c>
      <c r="C4698" s="302">
        <v>1154413978.4200001</v>
      </c>
      <c r="D4698" s="302">
        <v>137888248</v>
      </c>
      <c r="E4698" s="302">
        <v>137888248</v>
      </c>
      <c r="F4698" s="139">
        <f t="shared" si="293"/>
        <v>4675210278.5799999</v>
      </c>
      <c r="G4698" s="384">
        <f t="shared" si="294"/>
        <v>19.80254519892636</v>
      </c>
      <c r="H4698" s="384">
        <f t="shared" si="295"/>
        <v>2.3653024950009227</v>
      </c>
      <c r="I4698" s="384">
        <f t="shared" si="292"/>
        <v>2.3653024950009227</v>
      </c>
    </row>
    <row r="4699" spans="1:9" x14ac:dyDescent="0.2">
      <c r="A4699" s="383" t="s">
        <v>1463</v>
      </c>
      <c r="B4699" s="302">
        <v>15000000000</v>
      </c>
      <c r="C4699" s="302">
        <v>11868635662.959999</v>
      </c>
      <c r="D4699" s="302">
        <v>7402854261.04</v>
      </c>
      <c r="E4699" s="302">
        <v>7329263802.04</v>
      </c>
      <c r="F4699" s="139">
        <f t="shared" si="293"/>
        <v>3131364337.0400009</v>
      </c>
      <c r="G4699" s="384">
        <f t="shared" si="294"/>
        <v>79.124237753066666</v>
      </c>
      <c r="H4699" s="384">
        <f t="shared" si="295"/>
        <v>49.352361740266666</v>
      </c>
      <c r="I4699" s="384">
        <f t="shared" si="292"/>
        <v>48.861758680266668</v>
      </c>
    </row>
    <row r="4700" spans="1:9" x14ac:dyDescent="0.2">
      <c r="A4700" s="383" t="s">
        <v>1464</v>
      </c>
      <c r="B4700" s="302">
        <v>2000000000</v>
      </c>
      <c r="C4700" s="302">
        <v>1109217559</v>
      </c>
      <c r="D4700" s="302">
        <v>71969621</v>
      </c>
      <c r="E4700" s="302">
        <v>71969621</v>
      </c>
      <c r="F4700" s="139">
        <f t="shared" si="293"/>
        <v>890782441</v>
      </c>
      <c r="G4700" s="384">
        <f t="shared" si="294"/>
        <v>55.460877949999997</v>
      </c>
      <c r="H4700" s="384">
        <f t="shared" si="295"/>
        <v>3.5984810499999997</v>
      </c>
      <c r="I4700" s="384">
        <f t="shared" si="292"/>
        <v>3.5984810499999997</v>
      </c>
    </row>
    <row r="4701" spans="1:9" x14ac:dyDescent="0.2">
      <c r="A4701" s="383" t="s">
        <v>1465</v>
      </c>
      <c r="B4701" s="302">
        <v>3000000000</v>
      </c>
      <c r="C4701" s="302">
        <v>300000000</v>
      </c>
      <c r="D4701" s="302">
        <v>252836334</v>
      </c>
      <c r="E4701" s="302">
        <v>252836334</v>
      </c>
      <c r="F4701" s="139">
        <f t="shared" si="293"/>
        <v>2700000000</v>
      </c>
      <c r="G4701" s="384">
        <f t="shared" si="294"/>
        <v>10</v>
      </c>
      <c r="H4701" s="384">
        <f t="shared" si="295"/>
        <v>8.4278777999999992</v>
      </c>
      <c r="I4701" s="384">
        <f t="shared" si="292"/>
        <v>8.4278777999999992</v>
      </c>
    </row>
    <row r="4702" spans="1:9" x14ac:dyDescent="0.2">
      <c r="A4702" s="383" t="s">
        <v>1466</v>
      </c>
      <c r="B4702" s="302">
        <v>2000000000</v>
      </c>
      <c r="C4702" s="302">
        <v>1315954918.6300001</v>
      </c>
      <c r="D4702" s="302">
        <v>644157362.73000002</v>
      </c>
      <c r="E4702" s="302">
        <v>644157362.73000002</v>
      </c>
      <c r="F4702" s="177">
        <f t="shared" si="293"/>
        <v>684045081.36999989</v>
      </c>
      <c r="G4702" s="385">
        <f t="shared" si="294"/>
        <v>65.797745931500003</v>
      </c>
      <c r="H4702" s="385">
        <f t="shared" si="295"/>
        <v>32.207868136500004</v>
      </c>
      <c r="I4702" s="385">
        <f t="shared" si="292"/>
        <v>32.207868136500004</v>
      </c>
    </row>
    <row r="4703" spans="1:9" x14ac:dyDescent="0.2">
      <c r="A4703" s="383" t="s">
        <v>1467</v>
      </c>
      <c r="B4703" s="302">
        <v>32000000000</v>
      </c>
      <c r="C4703" s="302">
        <v>28973190085.68</v>
      </c>
      <c r="D4703" s="302">
        <v>3728745289.8099999</v>
      </c>
      <c r="E4703" s="302">
        <v>3508114262.6599998</v>
      </c>
      <c r="F4703" s="139">
        <f t="shared" si="293"/>
        <v>3026809914.3199997</v>
      </c>
      <c r="G4703" s="384">
        <f t="shared" si="294"/>
        <v>90.541219017749995</v>
      </c>
      <c r="H4703" s="384">
        <f t="shared" si="295"/>
        <v>11.652329030656251</v>
      </c>
      <c r="I4703" s="384">
        <f t="shared" si="292"/>
        <v>10.9628570708125</v>
      </c>
    </row>
    <row r="4704" spans="1:9" x14ac:dyDescent="0.2">
      <c r="A4704" s="383" t="s">
        <v>1468</v>
      </c>
      <c r="B4704" s="302">
        <v>7000000000</v>
      </c>
      <c r="C4704" s="302">
        <v>6395095257</v>
      </c>
      <c r="D4704" s="302">
        <v>697570228</v>
      </c>
      <c r="E4704" s="302">
        <v>668188349.5</v>
      </c>
      <c r="F4704" s="177">
        <f t="shared" si="293"/>
        <v>604904743</v>
      </c>
      <c r="G4704" s="385">
        <f t="shared" si="294"/>
        <v>91.358503671428565</v>
      </c>
      <c r="H4704" s="385">
        <f t="shared" si="295"/>
        <v>9.9652889714285706</v>
      </c>
      <c r="I4704" s="385">
        <f t="shared" si="292"/>
        <v>9.5455478500000002</v>
      </c>
    </row>
    <row r="4705" spans="1:9" x14ac:dyDescent="0.2">
      <c r="A4705" s="383" t="s">
        <v>1469</v>
      </c>
      <c r="B4705" s="302">
        <v>14000000000</v>
      </c>
      <c r="C4705" s="302">
        <v>13993547502</v>
      </c>
      <c r="D4705" s="302">
        <v>2332089899</v>
      </c>
      <c r="E4705" s="302">
        <v>2320839408.5</v>
      </c>
      <c r="F4705" s="139">
        <f t="shared" si="293"/>
        <v>6452498</v>
      </c>
      <c r="G4705" s="384">
        <f t="shared" si="294"/>
        <v>99.953910728571429</v>
      </c>
      <c r="H4705" s="384">
        <f t="shared" si="295"/>
        <v>16.657784992857145</v>
      </c>
      <c r="I4705" s="384">
        <f t="shared" si="292"/>
        <v>16.577424346428572</v>
      </c>
    </row>
    <row r="4706" spans="1:9" x14ac:dyDescent="0.2">
      <c r="A4706" s="383" t="s">
        <v>1470</v>
      </c>
      <c r="B4706" s="302">
        <v>4000000000</v>
      </c>
      <c r="C4706" s="302">
        <v>990806768</v>
      </c>
      <c r="D4706" s="302">
        <v>593590578</v>
      </c>
      <c r="E4706" s="302">
        <v>584308578</v>
      </c>
      <c r="F4706" s="139">
        <f t="shared" si="293"/>
        <v>3009193232</v>
      </c>
      <c r="G4706" s="384">
        <f t="shared" si="294"/>
        <v>24.770169200000002</v>
      </c>
      <c r="H4706" s="384">
        <f t="shared" si="295"/>
        <v>14.839764450000001</v>
      </c>
      <c r="I4706" s="384">
        <f t="shared" si="292"/>
        <v>14.607714450000001</v>
      </c>
    </row>
    <row r="4707" spans="1:9" x14ac:dyDescent="0.2">
      <c r="A4707" s="383" t="s">
        <v>1471</v>
      </c>
      <c r="B4707" s="302">
        <v>11800000000</v>
      </c>
      <c r="C4707" s="302">
        <v>10990227083.33</v>
      </c>
      <c r="D4707" s="302">
        <v>3994256805.6500001</v>
      </c>
      <c r="E4707" s="302">
        <v>3994256805.6500001</v>
      </c>
      <c r="F4707" s="139">
        <f t="shared" si="293"/>
        <v>809772916.67000008</v>
      </c>
      <c r="G4707" s="384">
        <f t="shared" si="294"/>
        <v>93.137517655338982</v>
      </c>
      <c r="H4707" s="384">
        <f t="shared" si="295"/>
        <v>33.849633946186444</v>
      </c>
      <c r="I4707" s="384">
        <f t="shared" si="292"/>
        <v>33.849633946186444</v>
      </c>
    </row>
    <row r="4708" spans="1:9" x14ac:dyDescent="0.2">
      <c r="A4708" s="383" t="s">
        <v>1472</v>
      </c>
      <c r="B4708" s="302">
        <v>5856000000</v>
      </c>
      <c r="C4708" s="302">
        <v>687685113</v>
      </c>
      <c r="D4708" s="302">
        <v>71770780</v>
      </c>
      <c r="E4708" s="302">
        <v>71770780</v>
      </c>
      <c r="F4708" s="177">
        <f t="shared" si="293"/>
        <v>5168314887</v>
      </c>
      <c r="G4708" s="385">
        <f t="shared" si="294"/>
        <v>11.743256711065573</v>
      </c>
      <c r="H4708" s="385">
        <f t="shared" si="295"/>
        <v>1.2255939207650273</v>
      </c>
      <c r="I4708" s="385">
        <f t="shared" si="292"/>
        <v>1.2255939207650273</v>
      </c>
    </row>
    <row r="4709" spans="1:9" x14ac:dyDescent="0.2">
      <c r="A4709" s="383" t="s">
        <v>1473</v>
      </c>
      <c r="B4709" s="302">
        <v>700000000</v>
      </c>
      <c r="C4709" s="302">
        <v>666705356</v>
      </c>
      <c r="D4709" s="302">
        <v>0</v>
      </c>
      <c r="E4709" s="302">
        <v>0</v>
      </c>
      <c r="F4709" s="139">
        <f t="shared" si="293"/>
        <v>33294644</v>
      </c>
      <c r="G4709" s="384">
        <f t="shared" si="294"/>
        <v>95.243622285714295</v>
      </c>
      <c r="H4709" s="384">
        <f t="shared" si="295"/>
        <v>0</v>
      </c>
      <c r="I4709" s="384">
        <f t="shared" si="292"/>
        <v>0</v>
      </c>
    </row>
    <row r="4710" spans="1:9" x14ac:dyDescent="0.2">
      <c r="A4710" s="383" t="s">
        <v>1474</v>
      </c>
      <c r="B4710" s="302">
        <v>1200000000</v>
      </c>
      <c r="C4710" s="302">
        <v>0</v>
      </c>
      <c r="D4710" s="302">
        <v>0</v>
      </c>
      <c r="E4710" s="302">
        <v>0</v>
      </c>
      <c r="F4710" s="177">
        <f t="shared" si="293"/>
        <v>1200000000</v>
      </c>
      <c r="G4710" s="385">
        <f t="shared" si="294"/>
        <v>0</v>
      </c>
      <c r="H4710" s="385">
        <f t="shared" si="295"/>
        <v>0</v>
      </c>
      <c r="I4710" s="385">
        <f t="shared" si="292"/>
        <v>0</v>
      </c>
    </row>
    <row r="4711" spans="1:9" x14ac:dyDescent="0.2">
      <c r="A4711" s="383" t="s">
        <v>1475</v>
      </c>
      <c r="B4711" s="302">
        <v>1000000000</v>
      </c>
      <c r="C4711" s="302">
        <v>930454148</v>
      </c>
      <c r="D4711" s="302">
        <v>0</v>
      </c>
      <c r="E4711" s="302">
        <v>0</v>
      </c>
      <c r="F4711" s="177">
        <f t="shared" si="293"/>
        <v>69545852</v>
      </c>
      <c r="G4711" s="385">
        <f t="shared" si="294"/>
        <v>93.045414800000003</v>
      </c>
      <c r="H4711" s="385">
        <f t="shared" si="295"/>
        <v>0</v>
      </c>
      <c r="I4711" s="385">
        <f t="shared" si="292"/>
        <v>0</v>
      </c>
    </row>
    <row r="4712" spans="1:9" x14ac:dyDescent="0.2">
      <c r="A4712" s="383" t="s">
        <v>1476</v>
      </c>
      <c r="B4712" s="302">
        <v>31250000000</v>
      </c>
      <c r="C4712" s="302">
        <v>22427701811</v>
      </c>
      <c r="D4712" s="302">
        <v>9292915282.7600002</v>
      </c>
      <c r="E4712" s="302">
        <v>9088089738.7600002</v>
      </c>
      <c r="F4712" s="139">
        <f t="shared" si="293"/>
        <v>8822298189</v>
      </c>
      <c r="G4712" s="384">
        <f t="shared" si="294"/>
        <v>71.768645795200001</v>
      </c>
      <c r="H4712" s="384">
        <f t="shared" si="295"/>
        <v>29.737328904832001</v>
      </c>
      <c r="I4712" s="384">
        <f t="shared" si="292"/>
        <v>29.081887164032</v>
      </c>
    </row>
    <row r="4713" spans="1:9" x14ac:dyDescent="0.2">
      <c r="A4713" s="383" t="s">
        <v>1477</v>
      </c>
      <c r="B4713" s="302">
        <v>1200000000</v>
      </c>
      <c r="C4713" s="302">
        <v>1107639167.2</v>
      </c>
      <c r="D4713" s="302">
        <v>0</v>
      </c>
      <c r="E4713" s="302">
        <v>0</v>
      </c>
      <c r="F4713" s="139">
        <f t="shared" si="293"/>
        <v>92360832.799999952</v>
      </c>
      <c r="G4713" s="384">
        <f t="shared" si="294"/>
        <v>92.303263933333341</v>
      </c>
      <c r="H4713" s="384">
        <f t="shared" si="295"/>
        <v>0</v>
      </c>
      <c r="I4713" s="384">
        <f t="shared" si="292"/>
        <v>0</v>
      </c>
    </row>
    <row r="4714" spans="1:9" x14ac:dyDescent="0.2">
      <c r="A4714" s="383" t="s">
        <v>1478</v>
      </c>
      <c r="B4714" s="302">
        <v>1500000000</v>
      </c>
      <c r="C4714" s="302">
        <v>1500000000</v>
      </c>
      <c r="D4714" s="302">
        <v>0</v>
      </c>
      <c r="E4714" s="302">
        <v>0</v>
      </c>
      <c r="F4714" s="177">
        <f t="shared" si="293"/>
        <v>0</v>
      </c>
      <c r="G4714" s="385">
        <f t="shared" si="294"/>
        <v>100</v>
      </c>
      <c r="H4714" s="385">
        <f t="shared" si="295"/>
        <v>0</v>
      </c>
      <c r="I4714" s="385">
        <f t="shared" si="292"/>
        <v>0</v>
      </c>
    </row>
    <row r="4715" spans="1:9" x14ac:dyDescent="0.2">
      <c r="A4715" s="383" t="s">
        <v>1479</v>
      </c>
      <c r="B4715" s="302">
        <v>8000000000</v>
      </c>
      <c r="C4715" s="302">
        <v>7532021048.1499996</v>
      </c>
      <c r="D4715" s="302">
        <v>1373335915.6500001</v>
      </c>
      <c r="E4715" s="302">
        <v>1369076430.4000001</v>
      </c>
      <c r="F4715" s="177">
        <f t="shared" si="293"/>
        <v>467978951.85000038</v>
      </c>
      <c r="G4715" s="385">
        <f t="shared" si="294"/>
        <v>94.150263101874998</v>
      </c>
      <c r="H4715" s="385">
        <f t="shared" si="295"/>
        <v>17.166698945625001</v>
      </c>
      <c r="I4715" s="385">
        <f t="shared" si="292"/>
        <v>17.113455380000001</v>
      </c>
    </row>
    <row r="4716" spans="1:9" x14ac:dyDescent="0.2">
      <c r="A4716" s="383" t="s">
        <v>1480</v>
      </c>
      <c r="B4716" s="302">
        <v>700000000</v>
      </c>
      <c r="C4716" s="302">
        <v>678651960</v>
      </c>
      <c r="D4716" s="302">
        <v>0</v>
      </c>
      <c r="E4716" s="302">
        <v>0</v>
      </c>
      <c r="F4716" s="139">
        <f t="shared" si="293"/>
        <v>21348040</v>
      </c>
      <c r="G4716" s="384">
        <f t="shared" si="294"/>
        <v>96.950280000000006</v>
      </c>
      <c r="H4716" s="384">
        <f t="shared" si="295"/>
        <v>0</v>
      </c>
      <c r="I4716" s="384">
        <f t="shared" si="292"/>
        <v>0</v>
      </c>
    </row>
    <row r="4717" spans="1:9" x14ac:dyDescent="0.2">
      <c r="A4717" s="383" t="s">
        <v>1481</v>
      </c>
      <c r="B4717" s="302">
        <v>20000000000</v>
      </c>
      <c r="C4717" s="302">
        <v>19123493496</v>
      </c>
      <c r="D4717" s="302">
        <v>1191806031.9000001</v>
      </c>
      <c r="E4717" s="302">
        <v>1183106031.9000001</v>
      </c>
      <c r="F4717" s="139">
        <f t="shared" si="293"/>
        <v>876506504</v>
      </c>
      <c r="G4717" s="384">
        <f t="shared" si="294"/>
        <v>95.617467480000002</v>
      </c>
      <c r="H4717" s="384">
        <f t="shared" si="295"/>
        <v>5.959030159500001</v>
      </c>
      <c r="I4717" s="384">
        <f t="shared" si="292"/>
        <v>5.9155301595000012</v>
      </c>
    </row>
    <row r="4718" spans="1:9" x14ac:dyDescent="0.2">
      <c r="A4718" s="383" t="s">
        <v>1482</v>
      </c>
      <c r="B4718" s="302">
        <v>500000000</v>
      </c>
      <c r="C4718" s="302">
        <v>447915567.05000001</v>
      </c>
      <c r="D4718" s="302">
        <v>0</v>
      </c>
      <c r="E4718" s="302">
        <v>0</v>
      </c>
      <c r="F4718" s="139">
        <f t="shared" si="293"/>
        <v>52084432.949999988</v>
      </c>
      <c r="G4718" s="384">
        <f t="shared" si="294"/>
        <v>89.58311341000001</v>
      </c>
      <c r="H4718" s="384">
        <f t="shared" si="295"/>
        <v>0</v>
      </c>
      <c r="I4718" s="384">
        <f t="shared" si="292"/>
        <v>0</v>
      </c>
    </row>
    <row r="4719" spans="1:9" x14ac:dyDescent="0.2">
      <c r="A4719" s="383" t="s">
        <v>1483</v>
      </c>
      <c r="B4719" s="302">
        <v>1000000000</v>
      </c>
      <c r="C4719" s="302">
        <v>0</v>
      </c>
      <c r="D4719" s="302">
        <v>0</v>
      </c>
      <c r="E4719" s="302">
        <v>0</v>
      </c>
      <c r="F4719" s="139">
        <f t="shared" si="293"/>
        <v>1000000000</v>
      </c>
      <c r="G4719" s="384">
        <f t="shared" si="294"/>
        <v>0</v>
      </c>
      <c r="H4719" s="384">
        <f t="shared" si="295"/>
        <v>0</v>
      </c>
      <c r="I4719" s="384">
        <f t="shared" si="292"/>
        <v>0</v>
      </c>
    </row>
    <row r="4720" spans="1:9" x14ac:dyDescent="0.2">
      <c r="A4720" s="383" t="s">
        <v>1484</v>
      </c>
      <c r="B4720" s="302">
        <v>2000000000</v>
      </c>
      <c r="C4720" s="302">
        <v>918648689</v>
      </c>
      <c r="D4720" s="302">
        <v>0</v>
      </c>
      <c r="E4720" s="302">
        <v>0</v>
      </c>
      <c r="F4720" s="139">
        <f t="shared" si="293"/>
        <v>1081351311</v>
      </c>
      <c r="G4720" s="384">
        <f t="shared" si="294"/>
        <v>45.932434449999995</v>
      </c>
      <c r="H4720" s="384">
        <f t="shared" si="295"/>
        <v>0</v>
      </c>
      <c r="I4720" s="384">
        <f t="shared" si="292"/>
        <v>0</v>
      </c>
    </row>
    <row r="4721" spans="1:9" x14ac:dyDescent="0.2">
      <c r="A4721" s="383" t="s">
        <v>1485</v>
      </c>
      <c r="B4721" s="302">
        <v>43000000000</v>
      </c>
      <c r="C4721" s="302">
        <v>34973111071</v>
      </c>
      <c r="D4721" s="302">
        <v>7168940368.1899996</v>
      </c>
      <c r="E4721" s="302">
        <v>3709905626.2399998</v>
      </c>
      <c r="F4721" s="139">
        <f t="shared" si="293"/>
        <v>8026888929</v>
      </c>
      <c r="G4721" s="384">
        <f t="shared" si="294"/>
        <v>81.332816444186051</v>
      </c>
      <c r="H4721" s="384">
        <f t="shared" si="295"/>
        <v>16.671954344627906</v>
      </c>
      <c r="I4721" s="384">
        <f t="shared" si="292"/>
        <v>8.6276875028837203</v>
      </c>
    </row>
    <row r="4722" spans="1:9" x14ac:dyDescent="0.2">
      <c r="A4722" s="383" t="s">
        <v>1486</v>
      </c>
      <c r="B4722" s="302">
        <v>5000000000</v>
      </c>
      <c r="C4722" s="302">
        <v>4708674789</v>
      </c>
      <c r="D4722" s="302">
        <v>2197544342</v>
      </c>
      <c r="E4722" s="302">
        <v>2197544342</v>
      </c>
      <c r="F4722" s="139">
        <f t="shared" si="293"/>
        <v>291325211</v>
      </c>
      <c r="G4722" s="384">
        <f t="shared" si="294"/>
        <v>94.17349578000001</v>
      </c>
      <c r="H4722" s="384">
        <f t="shared" si="295"/>
        <v>43.950886839999995</v>
      </c>
      <c r="I4722" s="384">
        <f t="shared" si="292"/>
        <v>43.950886839999995</v>
      </c>
    </row>
    <row r="4723" spans="1:9" x14ac:dyDescent="0.2">
      <c r="A4723" s="383" t="s">
        <v>1487</v>
      </c>
      <c r="B4723" s="302">
        <v>2650000000</v>
      </c>
      <c r="C4723" s="302">
        <v>2532251223</v>
      </c>
      <c r="D4723" s="302">
        <v>0</v>
      </c>
      <c r="E4723" s="302">
        <v>0</v>
      </c>
      <c r="F4723" s="139">
        <f t="shared" si="293"/>
        <v>117748777</v>
      </c>
      <c r="G4723" s="384">
        <f t="shared" si="294"/>
        <v>95.556649924528301</v>
      </c>
      <c r="H4723" s="384">
        <f t="shared" si="295"/>
        <v>0</v>
      </c>
      <c r="I4723" s="384">
        <f t="shared" si="292"/>
        <v>0</v>
      </c>
    </row>
    <row r="4724" spans="1:9" x14ac:dyDescent="0.2">
      <c r="A4724" s="383" t="s">
        <v>1488</v>
      </c>
      <c r="B4724" s="302">
        <v>55955999998</v>
      </c>
      <c r="C4724" s="302">
        <v>48762066268.550003</v>
      </c>
      <c r="D4724" s="302">
        <v>5875816103.3099995</v>
      </c>
      <c r="E4724" s="302">
        <v>5368444794.4099998</v>
      </c>
      <c r="F4724" s="139">
        <f t="shared" si="293"/>
        <v>7193933729.4499969</v>
      </c>
      <c r="G4724" s="384">
        <f t="shared" si="294"/>
        <v>87.143588302046027</v>
      </c>
      <c r="H4724" s="384">
        <f t="shared" si="295"/>
        <v>10.500779368646821</v>
      </c>
      <c r="I4724" s="384">
        <f t="shared" si="292"/>
        <v>9.594046741371578</v>
      </c>
    </row>
    <row r="4725" spans="1:9" x14ac:dyDescent="0.2">
      <c r="A4725" s="383" t="s">
        <v>1489</v>
      </c>
      <c r="B4725" s="302">
        <v>700000000</v>
      </c>
      <c r="C4725" s="302">
        <v>622744257</v>
      </c>
      <c r="D4725" s="302">
        <v>0</v>
      </c>
      <c r="E4725" s="302">
        <v>0</v>
      </c>
      <c r="F4725" s="139">
        <f t="shared" si="293"/>
        <v>77255743</v>
      </c>
      <c r="G4725" s="384">
        <f t="shared" si="294"/>
        <v>88.963465285714278</v>
      </c>
      <c r="H4725" s="384">
        <f t="shared" si="295"/>
        <v>0</v>
      </c>
      <c r="I4725" s="384">
        <f t="shared" si="292"/>
        <v>0</v>
      </c>
    </row>
    <row r="4726" spans="1:9" x14ac:dyDescent="0.2">
      <c r="A4726" s="383" t="s">
        <v>1490</v>
      </c>
      <c r="B4726" s="302">
        <v>700000000</v>
      </c>
      <c r="C4726" s="302">
        <v>641698406</v>
      </c>
      <c r="D4726" s="302">
        <v>0</v>
      </c>
      <c r="E4726" s="302">
        <v>0</v>
      </c>
      <c r="F4726" s="139">
        <f t="shared" si="293"/>
        <v>58301594</v>
      </c>
      <c r="G4726" s="384">
        <f t="shared" si="294"/>
        <v>91.67120085714285</v>
      </c>
      <c r="H4726" s="384">
        <f t="shared" si="295"/>
        <v>0</v>
      </c>
      <c r="I4726" s="384">
        <f t="shared" si="292"/>
        <v>0</v>
      </c>
    </row>
    <row r="4727" spans="1:9" x14ac:dyDescent="0.2">
      <c r="A4727" s="383" t="s">
        <v>1491</v>
      </c>
      <c r="B4727" s="302">
        <v>10000000000</v>
      </c>
      <c r="C4727" s="302">
        <v>8995583848</v>
      </c>
      <c r="D4727" s="302">
        <v>0</v>
      </c>
      <c r="E4727" s="302">
        <v>0</v>
      </c>
      <c r="F4727" s="139">
        <f t="shared" si="293"/>
        <v>1004416152</v>
      </c>
      <c r="G4727" s="384">
        <f t="shared" si="294"/>
        <v>89.955838480000011</v>
      </c>
      <c r="H4727" s="384">
        <f t="shared" si="295"/>
        <v>0</v>
      </c>
      <c r="I4727" s="384">
        <f t="shared" si="292"/>
        <v>0</v>
      </c>
    </row>
    <row r="4728" spans="1:9" x14ac:dyDescent="0.2">
      <c r="A4728" s="383" t="s">
        <v>1492</v>
      </c>
      <c r="B4728" s="302">
        <v>10000000000</v>
      </c>
      <c r="C4728" s="302">
        <v>7285930336</v>
      </c>
      <c r="D4728" s="302">
        <v>3074865554</v>
      </c>
      <c r="E4728" s="302">
        <v>2914372134</v>
      </c>
      <c r="F4728" s="139">
        <f t="shared" si="293"/>
        <v>2714069664</v>
      </c>
      <c r="G4728" s="384">
        <f t="shared" si="294"/>
        <v>72.859303359999998</v>
      </c>
      <c r="H4728" s="384">
        <f t="shared" si="295"/>
        <v>30.748655539999998</v>
      </c>
      <c r="I4728" s="384">
        <f t="shared" si="292"/>
        <v>29.143721339999999</v>
      </c>
    </row>
    <row r="4729" spans="1:9" x14ac:dyDescent="0.2">
      <c r="A4729" s="383" t="s">
        <v>1493</v>
      </c>
      <c r="B4729" s="302">
        <v>5000000000</v>
      </c>
      <c r="C4729" s="302">
        <v>0</v>
      </c>
      <c r="D4729" s="302">
        <v>0</v>
      </c>
      <c r="E4729" s="302">
        <v>0</v>
      </c>
      <c r="F4729" s="139">
        <f t="shared" si="293"/>
        <v>5000000000</v>
      </c>
      <c r="G4729" s="384">
        <f t="shared" si="294"/>
        <v>0</v>
      </c>
      <c r="H4729" s="384">
        <f t="shared" si="295"/>
        <v>0</v>
      </c>
      <c r="I4729" s="384">
        <f t="shared" si="292"/>
        <v>0</v>
      </c>
    </row>
    <row r="4730" spans="1:9" x14ac:dyDescent="0.2">
      <c r="A4730" s="383" t="s">
        <v>1494</v>
      </c>
      <c r="B4730" s="302">
        <v>700000000</v>
      </c>
      <c r="C4730" s="302">
        <v>638534528</v>
      </c>
      <c r="D4730" s="302">
        <v>0</v>
      </c>
      <c r="E4730" s="302">
        <v>0</v>
      </c>
      <c r="F4730" s="139">
        <f t="shared" si="293"/>
        <v>61465472</v>
      </c>
      <c r="G4730" s="384">
        <f t="shared" si="294"/>
        <v>91.219218285714291</v>
      </c>
      <c r="H4730" s="384">
        <f t="shared" si="295"/>
        <v>0</v>
      </c>
      <c r="I4730" s="384">
        <f t="shared" si="292"/>
        <v>0</v>
      </c>
    </row>
    <row r="4731" spans="1:9" x14ac:dyDescent="0.2">
      <c r="A4731" s="383" t="s">
        <v>1495</v>
      </c>
      <c r="B4731" s="302">
        <v>10000000000</v>
      </c>
      <c r="C4731" s="302">
        <v>9485867775</v>
      </c>
      <c r="D4731" s="302">
        <v>0</v>
      </c>
      <c r="E4731" s="302">
        <v>0</v>
      </c>
      <c r="F4731" s="139">
        <f t="shared" si="293"/>
        <v>514132225</v>
      </c>
      <c r="G4731" s="384">
        <f t="shared" si="294"/>
        <v>94.858677749999998</v>
      </c>
      <c r="H4731" s="384">
        <f t="shared" si="295"/>
        <v>0</v>
      </c>
      <c r="I4731" s="384">
        <f t="shared" si="292"/>
        <v>0</v>
      </c>
    </row>
    <row r="4732" spans="1:9" x14ac:dyDescent="0.2">
      <c r="A4732" s="383" t="s">
        <v>1496</v>
      </c>
      <c r="B4732" s="302">
        <v>700000000</v>
      </c>
      <c r="C4732" s="302">
        <v>624742913.28999996</v>
      </c>
      <c r="D4732" s="302">
        <v>0</v>
      </c>
      <c r="E4732" s="302">
        <v>0</v>
      </c>
      <c r="F4732" s="139">
        <f t="shared" si="293"/>
        <v>75257086.710000038</v>
      </c>
      <c r="G4732" s="384">
        <f t="shared" si="294"/>
        <v>89.248987612857135</v>
      </c>
      <c r="H4732" s="384">
        <f t="shared" si="295"/>
        <v>0</v>
      </c>
      <c r="I4732" s="384">
        <f t="shared" si="292"/>
        <v>0</v>
      </c>
    </row>
    <row r="4733" spans="1:9" x14ac:dyDescent="0.2">
      <c r="A4733" s="383" t="s">
        <v>1497</v>
      </c>
      <c r="B4733" s="302">
        <v>38000000000</v>
      </c>
      <c r="C4733" s="302">
        <v>31082555435.330002</v>
      </c>
      <c r="D4733" s="302">
        <v>8057675436.1499996</v>
      </c>
      <c r="E4733" s="302">
        <v>7587011895.1499996</v>
      </c>
      <c r="F4733" s="139">
        <f t="shared" si="293"/>
        <v>6917444564.6699982</v>
      </c>
      <c r="G4733" s="384">
        <f t="shared" si="294"/>
        <v>81.796198514026315</v>
      </c>
      <c r="H4733" s="384">
        <f t="shared" si="295"/>
        <v>21.2044090425</v>
      </c>
      <c r="I4733" s="384">
        <f t="shared" si="292"/>
        <v>19.965820776710526</v>
      </c>
    </row>
    <row r="4734" spans="1:9" x14ac:dyDescent="0.2">
      <c r="A4734" s="383" t="s">
        <v>1498</v>
      </c>
      <c r="B4734" s="302">
        <v>2000000000</v>
      </c>
      <c r="C4734" s="302">
        <v>687810711</v>
      </c>
      <c r="D4734" s="302">
        <v>141316267</v>
      </c>
      <c r="E4734" s="302">
        <v>117816667</v>
      </c>
      <c r="F4734" s="139">
        <f t="shared" si="293"/>
        <v>1312189289</v>
      </c>
      <c r="G4734" s="384">
        <f t="shared" si="294"/>
        <v>34.390535550000003</v>
      </c>
      <c r="H4734" s="384">
        <f t="shared" si="295"/>
        <v>7.06581335</v>
      </c>
      <c r="I4734" s="384">
        <f t="shared" si="292"/>
        <v>5.8908333500000003</v>
      </c>
    </row>
    <row r="4735" spans="1:9" x14ac:dyDescent="0.2">
      <c r="A4735" s="383" t="s">
        <v>1499</v>
      </c>
      <c r="B4735" s="302">
        <v>1200000000</v>
      </c>
      <c r="C4735" s="302">
        <v>1200000000</v>
      </c>
      <c r="D4735" s="302">
        <v>0</v>
      </c>
      <c r="E4735" s="302">
        <v>0</v>
      </c>
      <c r="F4735" s="139">
        <f t="shared" si="293"/>
        <v>0</v>
      </c>
      <c r="G4735" s="384">
        <f t="shared" si="294"/>
        <v>100</v>
      </c>
      <c r="H4735" s="384">
        <f t="shared" si="295"/>
        <v>0</v>
      </c>
      <c r="I4735" s="384">
        <f t="shared" si="292"/>
        <v>0</v>
      </c>
    </row>
    <row r="4736" spans="1:9" x14ac:dyDescent="0.2">
      <c r="A4736" s="383" t="s">
        <v>1500</v>
      </c>
      <c r="B4736" s="302">
        <v>700000000</v>
      </c>
      <c r="C4736" s="302">
        <v>670304049</v>
      </c>
      <c r="D4736" s="302">
        <v>0</v>
      </c>
      <c r="E4736" s="302">
        <v>0</v>
      </c>
      <c r="F4736" s="139">
        <f t="shared" si="293"/>
        <v>29695951</v>
      </c>
      <c r="G4736" s="384">
        <f t="shared" si="294"/>
        <v>95.757721285714283</v>
      </c>
      <c r="H4736" s="384">
        <f t="shared" si="295"/>
        <v>0</v>
      </c>
      <c r="I4736" s="384">
        <f t="shared" si="292"/>
        <v>0</v>
      </c>
    </row>
    <row r="4737" spans="1:9" x14ac:dyDescent="0.2">
      <c r="A4737" s="383" t="s">
        <v>1501</v>
      </c>
      <c r="B4737" s="302">
        <v>3000000000</v>
      </c>
      <c r="C4737" s="302">
        <v>2731516897</v>
      </c>
      <c r="D4737" s="302">
        <v>0</v>
      </c>
      <c r="E4737" s="302">
        <v>0</v>
      </c>
      <c r="F4737" s="139">
        <f t="shared" si="293"/>
        <v>268483103</v>
      </c>
      <c r="G4737" s="384">
        <f t="shared" si="294"/>
        <v>91.050563233333335</v>
      </c>
      <c r="H4737" s="384">
        <f t="shared" si="295"/>
        <v>0</v>
      </c>
      <c r="I4737" s="384">
        <f t="shared" si="292"/>
        <v>0</v>
      </c>
    </row>
    <row r="4738" spans="1:9" x14ac:dyDescent="0.2">
      <c r="A4738" s="383" t="s">
        <v>1502</v>
      </c>
      <c r="B4738" s="302">
        <v>31150000000</v>
      </c>
      <c r="C4738" s="302">
        <v>20383328126.779999</v>
      </c>
      <c r="D4738" s="302">
        <v>1733822373.0999999</v>
      </c>
      <c r="E4738" s="302">
        <v>1730630336.0999999</v>
      </c>
      <c r="F4738" s="139">
        <f t="shared" si="293"/>
        <v>10766671873.220001</v>
      </c>
      <c r="G4738" s="384">
        <f t="shared" si="294"/>
        <v>65.436045350818617</v>
      </c>
      <c r="H4738" s="384">
        <f t="shared" si="295"/>
        <v>5.56604293130016</v>
      </c>
      <c r="I4738" s="384">
        <f t="shared" si="292"/>
        <v>5.5557956215088282</v>
      </c>
    </row>
    <row r="4739" spans="1:9" x14ac:dyDescent="0.2">
      <c r="A4739" s="383" t="s">
        <v>1503</v>
      </c>
      <c r="B4739" s="302">
        <v>17000000000</v>
      </c>
      <c r="C4739" s="302">
        <v>17000000000</v>
      </c>
      <c r="D4739" s="302">
        <v>6704468172</v>
      </c>
      <c r="E4739" s="302">
        <v>6704468172</v>
      </c>
      <c r="F4739" s="139">
        <f t="shared" si="293"/>
        <v>0</v>
      </c>
      <c r="G4739" s="384">
        <f t="shared" si="294"/>
        <v>100</v>
      </c>
      <c r="H4739" s="384">
        <f t="shared" si="295"/>
        <v>39.438048070588231</v>
      </c>
      <c r="I4739" s="384">
        <f t="shared" si="292"/>
        <v>39.438048070588231</v>
      </c>
    </row>
    <row r="4740" spans="1:9" x14ac:dyDescent="0.2">
      <c r="A4740" s="383" t="s">
        <v>1504</v>
      </c>
      <c r="B4740" s="302">
        <v>9000000000</v>
      </c>
      <c r="C4740" s="302">
        <v>8488938978</v>
      </c>
      <c r="D4740" s="302">
        <v>0</v>
      </c>
      <c r="E4740" s="302">
        <v>0</v>
      </c>
      <c r="F4740" s="139">
        <f t="shared" si="293"/>
        <v>511061022</v>
      </c>
      <c r="G4740" s="384">
        <f t="shared" si="294"/>
        <v>94.321544199999991</v>
      </c>
      <c r="H4740" s="384">
        <f t="shared" si="295"/>
        <v>0</v>
      </c>
      <c r="I4740" s="384">
        <f t="shared" si="292"/>
        <v>0</v>
      </c>
    </row>
    <row r="4741" spans="1:9" x14ac:dyDescent="0.2">
      <c r="A4741" s="383" t="s">
        <v>1505</v>
      </c>
      <c r="B4741" s="302">
        <v>1000000000</v>
      </c>
      <c r="C4741" s="302">
        <v>949456411</v>
      </c>
      <c r="D4741" s="302">
        <v>41944477</v>
      </c>
      <c r="E4741" s="302">
        <v>41944477</v>
      </c>
      <c r="F4741" s="139">
        <f t="shared" si="293"/>
        <v>50543589</v>
      </c>
      <c r="G4741" s="384">
        <f t="shared" si="294"/>
        <v>94.945641100000003</v>
      </c>
      <c r="H4741" s="384">
        <f t="shared" si="295"/>
        <v>4.1944477000000004</v>
      </c>
      <c r="I4741" s="384">
        <f t="shared" si="292"/>
        <v>4.1944477000000004</v>
      </c>
    </row>
    <row r="4742" spans="1:9" x14ac:dyDescent="0.2">
      <c r="A4742" s="383" t="s">
        <v>1506</v>
      </c>
      <c r="B4742" s="302">
        <v>45000000000</v>
      </c>
      <c r="C4742" s="302">
        <v>28002657112.68</v>
      </c>
      <c r="D4742" s="302">
        <v>2641029083.73</v>
      </c>
      <c r="E4742" s="302">
        <v>2630462190.1300001</v>
      </c>
      <c r="F4742" s="139">
        <f t="shared" si="293"/>
        <v>16997342887.32</v>
      </c>
      <c r="G4742" s="384">
        <f t="shared" si="294"/>
        <v>62.228126917066675</v>
      </c>
      <c r="H4742" s="384">
        <f t="shared" si="295"/>
        <v>5.8689535193999998</v>
      </c>
      <c r="I4742" s="384">
        <f t="shared" si="292"/>
        <v>5.8454715336222227</v>
      </c>
    </row>
    <row r="4743" spans="1:9" x14ac:dyDescent="0.2">
      <c r="A4743" s="383" t="s">
        <v>1507</v>
      </c>
      <c r="B4743" s="302">
        <v>57000000000</v>
      </c>
      <c r="C4743" s="302">
        <v>47727309200.529999</v>
      </c>
      <c r="D4743" s="302">
        <v>1079901056</v>
      </c>
      <c r="E4743" s="302">
        <v>1075208612</v>
      </c>
      <c r="F4743" s="139">
        <f t="shared" si="293"/>
        <v>9272690799.4700012</v>
      </c>
      <c r="G4743" s="384">
        <f t="shared" si="294"/>
        <v>83.732121404438601</v>
      </c>
      <c r="H4743" s="384">
        <f t="shared" si="295"/>
        <v>1.8945632561403507</v>
      </c>
      <c r="I4743" s="384">
        <f t="shared" ref="I4743:I4806" si="296">IFERROR(IF(E4743&gt;0,+E4743/B4743*100,0),0)</f>
        <v>1.886330898245614</v>
      </c>
    </row>
    <row r="4744" spans="1:9" x14ac:dyDescent="0.2">
      <c r="A4744" s="383" t="s">
        <v>1508</v>
      </c>
      <c r="B4744" s="302">
        <v>240000000000</v>
      </c>
      <c r="C4744" s="302">
        <v>85702931161.5</v>
      </c>
      <c r="D4744" s="302">
        <v>1174108802.47</v>
      </c>
      <c r="E4744" s="302">
        <v>1124358802.47</v>
      </c>
      <c r="F4744" s="139">
        <f t="shared" si="293"/>
        <v>154297068838.5</v>
      </c>
      <c r="G4744" s="384">
        <f t="shared" si="294"/>
        <v>35.709554650624995</v>
      </c>
      <c r="H4744" s="384">
        <f t="shared" si="295"/>
        <v>0.48921200102916668</v>
      </c>
      <c r="I4744" s="384">
        <f t="shared" si="296"/>
        <v>0.46848283436250004</v>
      </c>
    </row>
    <row r="4745" spans="1:9" hidden="1" x14ac:dyDescent="0.2">
      <c r="A4745" s="380" t="s">
        <v>1509</v>
      </c>
      <c r="B4745" s="370">
        <v>2573872657328</v>
      </c>
      <c r="C4745" s="370">
        <v>1793894317129.7197</v>
      </c>
      <c r="D4745" s="370">
        <v>832972932994.10022</v>
      </c>
      <c r="E4745" s="370">
        <v>825788577406.01001</v>
      </c>
      <c r="F4745" s="144">
        <f t="shared" ref="F4745:F4808" si="297">+B4745-C4745</f>
        <v>779978340198.28027</v>
      </c>
      <c r="G4745" s="379">
        <f t="shared" ref="G4745:G4808" si="298">IFERROR(IF(C4745&gt;0,+C4745/B4745*100,0),0)</f>
        <v>69.696311976521997</v>
      </c>
      <c r="H4745" s="379">
        <f t="shared" ref="H4745:H4808" si="299">IFERROR(IF(D4745&gt;0,+D4745/B4745*100,0),0)</f>
        <v>32.362631873902799</v>
      </c>
      <c r="I4745" s="379">
        <f t="shared" si="296"/>
        <v>32.08350557106742</v>
      </c>
    </row>
    <row r="4746" spans="1:9" hidden="1" x14ac:dyDescent="0.2">
      <c r="A4746" s="381" t="s">
        <v>109</v>
      </c>
      <c r="B4746" s="370">
        <v>805690344000</v>
      </c>
      <c r="C4746" s="370">
        <v>560630526700.46997</v>
      </c>
      <c r="D4746" s="370">
        <v>538661280802.53003</v>
      </c>
      <c r="E4746" s="370">
        <v>537800320435.37</v>
      </c>
      <c r="F4746" s="144">
        <f t="shared" si="297"/>
        <v>245059817299.53003</v>
      </c>
      <c r="G4746" s="379">
        <f t="shared" si="298"/>
        <v>69.583870636591612</v>
      </c>
      <c r="H4746" s="379">
        <f t="shared" si="299"/>
        <v>66.857110155775928</v>
      </c>
      <c r="I4746" s="379">
        <f t="shared" si="296"/>
        <v>66.750250197285482</v>
      </c>
    </row>
    <row r="4747" spans="1:9" hidden="1" x14ac:dyDescent="0.2">
      <c r="A4747" s="382" t="s">
        <v>28</v>
      </c>
      <c r="B4747" s="370">
        <v>597916417761</v>
      </c>
      <c r="C4747" s="370">
        <v>435378192523</v>
      </c>
      <c r="D4747" s="370">
        <v>435258723286.96002</v>
      </c>
      <c r="E4747" s="370">
        <v>435231704263.75</v>
      </c>
      <c r="F4747" s="144">
        <f t="shared" si="297"/>
        <v>162538225238</v>
      </c>
      <c r="G4747" s="379">
        <f t="shared" si="298"/>
        <v>72.815895263981517</v>
      </c>
      <c r="H4747" s="379">
        <f t="shared" si="299"/>
        <v>72.795914338137862</v>
      </c>
      <c r="I4747" s="379">
        <f t="shared" si="296"/>
        <v>72.791395475232036</v>
      </c>
    </row>
    <row r="4748" spans="1:9" x14ac:dyDescent="0.2">
      <c r="A4748" s="383" t="s">
        <v>110</v>
      </c>
      <c r="B4748" s="302">
        <v>314000048000</v>
      </c>
      <c r="C4748" s="302">
        <v>237541208573</v>
      </c>
      <c r="D4748" s="302">
        <v>237477040200.17999</v>
      </c>
      <c r="E4748" s="302">
        <v>237468946005.17999</v>
      </c>
      <c r="F4748" s="139">
        <f t="shared" si="297"/>
        <v>76458839427</v>
      </c>
      <c r="G4748" s="384">
        <f t="shared" si="298"/>
        <v>75.650054860182692</v>
      </c>
      <c r="H4748" s="384">
        <f t="shared" si="299"/>
        <v>75.629619075784333</v>
      </c>
      <c r="I4748" s="384">
        <f t="shared" si="296"/>
        <v>75.627041307070115</v>
      </c>
    </row>
    <row r="4749" spans="1:9" x14ac:dyDescent="0.2">
      <c r="A4749" s="383" t="s">
        <v>111</v>
      </c>
      <c r="B4749" s="302">
        <v>147066025763</v>
      </c>
      <c r="C4749" s="302">
        <v>114307265514</v>
      </c>
      <c r="D4749" s="302">
        <v>114305557312.21001</v>
      </c>
      <c r="E4749" s="302">
        <v>114286632484</v>
      </c>
      <c r="F4749" s="139">
        <f t="shared" si="297"/>
        <v>32758760249</v>
      </c>
      <c r="G4749" s="384">
        <f t="shared" si="298"/>
        <v>77.725133946441559</v>
      </c>
      <c r="H4749" s="384">
        <f t="shared" si="299"/>
        <v>77.723972426110038</v>
      </c>
      <c r="I4749" s="384">
        <f t="shared" si="296"/>
        <v>77.71110417315235</v>
      </c>
    </row>
    <row r="4750" spans="1:9" x14ac:dyDescent="0.2">
      <c r="A4750" s="383" t="s">
        <v>112</v>
      </c>
      <c r="B4750" s="302">
        <v>102886721033</v>
      </c>
      <c r="C4750" s="302">
        <v>83529718436</v>
      </c>
      <c r="D4750" s="302">
        <v>83476125774.570007</v>
      </c>
      <c r="E4750" s="302">
        <v>83476125774.570007</v>
      </c>
      <c r="F4750" s="139">
        <f t="shared" si="297"/>
        <v>19357002597</v>
      </c>
      <c r="G4750" s="384">
        <f t="shared" si="298"/>
        <v>81.186102149380957</v>
      </c>
      <c r="H4750" s="384">
        <f t="shared" si="299"/>
        <v>81.134013151994395</v>
      </c>
      <c r="I4750" s="384">
        <f t="shared" si="296"/>
        <v>81.134013151994395</v>
      </c>
    </row>
    <row r="4751" spans="1:9" x14ac:dyDescent="0.2">
      <c r="A4751" s="383" t="s">
        <v>216</v>
      </c>
      <c r="B4751" s="302">
        <v>33963622965</v>
      </c>
      <c r="C4751" s="302">
        <v>0</v>
      </c>
      <c r="D4751" s="302">
        <v>0</v>
      </c>
      <c r="E4751" s="302">
        <v>0</v>
      </c>
      <c r="F4751" s="139">
        <f t="shared" si="297"/>
        <v>33963622965</v>
      </c>
      <c r="G4751" s="384">
        <f t="shared" si="298"/>
        <v>0</v>
      </c>
      <c r="H4751" s="384">
        <f t="shared" si="299"/>
        <v>0</v>
      </c>
      <c r="I4751" s="384">
        <f t="shared" si="296"/>
        <v>0</v>
      </c>
    </row>
    <row r="4752" spans="1:9" hidden="1" x14ac:dyDescent="0.2">
      <c r="A4752" s="382" t="s">
        <v>29</v>
      </c>
      <c r="B4752" s="370">
        <v>115662821741</v>
      </c>
      <c r="C4752" s="370">
        <v>85172180747.470001</v>
      </c>
      <c r="D4752" s="370">
        <v>64869544112.57</v>
      </c>
      <c r="E4752" s="370">
        <v>64035602768.620003</v>
      </c>
      <c r="F4752" s="144">
        <f t="shared" si="297"/>
        <v>30490640993.529999</v>
      </c>
      <c r="G4752" s="379">
        <f t="shared" si="298"/>
        <v>73.638338979999389</v>
      </c>
      <c r="H4752" s="379">
        <f t="shared" si="299"/>
        <v>56.085043695224954</v>
      </c>
      <c r="I4752" s="379">
        <f t="shared" si="296"/>
        <v>55.364032975101409</v>
      </c>
    </row>
    <row r="4753" spans="1:9" x14ac:dyDescent="0.2">
      <c r="A4753" s="383" t="s">
        <v>113</v>
      </c>
      <c r="B4753" s="302">
        <v>115662821741</v>
      </c>
      <c r="C4753" s="302">
        <v>85172180747.470001</v>
      </c>
      <c r="D4753" s="302">
        <v>64869544112.57</v>
      </c>
      <c r="E4753" s="302">
        <v>64035602768.620003</v>
      </c>
      <c r="F4753" s="139">
        <f t="shared" si="297"/>
        <v>30490640993.529999</v>
      </c>
      <c r="G4753" s="384">
        <f t="shared" si="298"/>
        <v>73.638338979999389</v>
      </c>
      <c r="H4753" s="384">
        <f t="shared" si="299"/>
        <v>56.085043695224954</v>
      </c>
      <c r="I4753" s="384">
        <f t="shared" si="296"/>
        <v>55.364032975101409</v>
      </c>
    </row>
    <row r="4754" spans="1:9" hidden="1" x14ac:dyDescent="0.2">
      <c r="A4754" s="382" t="s">
        <v>30</v>
      </c>
      <c r="B4754" s="370">
        <v>41206356948</v>
      </c>
      <c r="C4754" s="370">
        <v>5458921814</v>
      </c>
      <c r="D4754" s="370">
        <v>4867942221</v>
      </c>
      <c r="E4754" s="370">
        <v>4867942221</v>
      </c>
      <c r="F4754" s="144">
        <f t="shared" si="297"/>
        <v>35747435134</v>
      </c>
      <c r="G4754" s="379">
        <f t="shared" si="298"/>
        <v>13.247766166004043</v>
      </c>
      <c r="H4754" s="379">
        <f t="shared" si="299"/>
        <v>11.813570967079318</v>
      </c>
      <c r="I4754" s="379">
        <f t="shared" si="296"/>
        <v>11.813570967079318</v>
      </c>
    </row>
    <row r="4755" spans="1:9" x14ac:dyDescent="0.2">
      <c r="A4755" s="383" t="s">
        <v>115</v>
      </c>
      <c r="B4755" s="302">
        <v>26977613709</v>
      </c>
      <c r="C4755" s="302">
        <v>0</v>
      </c>
      <c r="D4755" s="302">
        <v>0</v>
      </c>
      <c r="E4755" s="302">
        <v>0</v>
      </c>
      <c r="F4755" s="139">
        <f t="shared" si="297"/>
        <v>26977613709</v>
      </c>
      <c r="G4755" s="384">
        <f t="shared" si="298"/>
        <v>0</v>
      </c>
      <c r="H4755" s="384">
        <f t="shared" si="299"/>
        <v>0</v>
      </c>
      <c r="I4755" s="384">
        <f t="shared" si="296"/>
        <v>0</v>
      </c>
    </row>
    <row r="4756" spans="1:9" x14ac:dyDescent="0.2">
      <c r="A4756" s="383" t="s">
        <v>152</v>
      </c>
      <c r="B4756" s="302">
        <v>300000000</v>
      </c>
      <c r="C4756" s="302">
        <v>227095820</v>
      </c>
      <c r="D4756" s="302">
        <v>227095820</v>
      </c>
      <c r="E4756" s="302">
        <v>227095820</v>
      </c>
      <c r="F4756" s="139">
        <f t="shared" si="297"/>
        <v>72904180</v>
      </c>
      <c r="G4756" s="384">
        <f t="shared" si="298"/>
        <v>75.698606666666663</v>
      </c>
      <c r="H4756" s="384">
        <f t="shared" si="299"/>
        <v>75.698606666666663</v>
      </c>
      <c r="I4756" s="384">
        <f t="shared" si="296"/>
        <v>75.698606666666663</v>
      </c>
    </row>
    <row r="4757" spans="1:9" x14ac:dyDescent="0.2">
      <c r="A4757" s="383" t="s">
        <v>118</v>
      </c>
      <c r="B4757" s="302">
        <v>2804737239</v>
      </c>
      <c r="C4757" s="302">
        <v>1618495861</v>
      </c>
      <c r="D4757" s="302">
        <v>1196270862</v>
      </c>
      <c r="E4757" s="302">
        <v>1196270862</v>
      </c>
      <c r="F4757" s="139">
        <f t="shared" si="297"/>
        <v>1186241378</v>
      </c>
      <c r="G4757" s="384">
        <f t="shared" si="298"/>
        <v>57.705792845573576</v>
      </c>
      <c r="H4757" s="384">
        <f t="shared" si="299"/>
        <v>42.651798013938659</v>
      </c>
      <c r="I4757" s="384">
        <f t="shared" si="296"/>
        <v>42.651798013938659</v>
      </c>
    </row>
    <row r="4758" spans="1:9" x14ac:dyDescent="0.2">
      <c r="A4758" s="383" t="s">
        <v>123</v>
      </c>
      <c r="B4758" s="302">
        <v>1124006000</v>
      </c>
      <c r="C4758" s="302">
        <v>1112558985</v>
      </c>
      <c r="D4758" s="302">
        <v>1037283789</v>
      </c>
      <c r="E4758" s="302">
        <v>1037283789</v>
      </c>
      <c r="F4758" s="139">
        <f t="shared" si="297"/>
        <v>11447015</v>
      </c>
      <c r="G4758" s="384">
        <f t="shared" si="298"/>
        <v>98.981587731738088</v>
      </c>
      <c r="H4758" s="384">
        <f t="shared" si="299"/>
        <v>92.284541986430682</v>
      </c>
      <c r="I4758" s="384">
        <f t="shared" si="296"/>
        <v>92.284541986430682</v>
      </c>
    </row>
    <row r="4759" spans="1:9" x14ac:dyDescent="0.2">
      <c r="A4759" s="383" t="s">
        <v>124</v>
      </c>
      <c r="B4759" s="302">
        <v>10000000000</v>
      </c>
      <c r="C4759" s="302">
        <v>2500771148</v>
      </c>
      <c r="D4759" s="302">
        <v>2407291750</v>
      </c>
      <c r="E4759" s="302">
        <v>2407291750</v>
      </c>
      <c r="F4759" s="139">
        <f t="shared" si="297"/>
        <v>7499228852</v>
      </c>
      <c r="G4759" s="384">
        <f t="shared" si="298"/>
        <v>25.007711480000001</v>
      </c>
      <c r="H4759" s="384">
        <f t="shared" si="299"/>
        <v>24.072917499999999</v>
      </c>
      <c r="I4759" s="384">
        <f t="shared" si="296"/>
        <v>24.072917499999999</v>
      </c>
    </row>
    <row r="4760" spans="1:9" hidden="1" x14ac:dyDescent="0.2">
      <c r="A4760" s="382" t="s">
        <v>31</v>
      </c>
      <c r="B4760" s="370">
        <v>45549374550</v>
      </c>
      <c r="C4760" s="370">
        <v>34609820544</v>
      </c>
      <c r="D4760" s="370">
        <v>33653660110</v>
      </c>
      <c r="E4760" s="370">
        <v>33653660110</v>
      </c>
      <c r="F4760" s="144">
        <f t="shared" si="297"/>
        <v>10939554006</v>
      </c>
      <c r="G4760" s="379">
        <f t="shared" si="298"/>
        <v>75.983086235374003</v>
      </c>
      <c r="H4760" s="379">
        <f t="shared" si="299"/>
        <v>73.883912660662432</v>
      </c>
      <c r="I4760" s="379">
        <f t="shared" si="296"/>
        <v>73.883912660662432</v>
      </c>
    </row>
    <row r="4761" spans="1:9" x14ac:dyDescent="0.2">
      <c r="A4761" s="383" t="s">
        <v>427</v>
      </c>
      <c r="B4761" s="302">
        <v>45549374550</v>
      </c>
      <c r="C4761" s="302">
        <v>34609820544</v>
      </c>
      <c r="D4761" s="302">
        <v>33653660110</v>
      </c>
      <c r="E4761" s="302">
        <v>33653660110</v>
      </c>
      <c r="F4761" s="139">
        <f t="shared" si="297"/>
        <v>10939554006</v>
      </c>
      <c r="G4761" s="384">
        <f t="shared" si="298"/>
        <v>75.983086235374003</v>
      </c>
      <c r="H4761" s="384">
        <f t="shared" si="299"/>
        <v>73.883912660662432</v>
      </c>
      <c r="I4761" s="384">
        <f t="shared" si="296"/>
        <v>73.883912660662432</v>
      </c>
    </row>
    <row r="4762" spans="1:9" hidden="1" x14ac:dyDescent="0.2">
      <c r="A4762" s="382" t="s">
        <v>127</v>
      </c>
      <c r="B4762" s="370">
        <v>5355373000</v>
      </c>
      <c r="C4762" s="370">
        <v>11411072</v>
      </c>
      <c r="D4762" s="370">
        <v>11411072</v>
      </c>
      <c r="E4762" s="370">
        <v>11411072</v>
      </c>
      <c r="F4762" s="144">
        <f t="shared" si="297"/>
        <v>5343961928</v>
      </c>
      <c r="G4762" s="379">
        <f t="shared" si="298"/>
        <v>0.21307707231597128</v>
      </c>
      <c r="H4762" s="379">
        <f t="shared" si="299"/>
        <v>0.21307707231597128</v>
      </c>
      <c r="I4762" s="379">
        <f t="shared" si="296"/>
        <v>0.21307707231597128</v>
      </c>
    </row>
    <row r="4763" spans="1:9" x14ac:dyDescent="0.2">
      <c r="A4763" s="383" t="s">
        <v>128</v>
      </c>
      <c r="B4763" s="302">
        <v>191985000</v>
      </c>
      <c r="C4763" s="302">
        <v>0</v>
      </c>
      <c r="D4763" s="302">
        <v>0</v>
      </c>
      <c r="E4763" s="302">
        <v>0</v>
      </c>
      <c r="F4763" s="139">
        <f t="shared" si="297"/>
        <v>191985000</v>
      </c>
      <c r="G4763" s="384">
        <f t="shared" si="298"/>
        <v>0</v>
      </c>
      <c r="H4763" s="384">
        <f t="shared" si="299"/>
        <v>0</v>
      </c>
      <c r="I4763" s="384">
        <f t="shared" si="296"/>
        <v>0</v>
      </c>
    </row>
    <row r="4764" spans="1:9" x14ac:dyDescent="0.2">
      <c r="A4764" s="383" t="s">
        <v>130</v>
      </c>
      <c r="B4764" s="302">
        <v>4564109000</v>
      </c>
      <c r="C4764" s="302">
        <v>0</v>
      </c>
      <c r="D4764" s="302">
        <v>0</v>
      </c>
      <c r="E4764" s="302">
        <v>0</v>
      </c>
      <c r="F4764" s="139">
        <f t="shared" si="297"/>
        <v>4564109000</v>
      </c>
      <c r="G4764" s="384">
        <f t="shared" si="298"/>
        <v>0</v>
      </c>
      <c r="H4764" s="384">
        <f t="shared" si="299"/>
        <v>0</v>
      </c>
      <c r="I4764" s="384">
        <f t="shared" si="296"/>
        <v>0</v>
      </c>
    </row>
    <row r="4765" spans="1:9" x14ac:dyDescent="0.2">
      <c r="A4765" s="383" t="s">
        <v>188</v>
      </c>
      <c r="B4765" s="302">
        <v>590466000</v>
      </c>
      <c r="C4765" s="302">
        <v>2752919</v>
      </c>
      <c r="D4765" s="302">
        <v>2752919</v>
      </c>
      <c r="E4765" s="302">
        <v>2752919</v>
      </c>
      <c r="F4765" s="139">
        <f t="shared" si="297"/>
        <v>587713081</v>
      </c>
      <c r="G4765" s="384">
        <f t="shared" si="298"/>
        <v>0.46622819942215132</v>
      </c>
      <c r="H4765" s="384">
        <f t="shared" si="299"/>
        <v>0.46622819942215132</v>
      </c>
      <c r="I4765" s="384">
        <f t="shared" si="296"/>
        <v>0.46622819942215132</v>
      </c>
    </row>
    <row r="4766" spans="1:9" x14ac:dyDescent="0.2">
      <c r="A4766" s="383" t="s">
        <v>1510</v>
      </c>
      <c r="B4766" s="302">
        <v>8813000</v>
      </c>
      <c r="C4766" s="302">
        <v>8658153</v>
      </c>
      <c r="D4766" s="302">
        <v>8658153</v>
      </c>
      <c r="E4766" s="302">
        <v>8658153</v>
      </c>
      <c r="F4766" s="139">
        <f t="shared" si="297"/>
        <v>154847</v>
      </c>
      <c r="G4766" s="384">
        <f t="shared" si="298"/>
        <v>98.242970611596505</v>
      </c>
      <c r="H4766" s="384">
        <f t="shared" si="299"/>
        <v>98.242970611596505</v>
      </c>
      <c r="I4766" s="384">
        <f t="shared" si="296"/>
        <v>98.242970611596505</v>
      </c>
    </row>
    <row r="4767" spans="1:9" hidden="1" x14ac:dyDescent="0.2">
      <c r="A4767" s="381" t="s">
        <v>131</v>
      </c>
      <c r="B4767" s="370">
        <v>1768182313328</v>
      </c>
      <c r="C4767" s="370">
        <v>1233263790429.25</v>
      </c>
      <c r="D4767" s="370">
        <v>294311652191.57001</v>
      </c>
      <c r="E4767" s="370">
        <v>287988256970.64001</v>
      </c>
      <c r="F4767" s="144">
        <f t="shared" si="297"/>
        <v>534918522898.75</v>
      </c>
      <c r="G4767" s="379">
        <f t="shared" si="298"/>
        <v>69.747547022345884</v>
      </c>
      <c r="H4767" s="379">
        <f t="shared" si="299"/>
        <v>16.644870270058789</v>
      </c>
      <c r="I4767" s="379">
        <f t="shared" si="296"/>
        <v>16.28724904665517</v>
      </c>
    </row>
    <row r="4768" spans="1:9" hidden="1" x14ac:dyDescent="0.2">
      <c r="A4768" s="382" t="s">
        <v>1651</v>
      </c>
      <c r="B4768" s="370">
        <v>1768182313328</v>
      </c>
      <c r="C4768" s="370">
        <v>1233263790429.25</v>
      </c>
      <c r="D4768" s="370">
        <v>294311652191.57001</v>
      </c>
      <c r="E4768" s="370">
        <v>287988256970.64001</v>
      </c>
      <c r="F4768" s="144">
        <f t="shared" si="297"/>
        <v>534918522898.75</v>
      </c>
      <c r="G4768" s="379">
        <f t="shared" si="298"/>
        <v>69.747547022345884</v>
      </c>
      <c r="H4768" s="379">
        <f t="shared" si="299"/>
        <v>16.644870270058789</v>
      </c>
      <c r="I4768" s="379">
        <f t="shared" si="296"/>
        <v>16.28724904665517</v>
      </c>
    </row>
    <row r="4769" spans="1:9" x14ac:dyDescent="0.2">
      <c r="A4769" s="383" t="s">
        <v>1511</v>
      </c>
      <c r="B4769" s="302">
        <v>109675541405</v>
      </c>
      <c r="C4769" s="302">
        <v>47598793221</v>
      </c>
      <c r="D4769" s="302">
        <v>23590138776.299999</v>
      </c>
      <c r="E4769" s="302">
        <v>23569351996.299999</v>
      </c>
      <c r="F4769" s="139">
        <f t="shared" si="297"/>
        <v>62076748184</v>
      </c>
      <c r="G4769" s="384">
        <f t="shared" si="298"/>
        <v>43.399642811181984</v>
      </c>
      <c r="H4769" s="384">
        <f t="shared" si="299"/>
        <v>21.509024231016515</v>
      </c>
      <c r="I4769" s="384">
        <f t="shared" si="296"/>
        <v>21.490071254141533</v>
      </c>
    </row>
    <row r="4770" spans="1:9" x14ac:dyDescent="0.2">
      <c r="A4770" s="383" t="s">
        <v>1512</v>
      </c>
      <c r="B4770" s="302">
        <v>10546064798</v>
      </c>
      <c r="C4770" s="302">
        <v>6769582112</v>
      </c>
      <c r="D4770" s="302">
        <v>1621650727.54</v>
      </c>
      <c r="E4770" s="302">
        <v>1506531470.54</v>
      </c>
      <c r="F4770" s="139">
        <f t="shared" si="297"/>
        <v>3776482686</v>
      </c>
      <c r="G4770" s="384">
        <f t="shared" si="298"/>
        <v>64.190598499677449</v>
      </c>
      <c r="H4770" s="384">
        <f t="shared" si="299"/>
        <v>15.376832577849669</v>
      </c>
      <c r="I4770" s="384">
        <f t="shared" si="296"/>
        <v>14.285247619810804</v>
      </c>
    </row>
    <row r="4771" spans="1:9" x14ac:dyDescent="0.2">
      <c r="A4771" s="383" t="s">
        <v>1513</v>
      </c>
      <c r="B4771" s="302">
        <v>19219858103</v>
      </c>
      <c r="C4771" s="302">
        <v>15400498199</v>
      </c>
      <c r="D4771" s="302">
        <v>3629590935.0799999</v>
      </c>
      <c r="E4771" s="302">
        <v>3629590935.0799999</v>
      </c>
      <c r="F4771" s="139">
        <f t="shared" si="297"/>
        <v>3819359904</v>
      </c>
      <c r="G4771" s="384">
        <f t="shared" si="298"/>
        <v>80.12805358118726</v>
      </c>
      <c r="H4771" s="384">
        <f t="shared" si="299"/>
        <v>18.884587574106295</v>
      </c>
      <c r="I4771" s="384">
        <f t="shared" si="296"/>
        <v>18.884587574106295</v>
      </c>
    </row>
    <row r="4772" spans="1:9" x14ac:dyDescent="0.2">
      <c r="A4772" s="383" t="s">
        <v>1514</v>
      </c>
      <c r="B4772" s="302">
        <v>60793908445</v>
      </c>
      <c r="C4772" s="302">
        <v>49189808757</v>
      </c>
      <c r="D4772" s="302">
        <v>12898838918.690001</v>
      </c>
      <c r="E4772" s="302">
        <v>12898838918.690001</v>
      </c>
      <c r="F4772" s="139">
        <f t="shared" si="297"/>
        <v>11604099688</v>
      </c>
      <c r="G4772" s="384">
        <f t="shared" si="298"/>
        <v>80.912397335831471</v>
      </c>
      <c r="H4772" s="384">
        <f t="shared" si="299"/>
        <v>21.217321354424065</v>
      </c>
      <c r="I4772" s="384">
        <f t="shared" si="296"/>
        <v>21.217321354424065</v>
      </c>
    </row>
    <row r="4773" spans="1:9" x14ac:dyDescent="0.2">
      <c r="A4773" s="383" t="s">
        <v>1515</v>
      </c>
      <c r="B4773" s="302">
        <v>9521423658</v>
      </c>
      <c r="C4773" s="302">
        <v>946783104</v>
      </c>
      <c r="D4773" s="302">
        <v>464743487.5</v>
      </c>
      <c r="E4773" s="302">
        <v>461918487.5</v>
      </c>
      <c r="F4773" s="139">
        <f t="shared" si="297"/>
        <v>8574640554</v>
      </c>
      <c r="G4773" s="384">
        <f t="shared" si="298"/>
        <v>9.9437136504739279</v>
      </c>
      <c r="H4773" s="384">
        <f t="shared" si="299"/>
        <v>4.8810293942704428</v>
      </c>
      <c r="I4773" s="384">
        <f t="shared" si="296"/>
        <v>4.8513594614802296</v>
      </c>
    </row>
    <row r="4774" spans="1:9" x14ac:dyDescent="0.2">
      <c r="A4774" s="383" t="s">
        <v>1516</v>
      </c>
      <c r="B4774" s="302">
        <v>4984823786</v>
      </c>
      <c r="C4774" s="302">
        <v>4000541935</v>
      </c>
      <c r="D4774" s="302">
        <v>2123189524.3699999</v>
      </c>
      <c r="E4774" s="302">
        <v>2123189524.3699999</v>
      </c>
      <c r="F4774" s="139">
        <f t="shared" si="297"/>
        <v>984281851</v>
      </c>
      <c r="G4774" s="384">
        <f t="shared" si="298"/>
        <v>80.254430381985017</v>
      </c>
      <c r="H4774" s="384">
        <f t="shared" si="299"/>
        <v>42.593070798872162</v>
      </c>
      <c r="I4774" s="384">
        <f t="shared" si="296"/>
        <v>42.593070798872162</v>
      </c>
    </row>
    <row r="4775" spans="1:9" x14ac:dyDescent="0.2">
      <c r="A4775" s="383" t="s">
        <v>1517</v>
      </c>
      <c r="B4775" s="302">
        <v>26380848742</v>
      </c>
      <c r="C4775" s="302">
        <v>23200542085.459999</v>
      </c>
      <c r="D4775" s="302">
        <v>5885489956.3299999</v>
      </c>
      <c r="E4775" s="302">
        <v>4932597682.3299999</v>
      </c>
      <c r="F4775" s="139">
        <f t="shared" si="297"/>
        <v>3180306656.5400009</v>
      </c>
      <c r="G4775" s="384">
        <f t="shared" si="298"/>
        <v>87.944638598845572</v>
      </c>
      <c r="H4775" s="384">
        <f t="shared" si="299"/>
        <v>22.309706612888171</v>
      </c>
      <c r="I4775" s="384">
        <f t="shared" si="296"/>
        <v>18.697645896725788</v>
      </c>
    </row>
    <row r="4776" spans="1:9" x14ac:dyDescent="0.2">
      <c r="A4776" s="383" t="s">
        <v>1518</v>
      </c>
      <c r="B4776" s="302">
        <v>7587740869</v>
      </c>
      <c r="C4776" s="302">
        <v>6154219213.4799995</v>
      </c>
      <c r="D4776" s="302">
        <v>1911514728.25</v>
      </c>
      <c r="E4776" s="302">
        <v>1766010037.25</v>
      </c>
      <c r="F4776" s="139">
        <f t="shared" si="297"/>
        <v>1433521655.5200005</v>
      </c>
      <c r="G4776" s="384">
        <f t="shared" si="298"/>
        <v>81.107398364423503</v>
      </c>
      <c r="H4776" s="384">
        <f t="shared" si="299"/>
        <v>25.192145610290478</v>
      </c>
      <c r="I4776" s="384">
        <f t="shared" si="296"/>
        <v>23.274516983903606</v>
      </c>
    </row>
    <row r="4777" spans="1:9" x14ac:dyDescent="0.2">
      <c r="A4777" s="383" t="s">
        <v>1519</v>
      </c>
      <c r="B4777" s="302">
        <v>85127684785</v>
      </c>
      <c r="C4777" s="302">
        <v>40420962330.150002</v>
      </c>
      <c r="D4777" s="302">
        <v>22589781296.34</v>
      </c>
      <c r="E4777" s="302">
        <v>22586956296.34</v>
      </c>
      <c r="F4777" s="139">
        <f t="shared" si="297"/>
        <v>44706722454.849998</v>
      </c>
      <c r="G4777" s="384">
        <f t="shared" si="298"/>
        <v>47.4827459859127</v>
      </c>
      <c r="H4777" s="384">
        <f t="shared" si="299"/>
        <v>26.536351074733389</v>
      </c>
      <c r="I4777" s="384">
        <f t="shared" si="296"/>
        <v>26.533032530352518</v>
      </c>
    </row>
    <row r="4778" spans="1:9" x14ac:dyDescent="0.2">
      <c r="A4778" s="383" t="s">
        <v>1520</v>
      </c>
      <c r="B4778" s="302">
        <v>74896347570</v>
      </c>
      <c r="C4778" s="302">
        <v>10396190159.08</v>
      </c>
      <c r="D4778" s="302">
        <v>4153435388.29</v>
      </c>
      <c r="E4778" s="302">
        <v>3922131310.29</v>
      </c>
      <c r="F4778" s="139">
        <f t="shared" si="297"/>
        <v>64500157410.919998</v>
      </c>
      <c r="G4778" s="384">
        <f t="shared" si="298"/>
        <v>13.88077055341512</v>
      </c>
      <c r="H4778" s="384">
        <f t="shared" si="299"/>
        <v>5.5455780195530835</v>
      </c>
      <c r="I4778" s="384">
        <f t="shared" si="296"/>
        <v>5.2367457660392285</v>
      </c>
    </row>
    <row r="4779" spans="1:9" x14ac:dyDescent="0.2">
      <c r="A4779" s="383" t="s">
        <v>1521</v>
      </c>
      <c r="B4779" s="302">
        <v>18096239397</v>
      </c>
      <c r="C4779" s="302">
        <v>15390310456</v>
      </c>
      <c r="D4779" s="302">
        <v>1921513767.2</v>
      </c>
      <c r="E4779" s="302">
        <v>1870796068.2</v>
      </c>
      <c r="F4779" s="139">
        <f t="shared" si="297"/>
        <v>2705928941</v>
      </c>
      <c r="G4779" s="384">
        <f t="shared" si="298"/>
        <v>85.047009593338004</v>
      </c>
      <c r="H4779" s="384">
        <f t="shared" si="299"/>
        <v>10.618304306465735</v>
      </c>
      <c r="I4779" s="384">
        <f t="shared" si="296"/>
        <v>10.338037794251004</v>
      </c>
    </row>
    <row r="4780" spans="1:9" x14ac:dyDescent="0.2">
      <c r="A4780" s="383" t="s">
        <v>1522</v>
      </c>
      <c r="B4780" s="302">
        <v>26469472171</v>
      </c>
      <c r="C4780" s="302">
        <v>4835309424</v>
      </c>
      <c r="D4780" s="302">
        <v>996275497.16999996</v>
      </c>
      <c r="E4780" s="302">
        <v>965275892.16999996</v>
      </c>
      <c r="F4780" s="139">
        <f t="shared" si="297"/>
        <v>21634162747</v>
      </c>
      <c r="G4780" s="384">
        <f t="shared" si="298"/>
        <v>18.267494692612622</v>
      </c>
      <c r="H4780" s="384">
        <f t="shared" si="299"/>
        <v>3.7638661274912812</v>
      </c>
      <c r="I4780" s="384">
        <f t="shared" si="296"/>
        <v>3.6467515707682225</v>
      </c>
    </row>
    <row r="4781" spans="1:9" x14ac:dyDescent="0.2">
      <c r="A4781" s="383" t="s">
        <v>1523</v>
      </c>
      <c r="B4781" s="302">
        <v>44520107880</v>
      </c>
      <c r="C4781" s="302">
        <v>28389375837.779999</v>
      </c>
      <c r="D4781" s="302">
        <v>5080742858.9200001</v>
      </c>
      <c r="E4781" s="302">
        <v>5080742858.9200001</v>
      </c>
      <c r="F4781" s="139">
        <f t="shared" si="297"/>
        <v>16130732042.220001</v>
      </c>
      <c r="G4781" s="384">
        <f t="shared" si="298"/>
        <v>63.767536040795413</v>
      </c>
      <c r="H4781" s="384">
        <f t="shared" si="299"/>
        <v>11.412242918671023</v>
      </c>
      <c r="I4781" s="384">
        <f t="shared" si="296"/>
        <v>11.412242918671023</v>
      </c>
    </row>
    <row r="4782" spans="1:9" x14ac:dyDescent="0.2">
      <c r="A4782" s="383" t="s">
        <v>1524</v>
      </c>
      <c r="B4782" s="302">
        <v>5000000000</v>
      </c>
      <c r="C4782" s="302">
        <v>4898863332</v>
      </c>
      <c r="D4782" s="302">
        <v>2536637827</v>
      </c>
      <c r="E4782" s="302">
        <v>2536637827</v>
      </c>
      <c r="F4782" s="139">
        <f t="shared" si="297"/>
        <v>101136668</v>
      </c>
      <c r="G4782" s="384">
        <f t="shared" si="298"/>
        <v>97.977266640000011</v>
      </c>
      <c r="H4782" s="384">
        <f t="shared" si="299"/>
        <v>50.732756540000004</v>
      </c>
      <c r="I4782" s="384">
        <f t="shared" si="296"/>
        <v>50.732756540000004</v>
      </c>
    </row>
    <row r="4783" spans="1:9" x14ac:dyDescent="0.2">
      <c r="A4783" s="383" t="s">
        <v>1525</v>
      </c>
      <c r="B4783" s="302">
        <v>17335375401</v>
      </c>
      <c r="C4783" s="302">
        <v>13674736943.48</v>
      </c>
      <c r="D4783" s="302">
        <v>5842590421.75</v>
      </c>
      <c r="E4783" s="302">
        <v>5568728469.75</v>
      </c>
      <c r="F4783" s="139">
        <f t="shared" si="297"/>
        <v>3660638457.5200005</v>
      </c>
      <c r="G4783" s="384">
        <f t="shared" si="298"/>
        <v>78.883419753870257</v>
      </c>
      <c r="H4783" s="384">
        <f t="shared" si="299"/>
        <v>33.703281795749099</v>
      </c>
      <c r="I4783" s="384">
        <f t="shared" si="296"/>
        <v>32.123495112939779</v>
      </c>
    </row>
    <row r="4784" spans="1:9" x14ac:dyDescent="0.2">
      <c r="A4784" s="383" t="s">
        <v>1526</v>
      </c>
      <c r="B4784" s="302">
        <v>28886108667</v>
      </c>
      <c r="C4784" s="302">
        <v>23968169370</v>
      </c>
      <c r="D4784" s="302">
        <v>6401376457.3800001</v>
      </c>
      <c r="E4784" s="302">
        <v>6365189096.3800001</v>
      </c>
      <c r="F4784" s="139">
        <f t="shared" si="297"/>
        <v>4917939297</v>
      </c>
      <c r="G4784" s="384">
        <f t="shared" si="298"/>
        <v>82.974725485893018</v>
      </c>
      <c r="H4784" s="384">
        <f t="shared" si="299"/>
        <v>22.160743529615832</v>
      </c>
      <c r="I4784" s="384">
        <f t="shared" si="296"/>
        <v>22.035467531324855</v>
      </c>
    </row>
    <row r="4785" spans="1:9" x14ac:dyDescent="0.2">
      <c r="A4785" s="383" t="s">
        <v>1527</v>
      </c>
      <c r="B4785" s="302">
        <v>16679450932</v>
      </c>
      <c r="C4785" s="302">
        <v>16184956853</v>
      </c>
      <c r="D4785" s="302">
        <v>2217257034.5500002</v>
      </c>
      <c r="E4785" s="302">
        <v>2134824901.55</v>
      </c>
      <c r="F4785" s="139">
        <f t="shared" si="297"/>
        <v>494494079</v>
      </c>
      <c r="G4785" s="384">
        <f t="shared" si="298"/>
        <v>97.035309609315149</v>
      </c>
      <c r="H4785" s="384">
        <f t="shared" si="299"/>
        <v>13.293345467962196</v>
      </c>
      <c r="I4785" s="384">
        <f t="shared" si="296"/>
        <v>12.799131759513005</v>
      </c>
    </row>
    <row r="4786" spans="1:9" x14ac:dyDescent="0.2">
      <c r="A4786" s="383" t="s">
        <v>1528</v>
      </c>
      <c r="B4786" s="302">
        <v>70747924946</v>
      </c>
      <c r="C4786" s="302">
        <v>19576464164</v>
      </c>
      <c r="D4786" s="302">
        <v>6637042771.2299995</v>
      </c>
      <c r="E4786" s="302">
        <v>6305205244.2299995</v>
      </c>
      <c r="F4786" s="139">
        <f t="shared" si="297"/>
        <v>51171460782</v>
      </c>
      <c r="G4786" s="384">
        <f t="shared" si="298"/>
        <v>27.670725578088955</v>
      </c>
      <c r="H4786" s="384">
        <f t="shared" si="299"/>
        <v>9.381254328372</v>
      </c>
      <c r="I4786" s="384">
        <f t="shared" si="296"/>
        <v>8.9122122649428857</v>
      </c>
    </row>
    <row r="4787" spans="1:9" x14ac:dyDescent="0.2">
      <c r="A4787" s="383" t="s">
        <v>1529</v>
      </c>
      <c r="B4787" s="302">
        <v>106545530180</v>
      </c>
      <c r="C4787" s="302">
        <v>70062337853.729996</v>
      </c>
      <c r="D4787" s="302">
        <v>22036939446.93</v>
      </c>
      <c r="E4787" s="302">
        <v>21666054507.93</v>
      </c>
      <c r="F4787" s="139">
        <f t="shared" si="297"/>
        <v>36483192326.270004</v>
      </c>
      <c r="G4787" s="384">
        <f t="shared" si="298"/>
        <v>65.758120247151979</v>
      </c>
      <c r="H4787" s="384">
        <f t="shared" si="299"/>
        <v>20.683119610649442</v>
      </c>
      <c r="I4787" s="384">
        <f t="shared" si="296"/>
        <v>20.335019659038689</v>
      </c>
    </row>
    <row r="4788" spans="1:9" x14ac:dyDescent="0.2">
      <c r="A4788" s="383" t="s">
        <v>1530</v>
      </c>
      <c r="B4788" s="302">
        <v>34789633209</v>
      </c>
      <c r="C4788" s="302">
        <v>22234313024.48</v>
      </c>
      <c r="D4788" s="302">
        <v>5495879484.8900003</v>
      </c>
      <c r="E4788" s="302">
        <v>5152444905.8900003</v>
      </c>
      <c r="F4788" s="139">
        <f t="shared" si="297"/>
        <v>12555320184.52</v>
      </c>
      <c r="G4788" s="384">
        <f t="shared" si="298"/>
        <v>63.910742866722813</v>
      </c>
      <c r="H4788" s="384">
        <f t="shared" si="299"/>
        <v>15.797463146200197</v>
      </c>
      <c r="I4788" s="384">
        <f t="shared" si="296"/>
        <v>14.810288096274249</v>
      </c>
    </row>
    <row r="4789" spans="1:9" x14ac:dyDescent="0.2">
      <c r="A4789" s="383" t="s">
        <v>1531</v>
      </c>
      <c r="B4789" s="302">
        <v>21647080336</v>
      </c>
      <c r="C4789" s="302">
        <v>19990728179</v>
      </c>
      <c r="D4789" s="302">
        <v>5725628412.5</v>
      </c>
      <c r="E4789" s="302">
        <v>5668469204.5</v>
      </c>
      <c r="F4789" s="139">
        <f t="shared" si="297"/>
        <v>1656352157</v>
      </c>
      <c r="G4789" s="384">
        <f t="shared" si="298"/>
        <v>92.348380791817846</v>
      </c>
      <c r="H4789" s="384">
        <f t="shared" si="299"/>
        <v>26.449887576654113</v>
      </c>
      <c r="I4789" s="384">
        <f t="shared" si="296"/>
        <v>26.1858371499324</v>
      </c>
    </row>
    <row r="4790" spans="1:9" x14ac:dyDescent="0.2">
      <c r="A4790" s="383" t="s">
        <v>1532</v>
      </c>
      <c r="B4790" s="302">
        <v>137661905788</v>
      </c>
      <c r="C4790" s="302">
        <v>121629979024.63</v>
      </c>
      <c r="D4790" s="302">
        <v>22094185399.610001</v>
      </c>
      <c r="E4790" s="302">
        <v>21939423908.610001</v>
      </c>
      <c r="F4790" s="139">
        <f t="shared" si="297"/>
        <v>16031926763.369995</v>
      </c>
      <c r="G4790" s="384">
        <f t="shared" si="298"/>
        <v>88.354129872312498</v>
      </c>
      <c r="H4790" s="384">
        <f t="shared" si="299"/>
        <v>16.049600122226369</v>
      </c>
      <c r="I4790" s="384">
        <f t="shared" si="296"/>
        <v>15.937178686452896</v>
      </c>
    </row>
    <row r="4791" spans="1:9" x14ac:dyDescent="0.2">
      <c r="A4791" s="383" t="s">
        <v>1533</v>
      </c>
      <c r="B4791" s="302">
        <v>60868127309</v>
      </c>
      <c r="C4791" s="302">
        <v>50330895150</v>
      </c>
      <c r="D4791" s="302">
        <v>9580173254.6800003</v>
      </c>
      <c r="E4791" s="302">
        <v>9302010911.6800003</v>
      </c>
      <c r="F4791" s="139">
        <f t="shared" si="297"/>
        <v>10537232159</v>
      </c>
      <c r="G4791" s="384">
        <f t="shared" si="298"/>
        <v>82.688423934077633</v>
      </c>
      <c r="H4791" s="384">
        <f t="shared" si="299"/>
        <v>15.739227865588482</v>
      </c>
      <c r="I4791" s="384">
        <f t="shared" si="296"/>
        <v>15.28223607810027</v>
      </c>
    </row>
    <row r="4792" spans="1:9" x14ac:dyDescent="0.2">
      <c r="A4792" s="383" t="s">
        <v>1534</v>
      </c>
      <c r="B4792" s="302">
        <v>99388545070</v>
      </c>
      <c r="C4792" s="302">
        <v>85393322651.369995</v>
      </c>
      <c r="D4792" s="302">
        <v>8735335232.7199993</v>
      </c>
      <c r="E4792" s="302">
        <v>8720425802.7199993</v>
      </c>
      <c r="F4792" s="139">
        <f t="shared" si="297"/>
        <v>13995222418.630005</v>
      </c>
      <c r="G4792" s="384">
        <f t="shared" si="298"/>
        <v>85.918676635448193</v>
      </c>
      <c r="H4792" s="384">
        <f t="shared" si="299"/>
        <v>8.7890764741224903</v>
      </c>
      <c r="I4792" s="384">
        <f t="shared" si="296"/>
        <v>8.7740753188188307</v>
      </c>
    </row>
    <row r="4793" spans="1:9" x14ac:dyDescent="0.2">
      <c r="A4793" s="383" t="s">
        <v>1535</v>
      </c>
      <c r="B4793" s="302">
        <v>74321645432</v>
      </c>
      <c r="C4793" s="302">
        <v>21982733085</v>
      </c>
      <c r="D4793" s="302">
        <v>4580392099.6099997</v>
      </c>
      <c r="E4793" s="302">
        <v>4565258272.6099997</v>
      </c>
      <c r="F4793" s="139">
        <f t="shared" si="297"/>
        <v>52338912347</v>
      </c>
      <c r="G4793" s="384">
        <f t="shared" si="298"/>
        <v>29.577834232845294</v>
      </c>
      <c r="H4793" s="384">
        <f t="shared" si="299"/>
        <v>6.16293150264117</v>
      </c>
      <c r="I4793" s="384">
        <f t="shared" si="296"/>
        <v>6.1425688923786632</v>
      </c>
    </row>
    <row r="4794" spans="1:9" x14ac:dyDescent="0.2">
      <c r="A4794" s="383" t="s">
        <v>1536</v>
      </c>
      <c r="B4794" s="302">
        <v>264294036333</v>
      </c>
      <c r="C4794" s="302">
        <v>227119396184.98001</v>
      </c>
      <c r="D4794" s="302">
        <v>49644949829.919998</v>
      </c>
      <c r="E4794" s="302">
        <v>48060905864.32</v>
      </c>
      <c r="F4794" s="139">
        <f t="shared" si="297"/>
        <v>37174640148.019989</v>
      </c>
      <c r="G4794" s="384">
        <f t="shared" si="298"/>
        <v>85.934362854415141</v>
      </c>
      <c r="H4794" s="384">
        <f t="shared" si="299"/>
        <v>18.783984125683915</v>
      </c>
      <c r="I4794" s="384">
        <f t="shared" si="296"/>
        <v>18.18463501150104</v>
      </c>
    </row>
    <row r="4795" spans="1:9" x14ac:dyDescent="0.2">
      <c r="A4795" s="383" t="s">
        <v>1537</v>
      </c>
      <c r="B4795" s="302">
        <v>19006838934</v>
      </c>
      <c r="C4795" s="302">
        <v>16032680992</v>
      </c>
      <c r="D4795" s="302">
        <v>10212322201</v>
      </c>
      <c r="E4795" s="302">
        <v>10017584940</v>
      </c>
      <c r="F4795" s="139">
        <f t="shared" si="297"/>
        <v>2974157942</v>
      </c>
      <c r="G4795" s="384">
        <f t="shared" si="298"/>
        <v>84.352169488426938</v>
      </c>
      <c r="H4795" s="384">
        <f t="shared" si="299"/>
        <v>53.729724529479192</v>
      </c>
      <c r="I4795" s="384">
        <f t="shared" si="296"/>
        <v>52.705160362464298</v>
      </c>
    </row>
    <row r="4796" spans="1:9" x14ac:dyDescent="0.2">
      <c r="A4796" s="383" t="s">
        <v>1538</v>
      </c>
      <c r="B4796" s="302">
        <v>78876456789</v>
      </c>
      <c r="C4796" s="302">
        <v>69469595506</v>
      </c>
      <c r="D4796" s="302">
        <v>3961702448.7399998</v>
      </c>
      <c r="E4796" s="302">
        <v>3920543099.7399998</v>
      </c>
      <c r="F4796" s="139">
        <f t="shared" si="297"/>
        <v>9406861283</v>
      </c>
      <c r="G4796" s="384">
        <f t="shared" si="298"/>
        <v>88.073930211946504</v>
      </c>
      <c r="H4796" s="384">
        <f t="shared" si="299"/>
        <v>5.0226678656951202</v>
      </c>
      <c r="I4796" s="384">
        <f t="shared" si="296"/>
        <v>4.9704858196505013</v>
      </c>
    </row>
    <row r="4797" spans="1:9" x14ac:dyDescent="0.2">
      <c r="A4797" s="383" t="s">
        <v>1539</v>
      </c>
      <c r="B4797" s="302">
        <v>104968730120</v>
      </c>
      <c r="C4797" s="302">
        <v>104833204900</v>
      </c>
      <c r="D4797" s="302">
        <v>1023472761</v>
      </c>
      <c r="E4797" s="302">
        <v>1020350021</v>
      </c>
      <c r="F4797" s="139">
        <f t="shared" si="297"/>
        <v>135525220</v>
      </c>
      <c r="G4797" s="384">
        <f t="shared" si="298"/>
        <v>99.870889911838447</v>
      </c>
      <c r="H4797" s="384">
        <f t="shared" si="299"/>
        <v>0.97502633387101889</v>
      </c>
      <c r="I4797" s="384">
        <f t="shared" si="296"/>
        <v>0.97205140981846527</v>
      </c>
    </row>
    <row r="4798" spans="1:9" x14ac:dyDescent="0.2">
      <c r="A4798" s="383" t="s">
        <v>1540</v>
      </c>
      <c r="B4798" s="302">
        <v>18092386173</v>
      </c>
      <c r="C4798" s="302">
        <v>17973056383</v>
      </c>
      <c r="D4798" s="302">
        <v>922838403.63999999</v>
      </c>
      <c r="E4798" s="302">
        <v>911538403.63999999</v>
      </c>
      <c r="F4798" s="139">
        <f t="shared" si="297"/>
        <v>119329790</v>
      </c>
      <c r="G4798" s="384">
        <f t="shared" si="298"/>
        <v>99.3404419469109</v>
      </c>
      <c r="H4798" s="384">
        <f t="shared" si="299"/>
        <v>5.1007003433145215</v>
      </c>
      <c r="I4798" s="384">
        <f t="shared" si="296"/>
        <v>5.0382431312478042</v>
      </c>
    </row>
    <row r="4799" spans="1:9" x14ac:dyDescent="0.2">
      <c r="A4799" s="383" t="s">
        <v>1541</v>
      </c>
      <c r="B4799" s="302">
        <v>23682476100</v>
      </c>
      <c r="C4799" s="302">
        <v>12160664353</v>
      </c>
      <c r="D4799" s="302">
        <v>7828998434.1400003</v>
      </c>
      <c r="E4799" s="302">
        <v>7766737324.1400003</v>
      </c>
      <c r="F4799" s="139">
        <f t="shared" si="297"/>
        <v>11521811747</v>
      </c>
      <c r="G4799" s="384">
        <f t="shared" si="298"/>
        <v>51.348787608403832</v>
      </c>
      <c r="H4799" s="384">
        <f t="shared" si="299"/>
        <v>33.058192061851173</v>
      </c>
      <c r="I4799" s="384">
        <f t="shared" si="296"/>
        <v>32.795292567148415</v>
      </c>
    </row>
    <row r="4800" spans="1:9" x14ac:dyDescent="0.2">
      <c r="A4800" s="383" t="s">
        <v>1542</v>
      </c>
      <c r="B4800" s="302">
        <v>63570000000</v>
      </c>
      <c r="C4800" s="302">
        <v>43880581851.629997</v>
      </c>
      <c r="D4800" s="302">
        <v>25395096070.740002</v>
      </c>
      <c r="E4800" s="302">
        <v>24902060933.740002</v>
      </c>
      <c r="F4800" s="139">
        <f t="shared" si="297"/>
        <v>19689418148.370003</v>
      </c>
      <c r="G4800" s="384">
        <f t="shared" si="298"/>
        <v>69.027185546059457</v>
      </c>
      <c r="H4800" s="384">
        <f t="shared" si="299"/>
        <v>39.948239847003308</v>
      </c>
      <c r="I4800" s="384">
        <f t="shared" si="296"/>
        <v>39.172661528614128</v>
      </c>
    </row>
    <row r="4801" spans="1:9" x14ac:dyDescent="0.2">
      <c r="A4801" s="383" t="s">
        <v>1543</v>
      </c>
      <c r="B4801" s="302">
        <v>2000000000</v>
      </c>
      <c r="C4801" s="302">
        <v>11186000</v>
      </c>
      <c r="D4801" s="302">
        <v>11186000</v>
      </c>
      <c r="E4801" s="302">
        <v>11186000</v>
      </c>
      <c r="F4801" s="139">
        <f t="shared" si="297"/>
        <v>1988814000</v>
      </c>
      <c r="G4801" s="384">
        <f t="shared" si="298"/>
        <v>0.55930000000000002</v>
      </c>
      <c r="H4801" s="384">
        <f t="shared" si="299"/>
        <v>0.55930000000000002</v>
      </c>
      <c r="I4801" s="384">
        <f t="shared" si="296"/>
        <v>0.55930000000000002</v>
      </c>
    </row>
    <row r="4802" spans="1:9" x14ac:dyDescent="0.2">
      <c r="A4802" s="383" t="s">
        <v>1544</v>
      </c>
      <c r="B4802" s="302">
        <v>22000000000</v>
      </c>
      <c r="C4802" s="302">
        <v>19163007794</v>
      </c>
      <c r="D4802" s="302">
        <v>6560742337.5600004</v>
      </c>
      <c r="E4802" s="302">
        <v>6138745853.2299995</v>
      </c>
      <c r="F4802" s="139">
        <f t="shared" si="297"/>
        <v>2836992206</v>
      </c>
      <c r="G4802" s="384">
        <f t="shared" si="298"/>
        <v>87.10458088181818</v>
      </c>
      <c r="H4802" s="384">
        <f t="shared" si="299"/>
        <v>29.821556079818183</v>
      </c>
      <c r="I4802" s="384">
        <f t="shared" si="296"/>
        <v>27.903390241954547</v>
      </c>
    </row>
    <row r="4803" spans="1:9" hidden="1" x14ac:dyDescent="0.2">
      <c r="A4803" s="380" t="s">
        <v>1545</v>
      </c>
      <c r="B4803" s="370">
        <v>9143216215722</v>
      </c>
      <c r="C4803" s="370">
        <v>7741408237816.8193</v>
      </c>
      <c r="D4803" s="370">
        <v>3398939438151.8594</v>
      </c>
      <c r="E4803" s="370">
        <v>3396839943651.2798</v>
      </c>
      <c r="F4803" s="144">
        <f t="shared" si="297"/>
        <v>1401807977905.1807</v>
      </c>
      <c r="G4803" s="379">
        <f t="shared" si="298"/>
        <v>84.668327371557339</v>
      </c>
      <c r="H4803" s="379">
        <f t="shared" si="299"/>
        <v>37.174440130895007</v>
      </c>
      <c r="I4803" s="379">
        <f t="shared" si="296"/>
        <v>37.151477811607741</v>
      </c>
    </row>
    <row r="4804" spans="1:9" hidden="1" x14ac:dyDescent="0.2">
      <c r="A4804" s="381" t="s">
        <v>109</v>
      </c>
      <c r="B4804" s="370">
        <v>129839105092</v>
      </c>
      <c r="C4804" s="370">
        <v>77256075180.970001</v>
      </c>
      <c r="D4804" s="370">
        <v>72345550841.199997</v>
      </c>
      <c r="E4804" s="370">
        <v>70895035433.619995</v>
      </c>
      <c r="F4804" s="144">
        <f t="shared" si="297"/>
        <v>52583029911.029999</v>
      </c>
      <c r="G4804" s="379">
        <f t="shared" si="298"/>
        <v>59.5013922240366</v>
      </c>
      <c r="H4804" s="379">
        <f t="shared" si="299"/>
        <v>55.719384995713085</v>
      </c>
      <c r="I4804" s="379">
        <f t="shared" si="296"/>
        <v>54.602221251745341</v>
      </c>
    </row>
    <row r="4805" spans="1:9" hidden="1" x14ac:dyDescent="0.2">
      <c r="A4805" s="382" t="s">
        <v>28</v>
      </c>
      <c r="B4805" s="370">
        <v>75086750000</v>
      </c>
      <c r="C4805" s="370">
        <v>50535645696.639999</v>
      </c>
      <c r="D4805" s="370">
        <v>50535645696.639999</v>
      </c>
      <c r="E4805" s="370">
        <v>49275920808.760002</v>
      </c>
      <c r="F4805" s="144">
        <f t="shared" si="297"/>
        <v>24551104303.360001</v>
      </c>
      <c r="G4805" s="379">
        <f t="shared" si="298"/>
        <v>67.303013776252129</v>
      </c>
      <c r="H4805" s="379">
        <f t="shared" si="299"/>
        <v>67.303013776252129</v>
      </c>
      <c r="I4805" s="379">
        <f t="shared" si="296"/>
        <v>65.625321123580392</v>
      </c>
    </row>
    <row r="4806" spans="1:9" x14ac:dyDescent="0.2">
      <c r="A4806" s="383" t="s">
        <v>110</v>
      </c>
      <c r="B4806" s="302">
        <v>46310619000</v>
      </c>
      <c r="C4806" s="302">
        <v>33591585895.509998</v>
      </c>
      <c r="D4806" s="302">
        <v>33591585895.509998</v>
      </c>
      <c r="E4806" s="302">
        <v>33590599260.66</v>
      </c>
      <c r="F4806" s="139">
        <f t="shared" si="297"/>
        <v>12719033104.490002</v>
      </c>
      <c r="G4806" s="384">
        <f t="shared" si="298"/>
        <v>72.535385233157854</v>
      </c>
      <c r="H4806" s="384">
        <f t="shared" si="299"/>
        <v>72.535385233157854</v>
      </c>
      <c r="I4806" s="384">
        <f t="shared" si="296"/>
        <v>72.533254760986893</v>
      </c>
    </row>
    <row r="4807" spans="1:9" x14ac:dyDescent="0.2">
      <c r="A4807" s="383" t="s">
        <v>111</v>
      </c>
      <c r="B4807" s="302">
        <v>16155620000</v>
      </c>
      <c r="C4807" s="302">
        <v>12827003488.690001</v>
      </c>
      <c r="D4807" s="302">
        <v>12827003488.690001</v>
      </c>
      <c r="E4807" s="302">
        <v>11568265235.66</v>
      </c>
      <c r="F4807" s="139">
        <f t="shared" si="297"/>
        <v>3328616511.3099995</v>
      </c>
      <c r="G4807" s="384">
        <f t="shared" si="298"/>
        <v>79.39654119550967</v>
      </c>
      <c r="H4807" s="384">
        <f t="shared" si="299"/>
        <v>79.39654119550967</v>
      </c>
      <c r="I4807" s="384">
        <f t="shared" ref="I4807:I4870" si="300">IFERROR(IF(E4807&gt;0,+E4807/B4807*100,0),0)</f>
        <v>71.605207572720815</v>
      </c>
    </row>
    <row r="4808" spans="1:9" x14ac:dyDescent="0.2">
      <c r="A4808" s="383" t="s">
        <v>112</v>
      </c>
      <c r="B4808" s="302">
        <v>5485571000</v>
      </c>
      <c r="C4808" s="302">
        <v>4117056312.4400001</v>
      </c>
      <c r="D4808" s="302">
        <v>4117056312.4400001</v>
      </c>
      <c r="E4808" s="302">
        <v>4117056312.4400001</v>
      </c>
      <c r="F4808" s="139">
        <f t="shared" si="297"/>
        <v>1368514687.5599999</v>
      </c>
      <c r="G4808" s="384">
        <f t="shared" si="298"/>
        <v>75.052466050298136</v>
      </c>
      <c r="H4808" s="384">
        <f t="shared" si="299"/>
        <v>75.052466050298136</v>
      </c>
      <c r="I4808" s="384">
        <f t="shared" si="300"/>
        <v>75.052466050298136</v>
      </c>
    </row>
    <row r="4809" spans="1:9" x14ac:dyDescent="0.2">
      <c r="A4809" s="383" t="s">
        <v>216</v>
      </c>
      <c r="B4809" s="302">
        <v>7134940000</v>
      </c>
      <c r="C4809" s="302">
        <v>0</v>
      </c>
      <c r="D4809" s="302">
        <v>0</v>
      </c>
      <c r="E4809" s="302">
        <v>0</v>
      </c>
      <c r="F4809" s="139">
        <f t="shared" ref="F4809:F4872" si="301">+B4809-C4809</f>
        <v>7134940000</v>
      </c>
      <c r="G4809" s="384">
        <f t="shared" ref="G4809:G4872" si="302">IFERROR(IF(C4809&gt;0,+C4809/B4809*100,0),0)</f>
        <v>0</v>
      </c>
      <c r="H4809" s="384">
        <f t="shared" ref="H4809:H4872" si="303">IFERROR(IF(D4809&gt;0,+D4809/B4809*100,0),0)</f>
        <v>0</v>
      </c>
      <c r="I4809" s="384">
        <f t="shared" si="300"/>
        <v>0</v>
      </c>
    </row>
    <row r="4810" spans="1:9" hidden="1" x14ac:dyDescent="0.2">
      <c r="A4810" s="382" t="s">
        <v>29</v>
      </c>
      <c r="B4810" s="370">
        <v>27820367092</v>
      </c>
      <c r="C4810" s="370">
        <v>20929661808.610001</v>
      </c>
      <c r="D4810" s="370">
        <v>16019137468.84</v>
      </c>
      <c r="E4810" s="370">
        <v>15828346949.139999</v>
      </c>
      <c r="F4810" s="144">
        <f t="shared" si="301"/>
        <v>6890705283.3899994</v>
      </c>
      <c r="G4810" s="379">
        <f t="shared" si="302"/>
        <v>75.231436520578896</v>
      </c>
      <c r="H4810" s="379">
        <f t="shared" si="303"/>
        <v>57.580611412731677</v>
      </c>
      <c r="I4810" s="379">
        <f t="shared" si="300"/>
        <v>56.894817012287326</v>
      </c>
    </row>
    <row r="4811" spans="1:9" x14ac:dyDescent="0.2">
      <c r="A4811" s="383" t="s">
        <v>113</v>
      </c>
      <c r="B4811" s="302">
        <v>27820367092</v>
      </c>
      <c r="C4811" s="302">
        <v>20929661808.610001</v>
      </c>
      <c r="D4811" s="302">
        <v>16019137468.84</v>
      </c>
      <c r="E4811" s="302">
        <v>15828346949.139999</v>
      </c>
      <c r="F4811" s="139">
        <f t="shared" si="301"/>
        <v>6890705283.3899994</v>
      </c>
      <c r="G4811" s="384">
        <f t="shared" si="302"/>
        <v>75.231436520578896</v>
      </c>
      <c r="H4811" s="384">
        <f t="shared" si="303"/>
        <v>57.580611412731677</v>
      </c>
      <c r="I4811" s="384">
        <f t="shared" si="300"/>
        <v>56.894817012287326</v>
      </c>
    </row>
    <row r="4812" spans="1:9" hidden="1" x14ac:dyDescent="0.2">
      <c r="A4812" s="382" t="s">
        <v>30</v>
      </c>
      <c r="B4812" s="370">
        <v>10862976000</v>
      </c>
      <c r="C4812" s="370">
        <v>5790767675.7199993</v>
      </c>
      <c r="D4812" s="370">
        <v>5790767675.7199993</v>
      </c>
      <c r="E4812" s="370">
        <v>5790767675.7199993</v>
      </c>
      <c r="F4812" s="144">
        <f t="shared" si="301"/>
        <v>5072208324.2800007</v>
      </c>
      <c r="G4812" s="379">
        <f t="shared" si="302"/>
        <v>53.307377975611836</v>
      </c>
      <c r="H4812" s="379">
        <f t="shared" si="303"/>
        <v>53.307377975611836</v>
      </c>
      <c r="I4812" s="379">
        <f t="shared" si="300"/>
        <v>53.307377975611836</v>
      </c>
    </row>
    <row r="4813" spans="1:9" x14ac:dyDescent="0.2">
      <c r="A4813" s="383" t="s">
        <v>115</v>
      </c>
      <c r="B4813" s="302">
        <v>0</v>
      </c>
      <c r="C4813" s="302">
        <v>0</v>
      </c>
      <c r="D4813" s="302">
        <v>0</v>
      </c>
      <c r="E4813" s="302">
        <v>0</v>
      </c>
      <c r="F4813" s="139">
        <f t="shared" si="301"/>
        <v>0</v>
      </c>
      <c r="G4813" s="384">
        <f t="shared" si="302"/>
        <v>0</v>
      </c>
      <c r="H4813" s="384">
        <f t="shared" si="303"/>
        <v>0</v>
      </c>
      <c r="I4813" s="384">
        <f t="shared" si="300"/>
        <v>0</v>
      </c>
    </row>
    <row r="4814" spans="1:9" x14ac:dyDescent="0.2">
      <c r="A4814" s="383" t="s">
        <v>118</v>
      </c>
      <c r="B4814" s="302">
        <v>215720000</v>
      </c>
      <c r="C4814" s="302">
        <v>46240648.859999999</v>
      </c>
      <c r="D4814" s="302">
        <v>46240648.859999999</v>
      </c>
      <c r="E4814" s="302">
        <v>46240648.859999999</v>
      </c>
      <c r="F4814" s="139">
        <f t="shared" si="301"/>
        <v>169479351.13999999</v>
      </c>
      <c r="G4814" s="384">
        <f t="shared" si="302"/>
        <v>21.435494557760059</v>
      </c>
      <c r="H4814" s="384">
        <f t="shared" si="303"/>
        <v>21.435494557760059</v>
      </c>
      <c r="I4814" s="384">
        <f t="shared" si="300"/>
        <v>21.435494557760059</v>
      </c>
    </row>
    <row r="4815" spans="1:9" x14ac:dyDescent="0.2">
      <c r="A4815" s="383" t="s">
        <v>124</v>
      </c>
      <c r="B4815" s="302">
        <v>10647256000</v>
      </c>
      <c r="C4815" s="302">
        <v>5744527026.8599997</v>
      </c>
      <c r="D4815" s="302">
        <v>5744527026.8599997</v>
      </c>
      <c r="E4815" s="302">
        <v>5744527026.8599997</v>
      </c>
      <c r="F4815" s="139">
        <f t="shared" si="301"/>
        <v>4902728973.1400003</v>
      </c>
      <c r="G4815" s="384">
        <f t="shared" si="302"/>
        <v>53.953122070700651</v>
      </c>
      <c r="H4815" s="384">
        <f t="shared" si="303"/>
        <v>53.953122070700651</v>
      </c>
      <c r="I4815" s="384">
        <f t="shared" si="300"/>
        <v>53.953122070700651</v>
      </c>
    </row>
    <row r="4816" spans="1:9" hidden="1" x14ac:dyDescent="0.2">
      <c r="A4816" s="382" t="s">
        <v>127</v>
      </c>
      <c r="B4816" s="370">
        <v>16069012000</v>
      </c>
      <c r="C4816" s="370">
        <v>0</v>
      </c>
      <c r="D4816" s="370">
        <v>0</v>
      </c>
      <c r="E4816" s="370">
        <v>0</v>
      </c>
      <c r="F4816" s="144">
        <f t="shared" si="301"/>
        <v>16069012000</v>
      </c>
      <c r="G4816" s="379">
        <f t="shared" si="302"/>
        <v>0</v>
      </c>
      <c r="H4816" s="379">
        <f t="shared" si="303"/>
        <v>0</v>
      </c>
      <c r="I4816" s="379">
        <f t="shared" si="300"/>
        <v>0</v>
      </c>
    </row>
    <row r="4817" spans="1:9" x14ac:dyDescent="0.2">
      <c r="A4817" s="383" t="s">
        <v>130</v>
      </c>
      <c r="B4817" s="302">
        <v>16069012000</v>
      </c>
      <c r="C4817" s="302">
        <v>0</v>
      </c>
      <c r="D4817" s="302">
        <v>0</v>
      </c>
      <c r="E4817" s="302">
        <v>0</v>
      </c>
      <c r="F4817" s="139">
        <f t="shared" si="301"/>
        <v>16069012000</v>
      </c>
      <c r="G4817" s="384">
        <f t="shared" si="302"/>
        <v>0</v>
      </c>
      <c r="H4817" s="384">
        <f t="shared" si="303"/>
        <v>0</v>
      </c>
      <c r="I4817" s="384">
        <f t="shared" si="300"/>
        <v>0</v>
      </c>
    </row>
    <row r="4818" spans="1:9" hidden="1" x14ac:dyDescent="0.2">
      <c r="A4818" s="381" t="s">
        <v>330</v>
      </c>
      <c r="B4818" s="370">
        <v>1539512571000</v>
      </c>
      <c r="C4818" s="370">
        <v>1539512571000</v>
      </c>
      <c r="D4818" s="370">
        <v>1427021447000</v>
      </c>
      <c r="E4818" s="370">
        <v>1427021447000</v>
      </c>
      <c r="F4818" s="144">
        <f t="shared" si="301"/>
        <v>0</v>
      </c>
      <c r="G4818" s="379">
        <f t="shared" si="302"/>
        <v>100</v>
      </c>
      <c r="H4818" s="379">
        <f t="shared" si="303"/>
        <v>92.693068824574084</v>
      </c>
      <c r="I4818" s="379">
        <f t="shared" si="300"/>
        <v>92.693068824574084</v>
      </c>
    </row>
    <row r="4819" spans="1:9" hidden="1" x14ac:dyDescent="0.2">
      <c r="A4819" s="382" t="s">
        <v>41</v>
      </c>
      <c r="B4819" s="370">
        <v>1539512571000</v>
      </c>
      <c r="C4819" s="370">
        <v>1539512571000</v>
      </c>
      <c r="D4819" s="370">
        <v>1427021447000</v>
      </c>
      <c r="E4819" s="370">
        <v>1427021447000</v>
      </c>
      <c r="F4819" s="144">
        <f t="shared" si="301"/>
        <v>0</v>
      </c>
      <c r="G4819" s="379">
        <f t="shared" si="302"/>
        <v>100</v>
      </c>
      <c r="H4819" s="379">
        <f t="shared" si="303"/>
        <v>92.693068824574084</v>
      </c>
      <c r="I4819" s="379">
        <f t="shared" si="300"/>
        <v>92.693068824574084</v>
      </c>
    </row>
    <row r="4820" spans="1:9" x14ac:dyDescent="0.2">
      <c r="A4820" s="383" t="s">
        <v>1239</v>
      </c>
      <c r="B4820" s="302">
        <v>112491124000</v>
      </c>
      <c r="C4820" s="302">
        <v>112491124000</v>
      </c>
      <c r="D4820" s="302">
        <v>0</v>
      </c>
      <c r="E4820" s="302">
        <v>0</v>
      </c>
      <c r="F4820" s="139">
        <f t="shared" si="301"/>
        <v>0</v>
      </c>
      <c r="G4820" s="384">
        <f t="shared" si="302"/>
        <v>100</v>
      </c>
      <c r="H4820" s="384">
        <f t="shared" si="303"/>
        <v>0</v>
      </c>
      <c r="I4820" s="384">
        <f t="shared" si="300"/>
        <v>0</v>
      </c>
    </row>
    <row r="4821" spans="1:9" x14ac:dyDescent="0.2">
      <c r="A4821" s="383" t="s">
        <v>1546</v>
      </c>
      <c r="B4821" s="302">
        <v>1427021447000</v>
      </c>
      <c r="C4821" s="302">
        <v>1427021447000</v>
      </c>
      <c r="D4821" s="302">
        <v>1427021447000</v>
      </c>
      <c r="E4821" s="302">
        <v>1427021447000</v>
      </c>
      <c r="F4821" s="139">
        <f t="shared" si="301"/>
        <v>0</v>
      </c>
      <c r="G4821" s="384">
        <f t="shared" si="302"/>
        <v>100</v>
      </c>
      <c r="H4821" s="384">
        <f t="shared" si="303"/>
        <v>100</v>
      </c>
      <c r="I4821" s="384">
        <f t="shared" si="300"/>
        <v>100</v>
      </c>
    </row>
    <row r="4822" spans="1:9" hidden="1" x14ac:dyDescent="0.2">
      <c r="A4822" s="381" t="s">
        <v>131</v>
      </c>
      <c r="B4822" s="370">
        <v>7473864539630</v>
      </c>
      <c r="C4822" s="370">
        <v>6124639591635.8506</v>
      </c>
      <c r="D4822" s="370">
        <v>1899572440310.6597</v>
      </c>
      <c r="E4822" s="370">
        <v>1898923461217.6597</v>
      </c>
      <c r="F4822" s="144">
        <f t="shared" si="301"/>
        <v>1349224947994.1494</v>
      </c>
      <c r="G4822" s="379">
        <f t="shared" si="302"/>
        <v>81.947425714770262</v>
      </c>
      <c r="H4822" s="379">
        <f t="shared" si="303"/>
        <v>25.416201086308416</v>
      </c>
      <c r="I4822" s="379">
        <f t="shared" si="300"/>
        <v>25.407517772748761</v>
      </c>
    </row>
    <row r="4823" spans="1:9" hidden="1" x14ac:dyDescent="0.2">
      <c r="A4823" s="382" t="s">
        <v>1651</v>
      </c>
      <c r="B4823" s="370">
        <v>7473864539630</v>
      </c>
      <c r="C4823" s="370">
        <v>6124639591635.8506</v>
      </c>
      <c r="D4823" s="370">
        <v>1899572440310.6597</v>
      </c>
      <c r="E4823" s="370">
        <v>1898923461217.6597</v>
      </c>
      <c r="F4823" s="144">
        <f t="shared" si="301"/>
        <v>1349224947994.1494</v>
      </c>
      <c r="G4823" s="379">
        <f t="shared" si="302"/>
        <v>81.947425714770262</v>
      </c>
      <c r="H4823" s="379">
        <f t="shared" si="303"/>
        <v>25.416201086308416</v>
      </c>
      <c r="I4823" s="379">
        <f t="shared" si="300"/>
        <v>25.407517772748761</v>
      </c>
    </row>
    <row r="4824" spans="1:9" x14ac:dyDescent="0.2">
      <c r="A4824" s="383" t="s">
        <v>1392</v>
      </c>
      <c r="B4824" s="302">
        <v>93760668540</v>
      </c>
      <c r="C4824" s="302">
        <v>93760668540</v>
      </c>
      <c r="D4824" s="302">
        <v>55560720360.330002</v>
      </c>
      <c r="E4824" s="302">
        <v>55560720360.330002</v>
      </c>
      <c r="F4824" s="139">
        <f t="shared" si="301"/>
        <v>0</v>
      </c>
      <c r="G4824" s="384">
        <f t="shared" si="302"/>
        <v>100</v>
      </c>
      <c r="H4824" s="384">
        <f t="shared" si="303"/>
        <v>59.258024953850231</v>
      </c>
      <c r="I4824" s="384">
        <f t="shared" si="300"/>
        <v>59.258024953850231</v>
      </c>
    </row>
    <row r="4825" spans="1:9" x14ac:dyDescent="0.2">
      <c r="A4825" s="383" t="s">
        <v>1414</v>
      </c>
      <c r="B4825" s="302">
        <v>185800340558</v>
      </c>
      <c r="C4825" s="302">
        <v>185800340558</v>
      </c>
      <c r="D4825" s="302">
        <v>65349904177</v>
      </c>
      <c r="E4825" s="302">
        <v>65349904177</v>
      </c>
      <c r="F4825" s="139">
        <f t="shared" si="301"/>
        <v>0</v>
      </c>
      <c r="G4825" s="384">
        <f t="shared" si="302"/>
        <v>100</v>
      </c>
      <c r="H4825" s="384">
        <f t="shared" si="303"/>
        <v>35.172112161226195</v>
      </c>
      <c r="I4825" s="384">
        <f t="shared" si="300"/>
        <v>35.172112161226195</v>
      </c>
    </row>
    <row r="4826" spans="1:9" x14ac:dyDescent="0.2">
      <c r="A4826" s="383" t="s">
        <v>1415</v>
      </c>
      <c r="B4826" s="302">
        <v>346789396196</v>
      </c>
      <c r="C4826" s="302">
        <v>346789396196</v>
      </c>
      <c r="D4826" s="302">
        <v>116840067369</v>
      </c>
      <c r="E4826" s="302">
        <v>116840067369</v>
      </c>
      <c r="F4826" s="139">
        <f t="shared" si="301"/>
        <v>0</v>
      </c>
      <c r="G4826" s="384">
        <f t="shared" si="302"/>
        <v>100</v>
      </c>
      <c r="H4826" s="384">
        <f t="shared" si="303"/>
        <v>33.691937715120851</v>
      </c>
      <c r="I4826" s="384">
        <f t="shared" si="300"/>
        <v>33.691937715120851</v>
      </c>
    </row>
    <row r="4827" spans="1:9" x14ac:dyDescent="0.2">
      <c r="A4827" s="383" t="s">
        <v>1416</v>
      </c>
      <c r="B4827" s="302">
        <v>185507978705</v>
      </c>
      <c r="C4827" s="302">
        <v>185507978705</v>
      </c>
      <c r="D4827" s="302">
        <v>79269234399</v>
      </c>
      <c r="E4827" s="302">
        <v>79269234399</v>
      </c>
      <c r="F4827" s="139">
        <f t="shared" si="301"/>
        <v>0</v>
      </c>
      <c r="G4827" s="384">
        <f t="shared" si="302"/>
        <v>100</v>
      </c>
      <c r="H4827" s="384">
        <f t="shared" si="303"/>
        <v>42.73090297914149</v>
      </c>
      <c r="I4827" s="384">
        <f t="shared" si="300"/>
        <v>42.73090297914149</v>
      </c>
    </row>
    <row r="4828" spans="1:9" x14ac:dyDescent="0.2">
      <c r="A4828" s="383" t="s">
        <v>1417</v>
      </c>
      <c r="B4828" s="302">
        <v>140472038386</v>
      </c>
      <c r="C4828" s="302">
        <v>140472038386</v>
      </c>
      <c r="D4828" s="302">
        <v>38305679193</v>
      </c>
      <c r="E4828" s="302">
        <v>38305679193</v>
      </c>
      <c r="F4828" s="139">
        <f t="shared" si="301"/>
        <v>0</v>
      </c>
      <c r="G4828" s="384">
        <f t="shared" si="302"/>
        <v>100</v>
      </c>
      <c r="H4828" s="384">
        <f t="shared" si="303"/>
        <v>27.269255599282094</v>
      </c>
      <c r="I4828" s="384">
        <f t="shared" si="300"/>
        <v>27.269255599282094</v>
      </c>
    </row>
    <row r="4829" spans="1:9" x14ac:dyDescent="0.2">
      <c r="A4829" s="383" t="s">
        <v>1418</v>
      </c>
      <c r="B4829" s="302">
        <v>421921519786</v>
      </c>
      <c r="C4829" s="302">
        <v>421921519786</v>
      </c>
      <c r="D4829" s="302">
        <v>112290365804</v>
      </c>
      <c r="E4829" s="302">
        <v>112290365804</v>
      </c>
      <c r="F4829" s="139">
        <f t="shared" si="301"/>
        <v>0</v>
      </c>
      <c r="G4829" s="384">
        <f t="shared" si="302"/>
        <v>100</v>
      </c>
      <c r="H4829" s="384">
        <f t="shared" si="303"/>
        <v>26.614040891053399</v>
      </c>
      <c r="I4829" s="384">
        <f t="shared" si="300"/>
        <v>26.614040891053399</v>
      </c>
    </row>
    <row r="4830" spans="1:9" x14ac:dyDescent="0.2">
      <c r="A4830" s="383" t="s">
        <v>1543</v>
      </c>
      <c r="B4830" s="302">
        <v>600000000</v>
      </c>
      <c r="C4830" s="302">
        <v>406940557.49000001</v>
      </c>
      <c r="D4830" s="302">
        <v>225310763.28999999</v>
      </c>
      <c r="E4830" s="302">
        <v>225310763.28999999</v>
      </c>
      <c r="F4830" s="139">
        <f t="shared" si="301"/>
        <v>193059442.50999999</v>
      </c>
      <c r="G4830" s="384">
        <f t="shared" si="302"/>
        <v>67.823426248333334</v>
      </c>
      <c r="H4830" s="384">
        <f t="shared" si="303"/>
        <v>37.551793881666669</v>
      </c>
      <c r="I4830" s="384">
        <f t="shared" si="300"/>
        <v>37.551793881666669</v>
      </c>
    </row>
    <row r="4831" spans="1:9" x14ac:dyDescent="0.2">
      <c r="A4831" s="383" t="s">
        <v>1544</v>
      </c>
      <c r="B4831" s="302">
        <v>75942042325</v>
      </c>
      <c r="C4831" s="302">
        <v>51292269071.130005</v>
      </c>
      <c r="D4831" s="302">
        <v>22404652935.110001</v>
      </c>
      <c r="E4831" s="302">
        <v>22048994597.110001</v>
      </c>
      <c r="F4831" s="139">
        <f t="shared" si="301"/>
        <v>24649773253.869995</v>
      </c>
      <c r="G4831" s="384">
        <f t="shared" si="302"/>
        <v>67.541334813752655</v>
      </c>
      <c r="H4831" s="384">
        <f t="shared" si="303"/>
        <v>29.502304980458007</v>
      </c>
      <c r="I4831" s="384">
        <f t="shared" si="300"/>
        <v>29.033976335202542</v>
      </c>
    </row>
    <row r="4832" spans="1:9" x14ac:dyDescent="0.2">
      <c r="A4832" s="383" t="s">
        <v>1547</v>
      </c>
      <c r="B4832" s="302">
        <v>256267908309</v>
      </c>
      <c r="C4832" s="302">
        <v>256267908309</v>
      </c>
      <c r="D4832" s="302">
        <v>57521944628</v>
      </c>
      <c r="E4832" s="302">
        <v>57521944628</v>
      </c>
      <c r="F4832" s="139">
        <f t="shared" si="301"/>
        <v>0</v>
      </c>
      <c r="G4832" s="384">
        <f t="shared" si="302"/>
        <v>100</v>
      </c>
      <c r="H4832" s="384">
        <f t="shared" si="303"/>
        <v>22.446019483111325</v>
      </c>
      <c r="I4832" s="384">
        <f t="shared" si="300"/>
        <v>22.446019483111325</v>
      </c>
    </row>
    <row r="4833" spans="1:9" x14ac:dyDescent="0.2">
      <c r="A4833" s="383" t="s">
        <v>1548</v>
      </c>
      <c r="B4833" s="302">
        <v>3282994168</v>
      </c>
      <c r="C4833" s="302">
        <v>3282994168</v>
      </c>
      <c r="D4833" s="302">
        <v>0</v>
      </c>
      <c r="E4833" s="302">
        <v>0</v>
      </c>
      <c r="F4833" s="139">
        <f t="shared" si="301"/>
        <v>0</v>
      </c>
      <c r="G4833" s="384">
        <f t="shared" si="302"/>
        <v>100</v>
      </c>
      <c r="H4833" s="384">
        <f t="shared" si="303"/>
        <v>0</v>
      </c>
      <c r="I4833" s="384">
        <f t="shared" si="300"/>
        <v>0</v>
      </c>
    </row>
    <row r="4834" spans="1:9" x14ac:dyDescent="0.2">
      <c r="A4834" s="383" t="s">
        <v>1549</v>
      </c>
      <c r="B4834" s="302">
        <v>397887950228</v>
      </c>
      <c r="C4834" s="302">
        <v>397887950228</v>
      </c>
      <c r="D4834" s="302">
        <v>69934236737</v>
      </c>
      <c r="E4834" s="302">
        <v>69934236737</v>
      </c>
      <c r="F4834" s="139">
        <f t="shared" si="301"/>
        <v>0</v>
      </c>
      <c r="G4834" s="384">
        <f t="shared" si="302"/>
        <v>100</v>
      </c>
      <c r="H4834" s="384">
        <f t="shared" si="303"/>
        <v>17.576364576239591</v>
      </c>
      <c r="I4834" s="384">
        <f t="shared" si="300"/>
        <v>17.576364576239591</v>
      </c>
    </row>
    <row r="4835" spans="1:9" x14ac:dyDescent="0.2">
      <c r="A4835" s="383" t="s">
        <v>1550</v>
      </c>
      <c r="B4835" s="302">
        <v>226206278281</v>
      </c>
      <c r="C4835" s="302">
        <v>226206278281</v>
      </c>
      <c r="D4835" s="302">
        <v>50352348445</v>
      </c>
      <c r="E4835" s="302">
        <v>50352348445</v>
      </c>
      <c r="F4835" s="139">
        <f t="shared" si="301"/>
        <v>0</v>
      </c>
      <c r="G4835" s="384">
        <f t="shared" si="302"/>
        <v>100</v>
      </c>
      <c r="H4835" s="384">
        <f t="shared" si="303"/>
        <v>22.259483170688505</v>
      </c>
      <c r="I4835" s="384">
        <f t="shared" si="300"/>
        <v>22.259483170688505</v>
      </c>
    </row>
    <row r="4836" spans="1:9" x14ac:dyDescent="0.2">
      <c r="A4836" s="383" t="s">
        <v>1551</v>
      </c>
      <c r="B4836" s="302">
        <v>328067493851</v>
      </c>
      <c r="C4836" s="302">
        <v>328067493851</v>
      </c>
      <c r="D4836" s="302">
        <v>86548107920</v>
      </c>
      <c r="E4836" s="302">
        <v>86548107920</v>
      </c>
      <c r="F4836" s="139">
        <f t="shared" si="301"/>
        <v>0</v>
      </c>
      <c r="G4836" s="384">
        <f t="shared" si="302"/>
        <v>100</v>
      </c>
      <c r="H4836" s="384">
        <f t="shared" si="303"/>
        <v>26.381189707050943</v>
      </c>
      <c r="I4836" s="384">
        <f t="shared" si="300"/>
        <v>26.381189707050943</v>
      </c>
    </row>
    <row r="4837" spans="1:9" x14ac:dyDescent="0.2">
      <c r="A4837" s="383" t="s">
        <v>1552</v>
      </c>
      <c r="B4837" s="302">
        <v>317949718406</v>
      </c>
      <c r="C4837" s="302">
        <v>317949718406</v>
      </c>
      <c r="D4837" s="302">
        <v>100987624227</v>
      </c>
      <c r="E4837" s="302">
        <v>100987624227</v>
      </c>
      <c r="F4837" s="139">
        <f t="shared" si="301"/>
        <v>0</v>
      </c>
      <c r="G4837" s="384">
        <f t="shared" si="302"/>
        <v>100</v>
      </c>
      <c r="H4837" s="384">
        <f t="shared" si="303"/>
        <v>31.762136709316323</v>
      </c>
      <c r="I4837" s="384">
        <f t="shared" si="300"/>
        <v>31.762136709316323</v>
      </c>
    </row>
    <row r="4838" spans="1:9" x14ac:dyDescent="0.2">
      <c r="A4838" s="383" t="s">
        <v>1553</v>
      </c>
      <c r="B4838" s="302">
        <v>228384125855</v>
      </c>
      <c r="C4838" s="302">
        <v>228384125855</v>
      </c>
      <c r="D4838" s="302">
        <v>84858091190</v>
      </c>
      <c r="E4838" s="302">
        <v>84858091190</v>
      </c>
      <c r="F4838" s="139">
        <f t="shared" si="301"/>
        <v>0</v>
      </c>
      <c r="G4838" s="384">
        <f t="shared" si="302"/>
        <v>100</v>
      </c>
      <c r="H4838" s="384">
        <f t="shared" si="303"/>
        <v>37.155862244066824</v>
      </c>
      <c r="I4838" s="384">
        <f t="shared" si="300"/>
        <v>37.155862244066824</v>
      </c>
    </row>
    <row r="4839" spans="1:9" x14ac:dyDescent="0.2">
      <c r="A4839" s="383" t="s">
        <v>1554</v>
      </c>
      <c r="B4839" s="302">
        <v>246689655363</v>
      </c>
      <c r="C4839" s="302">
        <v>246689655363</v>
      </c>
      <c r="D4839" s="302">
        <v>94671479066</v>
      </c>
      <c r="E4839" s="302">
        <v>94671479066</v>
      </c>
      <c r="F4839" s="139">
        <f t="shared" si="301"/>
        <v>0</v>
      </c>
      <c r="G4839" s="384">
        <f t="shared" si="302"/>
        <v>100</v>
      </c>
      <c r="H4839" s="384">
        <f t="shared" si="303"/>
        <v>38.376752736831378</v>
      </c>
      <c r="I4839" s="384">
        <f t="shared" si="300"/>
        <v>38.376752736831378</v>
      </c>
    </row>
    <row r="4840" spans="1:9" x14ac:dyDescent="0.2">
      <c r="A4840" s="383" t="s">
        <v>1555</v>
      </c>
      <c r="B4840" s="302">
        <v>275641067434</v>
      </c>
      <c r="C4840" s="302">
        <v>275641067434</v>
      </c>
      <c r="D4840" s="302">
        <v>114358244778</v>
      </c>
      <c r="E4840" s="302">
        <v>114358244778</v>
      </c>
      <c r="F4840" s="139">
        <f t="shared" si="301"/>
        <v>0</v>
      </c>
      <c r="G4840" s="384">
        <f t="shared" si="302"/>
        <v>100</v>
      </c>
      <c r="H4840" s="384">
        <f t="shared" si="303"/>
        <v>41.488101117364209</v>
      </c>
      <c r="I4840" s="384">
        <f t="shared" si="300"/>
        <v>41.488101117364209</v>
      </c>
    </row>
    <row r="4841" spans="1:9" x14ac:dyDescent="0.2">
      <c r="A4841" s="383" t="s">
        <v>1556</v>
      </c>
      <c r="B4841" s="302">
        <v>13679792000</v>
      </c>
      <c r="C4841" s="302">
        <v>9507304699.4300003</v>
      </c>
      <c r="D4841" s="302">
        <v>5583541372.9200001</v>
      </c>
      <c r="E4841" s="302">
        <v>5397714109.9200001</v>
      </c>
      <c r="F4841" s="139">
        <f t="shared" si="301"/>
        <v>4172487300.5699997</v>
      </c>
      <c r="G4841" s="384">
        <f t="shared" si="302"/>
        <v>69.498898078494179</v>
      </c>
      <c r="H4841" s="384">
        <f t="shared" si="303"/>
        <v>40.815981507028766</v>
      </c>
      <c r="I4841" s="384">
        <f t="shared" si="300"/>
        <v>39.457574427447433</v>
      </c>
    </row>
    <row r="4842" spans="1:9" x14ac:dyDescent="0.2">
      <c r="A4842" s="383" t="s">
        <v>1557</v>
      </c>
      <c r="B4842" s="302">
        <v>292585368653</v>
      </c>
      <c r="C4842" s="302">
        <v>292585368653</v>
      </c>
      <c r="D4842" s="302">
        <v>89931504581</v>
      </c>
      <c r="E4842" s="302">
        <v>89931504581</v>
      </c>
      <c r="F4842" s="139">
        <f t="shared" si="301"/>
        <v>0</v>
      </c>
      <c r="G4842" s="384">
        <f t="shared" si="302"/>
        <v>100</v>
      </c>
      <c r="H4842" s="384">
        <f t="shared" si="303"/>
        <v>30.736842718767953</v>
      </c>
      <c r="I4842" s="384">
        <f t="shared" si="300"/>
        <v>30.736842718767953</v>
      </c>
    </row>
    <row r="4843" spans="1:9" x14ac:dyDescent="0.2">
      <c r="A4843" s="383" t="s">
        <v>1558</v>
      </c>
      <c r="B4843" s="302">
        <v>336575102189</v>
      </c>
      <c r="C4843" s="302">
        <v>336575102189</v>
      </c>
      <c r="D4843" s="302">
        <v>89039101598</v>
      </c>
      <c r="E4843" s="302">
        <v>89039101598</v>
      </c>
      <c r="F4843" s="139">
        <f t="shared" si="301"/>
        <v>0</v>
      </c>
      <c r="G4843" s="384">
        <f t="shared" si="302"/>
        <v>100</v>
      </c>
      <c r="H4843" s="384">
        <f t="shared" si="303"/>
        <v>26.454452815705032</v>
      </c>
      <c r="I4843" s="384">
        <f t="shared" si="300"/>
        <v>26.454452815705032</v>
      </c>
    </row>
    <row r="4844" spans="1:9" x14ac:dyDescent="0.2">
      <c r="A4844" s="383" t="s">
        <v>1559</v>
      </c>
      <c r="B4844" s="302">
        <v>171805480513</v>
      </c>
      <c r="C4844" s="302">
        <v>39466236397</v>
      </c>
      <c r="D4844" s="302">
        <v>39466236397</v>
      </c>
      <c r="E4844" s="302">
        <v>39466236397</v>
      </c>
      <c r="F4844" s="139">
        <f t="shared" si="301"/>
        <v>132339244116</v>
      </c>
      <c r="G4844" s="384">
        <f t="shared" si="302"/>
        <v>22.971465333443604</v>
      </c>
      <c r="H4844" s="384">
        <f t="shared" si="303"/>
        <v>22.971465333443604</v>
      </c>
      <c r="I4844" s="384">
        <f t="shared" si="300"/>
        <v>22.971465333443604</v>
      </c>
    </row>
    <row r="4845" spans="1:9" x14ac:dyDescent="0.2">
      <c r="A4845" s="383" t="s">
        <v>1560</v>
      </c>
      <c r="B4845" s="302">
        <v>82951548959</v>
      </c>
      <c r="C4845" s="302">
        <v>82951548959</v>
      </c>
      <c r="D4845" s="302">
        <v>20567796812</v>
      </c>
      <c r="E4845" s="302">
        <v>20567796812</v>
      </c>
      <c r="F4845" s="139">
        <f t="shared" si="301"/>
        <v>0</v>
      </c>
      <c r="G4845" s="384">
        <f t="shared" si="302"/>
        <v>100</v>
      </c>
      <c r="H4845" s="384">
        <f t="shared" si="303"/>
        <v>24.7949520775868</v>
      </c>
      <c r="I4845" s="384">
        <f t="shared" si="300"/>
        <v>24.7949520775868</v>
      </c>
    </row>
    <row r="4846" spans="1:9" x14ac:dyDescent="0.2">
      <c r="A4846" s="383" t="s">
        <v>1561</v>
      </c>
      <c r="B4846" s="302">
        <v>221019698527</v>
      </c>
      <c r="C4846" s="302">
        <v>221019698527</v>
      </c>
      <c r="D4846" s="302">
        <v>67111310590</v>
      </c>
      <c r="E4846" s="302">
        <v>67111310590</v>
      </c>
      <c r="F4846" s="139">
        <f t="shared" si="301"/>
        <v>0</v>
      </c>
      <c r="G4846" s="384">
        <f t="shared" si="302"/>
        <v>100</v>
      </c>
      <c r="H4846" s="384">
        <f t="shared" si="303"/>
        <v>30.364402375565458</v>
      </c>
      <c r="I4846" s="384">
        <f t="shared" si="300"/>
        <v>30.364402375565458</v>
      </c>
    </row>
    <row r="4847" spans="1:9" x14ac:dyDescent="0.2">
      <c r="A4847" s="383" t="s">
        <v>1562</v>
      </c>
      <c r="B4847" s="302">
        <v>287710998062</v>
      </c>
      <c r="C4847" s="302">
        <v>287710998062</v>
      </c>
      <c r="D4847" s="302">
        <v>125576980029</v>
      </c>
      <c r="E4847" s="302">
        <v>125576980029</v>
      </c>
      <c r="F4847" s="139">
        <f t="shared" si="301"/>
        <v>0</v>
      </c>
      <c r="G4847" s="384">
        <f t="shared" si="302"/>
        <v>100</v>
      </c>
      <c r="H4847" s="384">
        <f t="shared" si="303"/>
        <v>43.646916827954875</v>
      </c>
      <c r="I4847" s="384">
        <f t="shared" si="300"/>
        <v>43.646916827954875</v>
      </c>
    </row>
    <row r="4848" spans="1:9" x14ac:dyDescent="0.2">
      <c r="A4848" s="383" t="s">
        <v>1563</v>
      </c>
      <c r="B4848" s="302">
        <v>426796535893</v>
      </c>
      <c r="C4848" s="302">
        <v>426796535893</v>
      </c>
      <c r="D4848" s="302">
        <v>127100210623</v>
      </c>
      <c r="E4848" s="302">
        <v>127100210623</v>
      </c>
      <c r="F4848" s="139">
        <f t="shared" si="301"/>
        <v>0</v>
      </c>
      <c r="G4848" s="384">
        <f t="shared" si="302"/>
        <v>100</v>
      </c>
      <c r="H4848" s="384">
        <f t="shared" si="303"/>
        <v>29.780047384186041</v>
      </c>
      <c r="I4848" s="384">
        <f t="shared" si="300"/>
        <v>29.780047384186041</v>
      </c>
    </row>
    <row r="4849" spans="1:9" x14ac:dyDescent="0.2">
      <c r="A4849" s="383" t="s">
        <v>1564</v>
      </c>
      <c r="B4849" s="302">
        <v>61846862223</v>
      </c>
      <c r="C4849" s="302">
        <v>61846862223</v>
      </c>
      <c r="D4849" s="302">
        <v>14484696692</v>
      </c>
      <c r="E4849" s="302">
        <v>14484696692</v>
      </c>
      <c r="F4849" s="139">
        <f t="shared" si="301"/>
        <v>0</v>
      </c>
      <c r="G4849" s="384">
        <f t="shared" si="302"/>
        <v>100</v>
      </c>
      <c r="H4849" s="384">
        <f t="shared" si="303"/>
        <v>23.420261224850531</v>
      </c>
      <c r="I4849" s="384">
        <f t="shared" si="300"/>
        <v>23.420261224850531</v>
      </c>
    </row>
    <row r="4850" spans="1:9" x14ac:dyDescent="0.2">
      <c r="A4850" s="383" t="s">
        <v>1565</v>
      </c>
      <c r="B4850" s="302">
        <v>2576582587</v>
      </c>
      <c r="C4850" s="302">
        <v>196111282.91999999</v>
      </c>
      <c r="D4850" s="302">
        <v>196108039.84</v>
      </c>
      <c r="E4850" s="302">
        <v>196108039.84</v>
      </c>
      <c r="F4850" s="139">
        <f t="shared" si="301"/>
        <v>2380471304.0799999</v>
      </c>
      <c r="G4850" s="384">
        <f t="shared" si="302"/>
        <v>7.6112942744186913</v>
      </c>
      <c r="H4850" s="384">
        <f t="shared" si="303"/>
        <v>7.6111684069220944</v>
      </c>
      <c r="I4850" s="384">
        <f t="shared" si="300"/>
        <v>7.6111684069220944</v>
      </c>
    </row>
    <row r="4851" spans="1:9" x14ac:dyDescent="0.2">
      <c r="A4851" s="383" t="s">
        <v>1566</v>
      </c>
      <c r="B4851" s="302">
        <v>340140614334</v>
      </c>
      <c r="C4851" s="302">
        <v>340140614334</v>
      </c>
      <c r="D4851" s="302">
        <v>34020083601</v>
      </c>
      <c r="E4851" s="302">
        <v>34020083601</v>
      </c>
      <c r="F4851" s="139">
        <f t="shared" si="301"/>
        <v>0</v>
      </c>
      <c r="G4851" s="384">
        <f t="shared" si="302"/>
        <v>100</v>
      </c>
      <c r="H4851" s="384">
        <f t="shared" si="303"/>
        <v>10.001770493538913</v>
      </c>
      <c r="I4851" s="384">
        <f t="shared" si="300"/>
        <v>10.001770493538913</v>
      </c>
    </row>
    <row r="4852" spans="1:9" x14ac:dyDescent="0.2">
      <c r="A4852" s="383" t="s">
        <v>1567</v>
      </c>
      <c r="B4852" s="302">
        <v>166529436860</v>
      </c>
      <c r="C4852" s="302">
        <v>166529436860</v>
      </c>
      <c r="D4852" s="302">
        <v>25380894495</v>
      </c>
      <c r="E4852" s="302">
        <v>25380894495</v>
      </c>
      <c r="F4852" s="139">
        <f t="shared" si="301"/>
        <v>0</v>
      </c>
      <c r="G4852" s="384">
        <f t="shared" si="302"/>
        <v>100</v>
      </c>
      <c r="H4852" s="384">
        <f t="shared" si="303"/>
        <v>15.241085884616016</v>
      </c>
      <c r="I4852" s="384">
        <f t="shared" si="300"/>
        <v>15.241085884616016</v>
      </c>
    </row>
    <row r="4853" spans="1:9" x14ac:dyDescent="0.2">
      <c r="A4853" s="383" t="s">
        <v>1568</v>
      </c>
      <c r="B4853" s="302">
        <v>2634524599</v>
      </c>
      <c r="C4853" s="302">
        <v>1955871565.78</v>
      </c>
      <c r="D4853" s="302">
        <v>1491020207.9000001</v>
      </c>
      <c r="E4853" s="302">
        <v>1469690707.9000001</v>
      </c>
      <c r="F4853" s="139">
        <f t="shared" si="301"/>
        <v>678653033.22000003</v>
      </c>
      <c r="G4853" s="384">
        <f t="shared" si="302"/>
        <v>74.240019110939414</v>
      </c>
      <c r="H4853" s="384">
        <f t="shared" si="303"/>
        <v>56.595417953810504</v>
      </c>
      <c r="I4853" s="384">
        <f t="shared" si="300"/>
        <v>55.785803194164828</v>
      </c>
    </row>
    <row r="4854" spans="1:9" x14ac:dyDescent="0.2">
      <c r="A4854" s="383" t="s">
        <v>1569</v>
      </c>
      <c r="B4854" s="302">
        <v>1400000000</v>
      </c>
      <c r="C4854" s="302">
        <v>1399942551.77</v>
      </c>
      <c r="D4854" s="302">
        <v>941856352.19000006</v>
      </c>
      <c r="E4854" s="302">
        <v>941856352.19000006</v>
      </c>
      <c r="F4854" s="139">
        <f t="shared" si="301"/>
        <v>57448.230000019073</v>
      </c>
      <c r="G4854" s="384">
        <f t="shared" si="302"/>
        <v>99.995896555000002</v>
      </c>
      <c r="H4854" s="384">
        <f t="shared" si="303"/>
        <v>67.275453727857155</v>
      </c>
      <c r="I4854" s="384">
        <f t="shared" si="300"/>
        <v>67.275453727857155</v>
      </c>
    </row>
    <row r="4855" spans="1:9" x14ac:dyDescent="0.2">
      <c r="A4855" s="383" t="s">
        <v>1570</v>
      </c>
      <c r="B4855" s="302">
        <v>132057209397</v>
      </c>
      <c r="C4855" s="302">
        <v>129601887595.75</v>
      </c>
      <c r="D4855" s="302">
        <v>91672472525.059998</v>
      </c>
      <c r="E4855" s="302">
        <v>91672472525.059998</v>
      </c>
      <c r="F4855" s="139">
        <f t="shared" si="301"/>
        <v>2455321801.25</v>
      </c>
      <c r="G4855" s="384">
        <f t="shared" si="302"/>
        <v>98.140713549482456</v>
      </c>
      <c r="H4855" s="384">
        <f t="shared" si="303"/>
        <v>69.418756419021037</v>
      </c>
      <c r="I4855" s="384">
        <f t="shared" si="300"/>
        <v>69.418756419021037</v>
      </c>
    </row>
    <row r="4856" spans="1:9" x14ac:dyDescent="0.2">
      <c r="A4856" s="383" t="s">
        <v>1571</v>
      </c>
      <c r="B4856" s="302">
        <v>2000000000</v>
      </c>
      <c r="C4856" s="302">
        <v>1422072772.6099999</v>
      </c>
      <c r="D4856" s="302">
        <v>1046194607.79</v>
      </c>
      <c r="E4856" s="302">
        <v>1034608321.79</v>
      </c>
      <c r="F4856" s="139">
        <f t="shared" si="301"/>
        <v>577927227.3900001</v>
      </c>
      <c r="G4856" s="384">
        <f t="shared" si="302"/>
        <v>71.103638630500001</v>
      </c>
      <c r="H4856" s="384">
        <f t="shared" si="303"/>
        <v>52.309730389499997</v>
      </c>
      <c r="I4856" s="384">
        <f t="shared" si="300"/>
        <v>51.730416089499997</v>
      </c>
    </row>
    <row r="4857" spans="1:9" x14ac:dyDescent="0.2">
      <c r="A4857" s="383" t="s">
        <v>1572</v>
      </c>
      <c r="B4857" s="302">
        <v>800000000</v>
      </c>
      <c r="C4857" s="302">
        <v>35165990.210000001</v>
      </c>
      <c r="D4857" s="302">
        <v>27947390.210000001</v>
      </c>
      <c r="E4857" s="302">
        <v>27947390.210000001</v>
      </c>
      <c r="F4857" s="139">
        <f t="shared" si="301"/>
        <v>764834009.78999996</v>
      </c>
      <c r="G4857" s="384">
        <f t="shared" si="302"/>
        <v>4.3957487762500005</v>
      </c>
      <c r="H4857" s="384">
        <f t="shared" si="303"/>
        <v>3.4934237762500002</v>
      </c>
      <c r="I4857" s="384">
        <f t="shared" si="300"/>
        <v>3.4934237762500002</v>
      </c>
    </row>
    <row r="4858" spans="1:9" x14ac:dyDescent="0.2">
      <c r="A4858" s="383" t="s">
        <v>1573</v>
      </c>
      <c r="B4858" s="302">
        <v>3304000000</v>
      </c>
      <c r="C4858" s="302">
        <v>2545022107.8400002</v>
      </c>
      <c r="D4858" s="302">
        <v>1879780267.6700001</v>
      </c>
      <c r="E4858" s="302">
        <v>1858480642.6700001</v>
      </c>
      <c r="F4858" s="139">
        <f t="shared" si="301"/>
        <v>758977892.15999985</v>
      </c>
      <c r="G4858" s="384">
        <f t="shared" si="302"/>
        <v>77.028514159806306</v>
      </c>
      <c r="H4858" s="384">
        <f t="shared" si="303"/>
        <v>56.894075898002427</v>
      </c>
      <c r="I4858" s="384">
        <f t="shared" si="300"/>
        <v>56.249414124394669</v>
      </c>
    </row>
    <row r="4859" spans="1:9" x14ac:dyDescent="0.2">
      <c r="A4859" s="383" t="s">
        <v>1574</v>
      </c>
      <c r="B4859" s="302">
        <v>1200000000</v>
      </c>
      <c r="C4859" s="302">
        <v>692785039.38999999</v>
      </c>
      <c r="D4859" s="302">
        <v>485654488.25999999</v>
      </c>
      <c r="E4859" s="302">
        <v>480867458.25999999</v>
      </c>
      <c r="F4859" s="139">
        <f t="shared" si="301"/>
        <v>507214960.61000001</v>
      </c>
      <c r="G4859" s="384">
        <f t="shared" si="302"/>
        <v>57.732086615833332</v>
      </c>
      <c r="H4859" s="384">
        <f t="shared" si="303"/>
        <v>40.471207354999997</v>
      </c>
      <c r="I4859" s="384">
        <f t="shared" si="300"/>
        <v>40.072288188333332</v>
      </c>
    </row>
    <row r="4860" spans="1:9" x14ac:dyDescent="0.2">
      <c r="A4860" s="383" t="s">
        <v>1575</v>
      </c>
      <c r="B4860" s="302">
        <v>5400000000</v>
      </c>
      <c r="C4860" s="302">
        <v>4059939607.0900002</v>
      </c>
      <c r="D4860" s="302">
        <v>3442256828.1700001</v>
      </c>
      <c r="E4860" s="302">
        <v>3421679110.1700001</v>
      </c>
      <c r="F4860" s="139">
        <f t="shared" si="301"/>
        <v>1340060392.9099998</v>
      </c>
      <c r="G4860" s="384">
        <f t="shared" si="302"/>
        <v>75.18406679796297</v>
      </c>
      <c r="H4860" s="384">
        <f t="shared" si="303"/>
        <v>63.745496817962966</v>
      </c>
      <c r="I4860" s="384">
        <f t="shared" si="300"/>
        <v>63.364427966111116</v>
      </c>
    </row>
    <row r="4861" spans="1:9" x14ac:dyDescent="0.2">
      <c r="A4861" s="383" t="s">
        <v>1576</v>
      </c>
      <c r="B4861" s="302">
        <v>1500000000</v>
      </c>
      <c r="C4861" s="302">
        <v>1191475965.4400001</v>
      </c>
      <c r="D4861" s="302">
        <v>648780820.91999996</v>
      </c>
      <c r="E4861" s="302">
        <v>620867487.91999996</v>
      </c>
      <c r="F4861" s="139">
        <f t="shared" si="301"/>
        <v>308524034.55999994</v>
      </c>
      <c r="G4861" s="384">
        <f t="shared" si="302"/>
        <v>79.431731029333335</v>
      </c>
      <c r="H4861" s="384">
        <f t="shared" si="303"/>
        <v>43.252054727999997</v>
      </c>
      <c r="I4861" s="384">
        <f t="shared" si="300"/>
        <v>41.391165861333327</v>
      </c>
    </row>
    <row r="4862" spans="1:9" x14ac:dyDescent="0.2">
      <c r="A4862" s="383" t="s">
        <v>1475</v>
      </c>
      <c r="B4862" s="302">
        <v>1172919608443</v>
      </c>
      <c r="C4862" s="302">
        <v>10000000000</v>
      </c>
      <c r="D4862" s="302">
        <v>10000000000</v>
      </c>
      <c r="E4862" s="302">
        <v>10000000000</v>
      </c>
      <c r="F4862" s="139">
        <f t="shared" si="301"/>
        <v>1162919608443</v>
      </c>
      <c r="G4862" s="384">
        <f t="shared" si="302"/>
        <v>0.85257335012708724</v>
      </c>
      <c r="H4862" s="384">
        <f t="shared" si="303"/>
        <v>0.85257335012708724</v>
      </c>
      <c r="I4862" s="384">
        <f t="shared" si="300"/>
        <v>0.85257335012708724</v>
      </c>
    </row>
    <row r="4863" spans="1:9" x14ac:dyDescent="0.2">
      <c r="A4863" s="383" t="s">
        <v>1753</v>
      </c>
      <c r="B4863" s="302">
        <v>15260000000</v>
      </c>
      <c r="C4863" s="302">
        <v>81266666</v>
      </c>
      <c r="D4863" s="302">
        <v>0</v>
      </c>
      <c r="E4863" s="302">
        <v>0</v>
      </c>
      <c r="F4863" s="139">
        <f t="shared" si="301"/>
        <v>15178733334</v>
      </c>
      <c r="G4863" s="384">
        <f t="shared" si="302"/>
        <v>0.53254695937090435</v>
      </c>
      <c r="H4863" s="384">
        <f t="shared" si="303"/>
        <v>0</v>
      </c>
      <c r="I4863" s="384">
        <f t="shared" si="300"/>
        <v>0</v>
      </c>
    </row>
    <row r="4864" spans="1:9" hidden="1" x14ac:dyDescent="0.2">
      <c r="A4864" s="380" t="s">
        <v>1577</v>
      </c>
      <c r="B4864" s="370">
        <v>34710528123</v>
      </c>
      <c r="C4864" s="370">
        <v>28481607115.620003</v>
      </c>
      <c r="D4864" s="370">
        <v>23059804385.350002</v>
      </c>
      <c r="E4864" s="370">
        <v>23059804385.350002</v>
      </c>
      <c r="F4864" s="144">
        <f t="shared" si="301"/>
        <v>6228921007.3799973</v>
      </c>
      <c r="G4864" s="379">
        <f t="shared" si="302"/>
        <v>82.054663687895399</v>
      </c>
      <c r="H4864" s="379">
        <f t="shared" si="303"/>
        <v>66.434611146322609</v>
      </c>
      <c r="I4864" s="379">
        <f t="shared" si="300"/>
        <v>66.434611146322609</v>
      </c>
    </row>
    <row r="4865" spans="1:9" hidden="1" x14ac:dyDescent="0.2">
      <c r="A4865" s="381" t="s">
        <v>109</v>
      </c>
      <c r="B4865" s="370">
        <v>17097628000</v>
      </c>
      <c r="C4865" s="370">
        <v>13387090768.9</v>
      </c>
      <c r="D4865" s="370">
        <v>12969327720.950001</v>
      </c>
      <c r="E4865" s="370">
        <v>12969327720.950001</v>
      </c>
      <c r="F4865" s="144">
        <f t="shared" si="301"/>
        <v>3710537231.1000004</v>
      </c>
      <c r="G4865" s="379">
        <f t="shared" si="302"/>
        <v>78.29794149749894</v>
      </c>
      <c r="H4865" s="379">
        <f t="shared" si="303"/>
        <v>75.854543805433124</v>
      </c>
      <c r="I4865" s="379">
        <f t="shared" si="300"/>
        <v>75.854543805433124</v>
      </c>
    </row>
    <row r="4866" spans="1:9" hidden="1" x14ac:dyDescent="0.2">
      <c r="A4866" s="382" t="s">
        <v>28</v>
      </c>
      <c r="B4866" s="370">
        <v>14609423886</v>
      </c>
      <c r="C4866" s="370">
        <v>11156681028</v>
      </c>
      <c r="D4866" s="370">
        <v>11156681028</v>
      </c>
      <c r="E4866" s="370">
        <v>11156681028</v>
      </c>
      <c r="F4866" s="144">
        <f t="shared" si="301"/>
        <v>3452742858</v>
      </c>
      <c r="G4866" s="379">
        <f t="shared" si="302"/>
        <v>76.36633117813281</v>
      </c>
      <c r="H4866" s="379">
        <f t="shared" si="303"/>
        <v>76.36633117813281</v>
      </c>
      <c r="I4866" s="379">
        <f t="shared" si="300"/>
        <v>76.36633117813281</v>
      </c>
    </row>
    <row r="4867" spans="1:9" x14ac:dyDescent="0.2">
      <c r="A4867" s="383" t="s">
        <v>110</v>
      </c>
      <c r="B4867" s="302">
        <v>9883547000</v>
      </c>
      <c r="C4867" s="302">
        <v>7670224974</v>
      </c>
      <c r="D4867" s="302">
        <v>7670224974</v>
      </c>
      <c r="E4867" s="302">
        <v>7670224974</v>
      </c>
      <c r="F4867" s="139">
        <f t="shared" si="301"/>
        <v>2213322026</v>
      </c>
      <c r="G4867" s="384">
        <f t="shared" si="302"/>
        <v>77.605994831612577</v>
      </c>
      <c r="H4867" s="384">
        <f t="shared" si="303"/>
        <v>77.605994831612577</v>
      </c>
      <c r="I4867" s="384">
        <f t="shared" si="300"/>
        <v>77.605994831612577</v>
      </c>
    </row>
    <row r="4868" spans="1:9" x14ac:dyDescent="0.2">
      <c r="A4868" s="383" t="s">
        <v>111</v>
      </c>
      <c r="B4868" s="302">
        <v>3410038000</v>
      </c>
      <c r="C4868" s="302">
        <v>2909484017</v>
      </c>
      <c r="D4868" s="302">
        <v>2909484017</v>
      </c>
      <c r="E4868" s="302">
        <v>2909484017</v>
      </c>
      <c r="F4868" s="139">
        <f t="shared" si="301"/>
        <v>500553983</v>
      </c>
      <c r="G4868" s="384">
        <f t="shared" si="302"/>
        <v>85.321161142485806</v>
      </c>
      <c r="H4868" s="384">
        <f t="shared" si="303"/>
        <v>85.321161142485806</v>
      </c>
      <c r="I4868" s="384">
        <f t="shared" si="300"/>
        <v>85.321161142485806</v>
      </c>
    </row>
    <row r="4869" spans="1:9" x14ac:dyDescent="0.2">
      <c r="A4869" s="383" t="s">
        <v>112</v>
      </c>
      <c r="B4869" s="302">
        <v>1315838886</v>
      </c>
      <c r="C4869" s="302">
        <v>576972037</v>
      </c>
      <c r="D4869" s="302">
        <v>576972037</v>
      </c>
      <c r="E4869" s="302">
        <v>576972037</v>
      </c>
      <c r="F4869" s="139">
        <f t="shared" si="301"/>
        <v>738866849</v>
      </c>
      <c r="G4869" s="384">
        <f t="shared" si="302"/>
        <v>43.848228163702409</v>
      </c>
      <c r="H4869" s="384">
        <f t="shared" si="303"/>
        <v>43.848228163702409</v>
      </c>
      <c r="I4869" s="384">
        <f t="shared" si="300"/>
        <v>43.848228163702409</v>
      </c>
    </row>
    <row r="4870" spans="1:9" hidden="1" x14ac:dyDescent="0.2">
      <c r="A4870" s="382" t="s">
        <v>29</v>
      </c>
      <c r="B4870" s="370">
        <v>2374047060</v>
      </c>
      <c r="C4870" s="370">
        <v>2130046292.9000001</v>
      </c>
      <c r="D4870" s="370">
        <v>1734975244.95</v>
      </c>
      <c r="E4870" s="370">
        <v>1734975244.95</v>
      </c>
      <c r="F4870" s="144">
        <f t="shared" si="301"/>
        <v>244000767.0999999</v>
      </c>
      <c r="G4870" s="379">
        <f t="shared" si="302"/>
        <v>89.722159631494421</v>
      </c>
      <c r="H4870" s="379">
        <f t="shared" si="303"/>
        <v>73.08091209236602</v>
      </c>
      <c r="I4870" s="379">
        <f t="shared" si="300"/>
        <v>73.08091209236602</v>
      </c>
    </row>
    <row r="4871" spans="1:9" x14ac:dyDescent="0.2">
      <c r="A4871" s="383" t="s">
        <v>113</v>
      </c>
      <c r="B4871" s="302">
        <v>2374047060</v>
      </c>
      <c r="C4871" s="302">
        <v>2130046292.9000001</v>
      </c>
      <c r="D4871" s="302">
        <v>1734975244.95</v>
      </c>
      <c r="E4871" s="302">
        <v>1734975244.95</v>
      </c>
      <c r="F4871" s="139">
        <f t="shared" si="301"/>
        <v>244000767.0999999</v>
      </c>
      <c r="G4871" s="384">
        <f t="shared" si="302"/>
        <v>89.722159631494421</v>
      </c>
      <c r="H4871" s="384">
        <f t="shared" si="303"/>
        <v>73.08091209236602</v>
      </c>
      <c r="I4871" s="384">
        <f t="shared" ref="I4871:I4934" si="304">IFERROR(IF(E4871&gt;0,+E4871/B4871*100,0),0)</f>
        <v>73.08091209236602</v>
      </c>
    </row>
    <row r="4872" spans="1:9" hidden="1" x14ac:dyDescent="0.2">
      <c r="A4872" s="382" t="s">
        <v>30</v>
      </c>
      <c r="B4872" s="370">
        <v>91221054</v>
      </c>
      <c r="C4872" s="370">
        <v>77584448</v>
      </c>
      <c r="D4872" s="370">
        <v>77584448</v>
      </c>
      <c r="E4872" s="370">
        <v>77584448</v>
      </c>
      <c r="F4872" s="144">
        <f t="shared" si="301"/>
        <v>13636606</v>
      </c>
      <c r="G4872" s="379">
        <f t="shared" si="302"/>
        <v>85.051032188248996</v>
      </c>
      <c r="H4872" s="379">
        <f t="shared" si="303"/>
        <v>85.051032188248996</v>
      </c>
      <c r="I4872" s="379">
        <f t="shared" si="304"/>
        <v>85.051032188248996</v>
      </c>
    </row>
    <row r="4873" spans="1:9" x14ac:dyDescent="0.2">
      <c r="A4873" s="383" t="s">
        <v>118</v>
      </c>
      <c r="B4873" s="302">
        <v>91221054</v>
      </c>
      <c r="C4873" s="302">
        <v>77584448</v>
      </c>
      <c r="D4873" s="302">
        <v>77584448</v>
      </c>
      <c r="E4873" s="302">
        <v>77584448</v>
      </c>
      <c r="F4873" s="139">
        <f t="shared" ref="F4873:F4936" si="305">+B4873-C4873</f>
        <v>13636606</v>
      </c>
      <c r="G4873" s="384">
        <f t="shared" ref="G4873:G4936" si="306">IFERROR(IF(C4873&gt;0,+C4873/B4873*100,0),0)</f>
        <v>85.051032188248996</v>
      </c>
      <c r="H4873" s="384">
        <f t="shared" ref="H4873:H4936" si="307">IFERROR(IF(D4873&gt;0,+D4873/B4873*100,0),0)</f>
        <v>85.051032188248996</v>
      </c>
      <c r="I4873" s="384">
        <f t="shared" si="304"/>
        <v>85.051032188248996</v>
      </c>
    </row>
    <row r="4874" spans="1:9" hidden="1" x14ac:dyDescent="0.2">
      <c r="A4874" s="382" t="s">
        <v>127</v>
      </c>
      <c r="B4874" s="370">
        <v>22936000</v>
      </c>
      <c r="C4874" s="370">
        <v>22779000</v>
      </c>
      <c r="D4874" s="370">
        <v>87000</v>
      </c>
      <c r="E4874" s="370">
        <v>87000</v>
      </c>
      <c r="F4874" s="144">
        <f t="shared" si="305"/>
        <v>157000</v>
      </c>
      <c r="G4874" s="379">
        <f t="shared" si="306"/>
        <v>99.315486571328918</v>
      </c>
      <c r="H4874" s="379">
        <f t="shared" si="307"/>
        <v>0.37931635856295776</v>
      </c>
      <c r="I4874" s="379">
        <f t="shared" si="304"/>
        <v>0.37931635856295776</v>
      </c>
    </row>
    <row r="4875" spans="1:9" x14ac:dyDescent="0.2">
      <c r="A4875" s="383" t="s">
        <v>128</v>
      </c>
      <c r="B4875" s="302">
        <v>244000</v>
      </c>
      <c r="C4875" s="302">
        <v>87000</v>
      </c>
      <c r="D4875" s="302">
        <v>87000</v>
      </c>
      <c r="E4875" s="302">
        <v>87000</v>
      </c>
      <c r="F4875" s="139">
        <f t="shared" si="305"/>
        <v>157000</v>
      </c>
      <c r="G4875" s="384">
        <f t="shared" si="306"/>
        <v>35.655737704918032</v>
      </c>
      <c r="H4875" s="384">
        <f t="shared" si="307"/>
        <v>35.655737704918032</v>
      </c>
      <c r="I4875" s="384">
        <f t="shared" si="304"/>
        <v>35.655737704918032</v>
      </c>
    </row>
    <row r="4876" spans="1:9" x14ac:dyDescent="0.2">
      <c r="A4876" s="383" t="s">
        <v>130</v>
      </c>
      <c r="B4876" s="302">
        <v>22692000</v>
      </c>
      <c r="C4876" s="302">
        <v>22692000</v>
      </c>
      <c r="D4876" s="302">
        <v>0</v>
      </c>
      <c r="E4876" s="302">
        <v>0</v>
      </c>
      <c r="F4876" s="139">
        <f t="shared" si="305"/>
        <v>0</v>
      </c>
      <c r="G4876" s="384">
        <f t="shared" si="306"/>
        <v>100</v>
      </c>
      <c r="H4876" s="384">
        <f t="shared" si="307"/>
        <v>0</v>
      </c>
      <c r="I4876" s="384">
        <f t="shared" si="304"/>
        <v>0</v>
      </c>
    </row>
    <row r="4877" spans="1:9" hidden="1" x14ac:dyDescent="0.2">
      <c r="A4877" s="381" t="s">
        <v>131</v>
      </c>
      <c r="B4877" s="370">
        <v>17612900123</v>
      </c>
      <c r="C4877" s="370">
        <v>15094516346.720001</v>
      </c>
      <c r="D4877" s="370">
        <v>10090476664.400002</v>
      </c>
      <c r="E4877" s="370">
        <v>10090476664.400002</v>
      </c>
      <c r="F4877" s="144">
        <f t="shared" si="305"/>
        <v>2518383776.2799988</v>
      </c>
      <c r="G4877" s="379">
        <f t="shared" si="306"/>
        <v>85.701481535165584</v>
      </c>
      <c r="H4877" s="379">
        <f t="shared" si="307"/>
        <v>57.29026221651732</v>
      </c>
      <c r="I4877" s="379">
        <f t="shared" si="304"/>
        <v>57.29026221651732</v>
      </c>
    </row>
    <row r="4878" spans="1:9" hidden="1" x14ac:dyDescent="0.2">
      <c r="A4878" s="382" t="s">
        <v>1651</v>
      </c>
      <c r="B4878" s="370">
        <v>17612900123</v>
      </c>
      <c r="C4878" s="370">
        <v>15094516346.720001</v>
      </c>
      <c r="D4878" s="370">
        <v>10090476664.400002</v>
      </c>
      <c r="E4878" s="370">
        <v>10090476664.400002</v>
      </c>
      <c r="F4878" s="144">
        <f t="shared" si="305"/>
        <v>2518383776.2799988</v>
      </c>
      <c r="G4878" s="379">
        <f t="shared" si="306"/>
        <v>85.701481535165584</v>
      </c>
      <c r="H4878" s="379">
        <f t="shared" si="307"/>
        <v>57.29026221651732</v>
      </c>
      <c r="I4878" s="379">
        <f t="shared" si="304"/>
        <v>57.29026221651732</v>
      </c>
    </row>
    <row r="4879" spans="1:9" x14ac:dyDescent="0.2">
      <c r="A4879" s="383" t="s">
        <v>1578</v>
      </c>
      <c r="B4879" s="302">
        <v>10012900123</v>
      </c>
      <c r="C4879" s="302">
        <v>9488953930</v>
      </c>
      <c r="D4879" s="302">
        <v>6699143641.8500004</v>
      </c>
      <c r="E4879" s="302">
        <v>6699143641.8500004</v>
      </c>
      <c r="F4879" s="139">
        <f t="shared" si="305"/>
        <v>523946193</v>
      </c>
      <c r="G4879" s="384">
        <f t="shared" si="306"/>
        <v>94.767288332413528</v>
      </c>
      <c r="H4879" s="384">
        <f t="shared" si="307"/>
        <v>66.905127980472116</v>
      </c>
      <c r="I4879" s="384">
        <f t="shared" si="304"/>
        <v>66.905127980472116</v>
      </c>
    </row>
    <row r="4880" spans="1:9" x14ac:dyDescent="0.2">
      <c r="A4880" s="383" t="s">
        <v>1579</v>
      </c>
      <c r="B4880" s="302">
        <v>3100000000</v>
      </c>
      <c r="C4880" s="302">
        <v>2867030741.7199998</v>
      </c>
      <c r="D4880" s="302">
        <v>1821990367.6199999</v>
      </c>
      <c r="E4880" s="302">
        <v>1821990367.6199999</v>
      </c>
      <c r="F4880" s="139">
        <f t="shared" si="305"/>
        <v>232969258.28000021</v>
      </c>
      <c r="G4880" s="384">
        <f t="shared" si="306"/>
        <v>92.484862636129023</v>
      </c>
      <c r="H4880" s="384">
        <f t="shared" si="307"/>
        <v>58.773882826451604</v>
      </c>
      <c r="I4880" s="384">
        <f t="shared" si="304"/>
        <v>58.773882826451604</v>
      </c>
    </row>
    <row r="4881" spans="1:9" x14ac:dyDescent="0.2">
      <c r="A4881" s="383" t="s">
        <v>1580</v>
      </c>
      <c r="B4881" s="302">
        <v>1500000000</v>
      </c>
      <c r="C4881" s="302">
        <v>758358331.10000002</v>
      </c>
      <c r="D4881" s="302">
        <v>423395799.19999999</v>
      </c>
      <c r="E4881" s="302">
        <v>423395799.19999999</v>
      </c>
      <c r="F4881" s="139">
        <f t="shared" si="305"/>
        <v>741641668.89999998</v>
      </c>
      <c r="G4881" s="384">
        <f t="shared" si="306"/>
        <v>50.557222073333328</v>
      </c>
      <c r="H4881" s="384">
        <f t="shared" si="307"/>
        <v>28.226386613333332</v>
      </c>
      <c r="I4881" s="384">
        <f t="shared" si="304"/>
        <v>28.226386613333332</v>
      </c>
    </row>
    <row r="4882" spans="1:9" x14ac:dyDescent="0.2">
      <c r="A4882" s="383" t="s">
        <v>1581</v>
      </c>
      <c r="B4882" s="302">
        <v>1500000000</v>
      </c>
      <c r="C4882" s="302">
        <v>1047720621.7</v>
      </c>
      <c r="D4882" s="302">
        <v>576911867.45000005</v>
      </c>
      <c r="E4882" s="302">
        <v>576911867.45000005</v>
      </c>
      <c r="F4882" s="139">
        <f t="shared" si="305"/>
        <v>452279378.29999995</v>
      </c>
      <c r="G4882" s="384">
        <f t="shared" si="306"/>
        <v>69.84804144666667</v>
      </c>
      <c r="H4882" s="384">
        <f t="shared" si="307"/>
        <v>38.460791163333333</v>
      </c>
      <c r="I4882" s="384">
        <f t="shared" si="304"/>
        <v>38.460791163333333</v>
      </c>
    </row>
    <row r="4883" spans="1:9" x14ac:dyDescent="0.2">
      <c r="A4883" s="383" t="s">
        <v>1582</v>
      </c>
      <c r="B4883" s="302">
        <v>1500000000</v>
      </c>
      <c r="C4883" s="302">
        <v>932452722.20000005</v>
      </c>
      <c r="D4883" s="302">
        <v>569034988.27999997</v>
      </c>
      <c r="E4883" s="302">
        <v>569034988.27999997</v>
      </c>
      <c r="F4883" s="139">
        <f t="shared" si="305"/>
        <v>567547277.79999995</v>
      </c>
      <c r="G4883" s="384">
        <f t="shared" si="306"/>
        <v>62.163514813333329</v>
      </c>
      <c r="H4883" s="384">
        <f t="shared" si="307"/>
        <v>37.935665885333329</v>
      </c>
      <c r="I4883" s="384">
        <f t="shared" si="304"/>
        <v>37.935665885333329</v>
      </c>
    </row>
    <row r="4884" spans="1:9" hidden="1" x14ac:dyDescent="0.2">
      <c r="A4884" s="380" t="s">
        <v>1583</v>
      </c>
      <c r="B4884" s="370">
        <v>1330936000</v>
      </c>
      <c r="C4884" s="370">
        <v>0</v>
      </c>
      <c r="D4884" s="370">
        <v>0</v>
      </c>
      <c r="E4884" s="370">
        <v>0</v>
      </c>
      <c r="F4884" s="144">
        <f t="shared" si="305"/>
        <v>1330936000</v>
      </c>
      <c r="G4884" s="379">
        <f t="shared" si="306"/>
        <v>0</v>
      </c>
      <c r="H4884" s="379">
        <f t="shared" si="307"/>
        <v>0</v>
      </c>
      <c r="I4884" s="379">
        <f t="shared" si="304"/>
        <v>0</v>
      </c>
    </row>
    <row r="4885" spans="1:9" hidden="1" x14ac:dyDescent="0.2">
      <c r="A4885" s="381" t="s">
        <v>109</v>
      </c>
      <c r="B4885" s="370">
        <v>1330936000</v>
      </c>
      <c r="C4885" s="370">
        <v>0</v>
      </c>
      <c r="D4885" s="370">
        <v>0</v>
      </c>
      <c r="E4885" s="370">
        <v>0</v>
      </c>
      <c r="F4885" s="142">
        <f t="shared" si="305"/>
        <v>1330936000</v>
      </c>
      <c r="G4885" s="379">
        <f t="shared" si="306"/>
        <v>0</v>
      </c>
      <c r="H4885" s="379">
        <f t="shared" si="307"/>
        <v>0</v>
      </c>
      <c r="I4885" s="379">
        <f t="shared" si="304"/>
        <v>0</v>
      </c>
    </row>
    <row r="4886" spans="1:9" hidden="1" x14ac:dyDescent="0.2">
      <c r="A4886" s="382" t="s">
        <v>30</v>
      </c>
      <c r="B4886" s="370">
        <v>1330936000</v>
      </c>
      <c r="C4886" s="370">
        <v>0</v>
      </c>
      <c r="D4886" s="370">
        <v>0</v>
      </c>
      <c r="E4886" s="370">
        <v>0</v>
      </c>
      <c r="F4886" s="144">
        <f t="shared" si="305"/>
        <v>1330936000</v>
      </c>
      <c r="G4886" s="379">
        <f t="shared" si="306"/>
        <v>0</v>
      </c>
      <c r="H4886" s="379">
        <f t="shared" si="307"/>
        <v>0</v>
      </c>
      <c r="I4886" s="379">
        <f t="shared" si="304"/>
        <v>0</v>
      </c>
    </row>
    <row r="4887" spans="1:9" x14ac:dyDescent="0.2">
      <c r="A4887" s="383" t="s">
        <v>115</v>
      </c>
      <c r="B4887" s="302">
        <v>1330936000</v>
      </c>
      <c r="C4887" s="302">
        <v>0</v>
      </c>
      <c r="D4887" s="302">
        <v>0</v>
      </c>
      <c r="E4887" s="302">
        <v>0</v>
      </c>
      <c r="F4887" s="139">
        <f t="shared" si="305"/>
        <v>1330936000</v>
      </c>
      <c r="G4887" s="384">
        <f t="shared" si="306"/>
        <v>0</v>
      </c>
      <c r="H4887" s="384">
        <f t="shared" si="307"/>
        <v>0</v>
      </c>
      <c r="I4887" s="384">
        <f t="shared" si="304"/>
        <v>0</v>
      </c>
    </row>
    <row r="4888" spans="1:9" hidden="1" x14ac:dyDescent="0.2">
      <c r="A4888" s="380" t="s">
        <v>1584</v>
      </c>
      <c r="B4888" s="370">
        <v>195043065000</v>
      </c>
      <c r="C4888" s="370">
        <v>186628179886.54999</v>
      </c>
      <c r="D4888" s="370">
        <v>183543029875.04001</v>
      </c>
      <c r="E4888" s="370">
        <v>183525460720.04001</v>
      </c>
      <c r="F4888" s="144">
        <f t="shared" si="305"/>
        <v>8414885113.4500122</v>
      </c>
      <c r="G4888" s="379">
        <f t="shared" si="306"/>
        <v>95.685627113453123</v>
      </c>
      <c r="H4888" s="379">
        <f t="shared" si="307"/>
        <v>94.103848232204527</v>
      </c>
      <c r="I4888" s="379">
        <f t="shared" si="304"/>
        <v>94.094840398473039</v>
      </c>
    </row>
    <row r="4889" spans="1:9" hidden="1" x14ac:dyDescent="0.2">
      <c r="A4889" s="381" t="s">
        <v>109</v>
      </c>
      <c r="B4889" s="370">
        <v>26774065000</v>
      </c>
      <c r="C4889" s="370">
        <v>18359179886.549999</v>
      </c>
      <c r="D4889" s="370">
        <v>15274029875.039999</v>
      </c>
      <c r="E4889" s="370">
        <v>15256460720.039999</v>
      </c>
      <c r="F4889" s="144">
        <f t="shared" si="305"/>
        <v>8414885113.4500008</v>
      </c>
      <c r="G4889" s="379">
        <f t="shared" si="306"/>
        <v>68.570760123836251</v>
      </c>
      <c r="H4889" s="379">
        <f t="shared" si="307"/>
        <v>57.047855359430841</v>
      </c>
      <c r="I4889" s="379">
        <f t="shared" si="304"/>
        <v>56.982235308833374</v>
      </c>
    </row>
    <row r="4890" spans="1:9" hidden="1" x14ac:dyDescent="0.2">
      <c r="A4890" s="382" t="s">
        <v>28</v>
      </c>
      <c r="B4890" s="370">
        <v>19214052000</v>
      </c>
      <c r="C4890" s="370">
        <v>12082984564</v>
      </c>
      <c r="D4890" s="370">
        <v>12051557026.469999</v>
      </c>
      <c r="E4890" s="370">
        <v>12051557026.469999</v>
      </c>
      <c r="F4890" s="144">
        <f t="shared" si="305"/>
        <v>7131067436</v>
      </c>
      <c r="G4890" s="379">
        <f t="shared" si="306"/>
        <v>62.886186443130264</v>
      </c>
      <c r="H4890" s="379">
        <f t="shared" si="307"/>
        <v>62.722621061242045</v>
      </c>
      <c r="I4890" s="379">
        <f t="shared" si="304"/>
        <v>62.722621061242045</v>
      </c>
    </row>
    <row r="4891" spans="1:9" x14ac:dyDescent="0.2">
      <c r="A4891" s="383" t="s">
        <v>110</v>
      </c>
      <c r="B4891" s="302">
        <v>11623054231</v>
      </c>
      <c r="C4891" s="302">
        <v>8169921110</v>
      </c>
      <c r="D4891" s="302">
        <v>8145953166.25</v>
      </c>
      <c r="E4891" s="302">
        <v>8145953166.25</v>
      </c>
      <c r="F4891" s="139">
        <f t="shared" si="305"/>
        <v>3453133121</v>
      </c>
      <c r="G4891" s="384">
        <f t="shared" si="306"/>
        <v>70.290656376788604</v>
      </c>
      <c r="H4891" s="384">
        <f t="shared" si="307"/>
        <v>70.084446001497795</v>
      </c>
      <c r="I4891" s="384">
        <f t="shared" si="304"/>
        <v>70.084446001497795</v>
      </c>
    </row>
    <row r="4892" spans="1:9" x14ac:dyDescent="0.2">
      <c r="A4892" s="383" t="s">
        <v>111</v>
      </c>
      <c r="B4892" s="302">
        <v>4544524172</v>
      </c>
      <c r="C4892" s="302">
        <v>2758587095</v>
      </c>
      <c r="D4892" s="302">
        <v>2753590095.8099999</v>
      </c>
      <c r="E4892" s="302">
        <v>2753590095.8099999</v>
      </c>
      <c r="F4892" s="139">
        <f t="shared" si="305"/>
        <v>1785937077</v>
      </c>
      <c r="G4892" s="384">
        <f t="shared" si="306"/>
        <v>60.701340571503067</v>
      </c>
      <c r="H4892" s="384">
        <f t="shared" si="307"/>
        <v>60.591384083191535</v>
      </c>
      <c r="I4892" s="384">
        <f t="shared" si="304"/>
        <v>60.591384083191535</v>
      </c>
    </row>
    <row r="4893" spans="1:9" x14ac:dyDescent="0.2">
      <c r="A4893" s="383" t="s">
        <v>112</v>
      </c>
      <c r="B4893" s="302">
        <v>1971191909</v>
      </c>
      <c r="C4893" s="302">
        <v>1154476359</v>
      </c>
      <c r="D4893" s="302">
        <v>1152013764.4100001</v>
      </c>
      <c r="E4893" s="302">
        <v>1152013764.4100001</v>
      </c>
      <c r="F4893" s="139">
        <f t="shared" si="305"/>
        <v>816715550</v>
      </c>
      <c r="G4893" s="384">
        <f t="shared" si="306"/>
        <v>58.567425816275509</v>
      </c>
      <c r="H4893" s="384">
        <f t="shared" si="307"/>
        <v>58.442496600669649</v>
      </c>
      <c r="I4893" s="384">
        <f t="shared" si="304"/>
        <v>58.442496600669649</v>
      </c>
    </row>
    <row r="4894" spans="1:9" x14ac:dyDescent="0.2">
      <c r="A4894" s="383" t="s">
        <v>216</v>
      </c>
      <c r="B4894" s="302">
        <v>1075281688</v>
      </c>
      <c r="C4894" s="302">
        <v>0</v>
      </c>
      <c r="D4894" s="302">
        <v>0</v>
      </c>
      <c r="E4894" s="302">
        <v>0</v>
      </c>
      <c r="F4894" s="139">
        <f t="shared" si="305"/>
        <v>1075281688</v>
      </c>
      <c r="G4894" s="384">
        <f t="shared" si="306"/>
        <v>0</v>
      </c>
      <c r="H4894" s="384">
        <f t="shared" si="307"/>
        <v>0</v>
      </c>
      <c r="I4894" s="384">
        <f t="shared" si="304"/>
        <v>0</v>
      </c>
    </row>
    <row r="4895" spans="1:9" hidden="1" x14ac:dyDescent="0.2">
      <c r="A4895" s="382" t="s">
        <v>29</v>
      </c>
      <c r="B4895" s="370">
        <v>6893565000</v>
      </c>
      <c r="C4895" s="370">
        <v>5878053382.5500002</v>
      </c>
      <c r="D4895" s="370">
        <v>3175035908.3800001</v>
      </c>
      <c r="E4895" s="370">
        <v>3157466753.3800001</v>
      </c>
      <c r="F4895" s="144">
        <f t="shared" si="305"/>
        <v>1015511617.4499998</v>
      </c>
      <c r="G4895" s="379">
        <f t="shared" si="306"/>
        <v>85.268701790002709</v>
      </c>
      <c r="H4895" s="379">
        <f t="shared" si="307"/>
        <v>46.05796722566626</v>
      </c>
      <c r="I4895" s="379">
        <f t="shared" si="304"/>
        <v>45.803104103319548</v>
      </c>
    </row>
    <row r="4896" spans="1:9" x14ac:dyDescent="0.2">
      <c r="A4896" s="383" t="s">
        <v>113</v>
      </c>
      <c r="B4896" s="302">
        <v>6893565000</v>
      </c>
      <c r="C4896" s="302">
        <v>5878053382.5500002</v>
      </c>
      <c r="D4896" s="302">
        <v>3175035908.3800001</v>
      </c>
      <c r="E4896" s="302">
        <v>3157466753.3800001</v>
      </c>
      <c r="F4896" s="139">
        <f t="shared" si="305"/>
        <v>1015511617.4499998</v>
      </c>
      <c r="G4896" s="384">
        <f t="shared" si="306"/>
        <v>85.268701790002709</v>
      </c>
      <c r="H4896" s="384">
        <f t="shared" si="307"/>
        <v>46.05796722566626</v>
      </c>
      <c r="I4896" s="384">
        <f t="shared" si="304"/>
        <v>45.803104103319548</v>
      </c>
    </row>
    <row r="4897" spans="1:9" hidden="1" x14ac:dyDescent="0.2">
      <c r="A4897" s="382" t="s">
        <v>30</v>
      </c>
      <c r="B4897" s="370">
        <v>316625000</v>
      </c>
      <c r="C4897" s="370">
        <v>52059804</v>
      </c>
      <c r="D4897" s="370">
        <v>47436940.189999998</v>
      </c>
      <c r="E4897" s="370">
        <v>47436940.189999998</v>
      </c>
      <c r="F4897" s="144">
        <f t="shared" si="305"/>
        <v>264565196</v>
      </c>
      <c r="G4897" s="379">
        <f t="shared" si="306"/>
        <v>16.442101539676273</v>
      </c>
      <c r="H4897" s="379">
        <f t="shared" si="307"/>
        <v>14.982057699170943</v>
      </c>
      <c r="I4897" s="379">
        <f t="shared" si="304"/>
        <v>14.982057699170943</v>
      </c>
    </row>
    <row r="4898" spans="1:9" x14ac:dyDescent="0.2">
      <c r="A4898" s="383" t="s">
        <v>115</v>
      </c>
      <c r="B4898" s="302">
        <v>231203000</v>
      </c>
      <c r="C4898" s="302">
        <v>0</v>
      </c>
      <c r="D4898" s="302">
        <v>0</v>
      </c>
      <c r="E4898" s="302">
        <v>0</v>
      </c>
      <c r="F4898" s="139">
        <f t="shared" si="305"/>
        <v>231203000</v>
      </c>
      <c r="G4898" s="384">
        <f t="shared" si="306"/>
        <v>0</v>
      </c>
      <c r="H4898" s="384">
        <f t="shared" si="307"/>
        <v>0</v>
      </c>
      <c r="I4898" s="384">
        <f t="shared" si="304"/>
        <v>0</v>
      </c>
    </row>
    <row r="4899" spans="1:9" x14ac:dyDescent="0.2">
      <c r="A4899" s="383" t="s">
        <v>118</v>
      </c>
      <c r="B4899" s="302">
        <v>74240000</v>
      </c>
      <c r="C4899" s="302">
        <v>52015254</v>
      </c>
      <c r="D4899" s="302">
        <v>47436940.189999998</v>
      </c>
      <c r="E4899" s="302">
        <v>47436940.189999998</v>
      </c>
      <c r="F4899" s="139">
        <f t="shared" si="305"/>
        <v>22224746</v>
      </c>
      <c r="G4899" s="384">
        <f t="shared" si="306"/>
        <v>70.063650323275866</v>
      </c>
      <c r="H4899" s="384">
        <f t="shared" si="307"/>
        <v>63.896740557650858</v>
      </c>
      <c r="I4899" s="384">
        <f t="shared" si="304"/>
        <v>63.896740557650858</v>
      </c>
    </row>
    <row r="4900" spans="1:9" x14ac:dyDescent="0.2">
      <c r="A4900" s="383" t="s">
        <v>124</v>
      </c>
      <c r="B4900" s="302">
        <v>11182000</v>
      </c>
      <c r="C4900" s="302">
        <v>44550</v>
      </c>
      <c r="D4900" s="302">
        <v>0</v>
      </c>
      <c r="E4900" s="302">
        <v>0</v>
      </c>
      <c r="F4900" s="139">
        <f t="shared" si="305"/>
        <v>11137450</v>
      </c>
      <c r="G4900" s="384">
        <f t="shared" si="306"/>
        <v>0.39840815596494367</v>
      </c>
      <c r="H4900" s="384">
        <f t="shared" si="307"/>
        <v>0</v>
      </c>
      <c r="I4900" s="384">
        <f t="shared" si="304"/>
        <v>0</v>
      </c>
    </row>
    <row r="4901" spans="1:9" hidden="1" x14ac:dyDescent="0.2">
      <c r="A4901" s="382" t="s">
        <v>127</v>
      </c>
      <c r="B4901" s="370">
        <v>349823000</v>
      </c>
      <c r="C4901" s="370">
        <v>346082136</v>
      </c>
      <c r="D4901" s="370">
        <v>0</v>
      </c>
      <c r="E4901" s="370">
        <v>0</v>
      </c>
      <c r="F4901" s="144">
        <f t="shared" si="305"/>
        <v>3740864</v>
      </c>
      <c r="G4901" s="379">
        <f t="shared" si="306"/>
        <v>98.930640924124489</v>
      </c>
      <c r="H4901" s="379">
        <f t="shared" si="307"/>
        <v>0</v>
      </c>
      <c r="I4901" s="379">
        <f t="shared" si="304"/>
        <v>0</v>
      </c>
    </row>
    <row r="4902" spans="1:9" x14ac:dyDescent="0.2">
      <c r="A4902" s="383" t="s">
        <v>128</v>
      </c>
      <c r="B4902" s="302">
        <v>2366000</v>
      </c>
      <c r="C4902" s="302">
        <v>9427</v>
      </c>
      <c r="D4902" s="302">
        <v>0</v>
      </c>
      <c r="E4902" s="302">
        <v>0</v>
      </c>
      <c r="F4902" s="139">
        <f t="shared" si="305"/>
        <v>2356573</v>
      </c>
      <c r="G4902" s="384">
        <f t="shared" si="306"/>
        <v>0.39843617920540997</v>
      </c>
      <c r="H4902" s="384">
        <f t="shared" si="307"/>
        <v>0</v>
      </c>
      <c r="I4902" s="384">
        <f t="shared" si="304"/>
        <v>0</v>
      </c>
    </row>
    <row r="4903" spans="1:9" x14ac:dyDescent="0.2">
      <c r="A4903" s="383" t="s">
        <v>130</v>
      </c>
      <c r="B4903" s="302">
        <v>347457000</v>
      </c>
      <c r="C4903" s="302">
        <v>346072709</v>
      </c>
      <c r="D4903" s="302">
        <v>0</v>
      </c>
      <c r="E4903" s="302">
        <v>0</v>
      </c>
      <c r="F4903" s="139">
        <f t="shared" si="305"/>
        <v>1384291</v>
      </c>
      <c r="G4903" s="384">
        <f t="shared" si="306"/>
        <v>99.601593578485975</v>
      </c>
      <c r="H4903" s="384">
        <f t="shared" si="307"/>
        <v>0</v>
      </c>
      <c r="I4903" s="384">
        <f t="shared" si="304"/>
        <v>0</v>
      </c>
    </row>
    <row r="4904" spans="1:9" hidden="1" x14ac:dyDescent="0.2">
      <c r="A4904" s="381" t="s">
        <v>131</v>
      </c>
      <c r="B4904" s="370">
        <v>168269000000</v>
      </c>
      <c r="C4904" s="370">
        <v>168269000000</v>
      </c>
      <c r="D4904" s="370">
        <v>168269000000</v>
      </c>
      <c r="E4904" s="370">
        <v>168269000000</v>
      </c>
      <c r="F4904" s="144">
        <f t="shared" si="305"/>
        <v>0</v>
      </c>
      <c r="G4904" s="379">
        <f t="shared" si="306"/>
        <v>100</v>
      </c>
      <c r="H4904" s="379">
        <f t="shared" si="307"/>
        <v>100</v>
      </c>
      <c r="I4904" s="379">
        <f t="shared" si="304"/>
        <v>100</v>
      </c>
    </row>
    <row r="4905" spans="1:9" hidden="1" x14ac:dyDescent="0.2">
      <c r="A4905" s="382" t="s">
        <v>1651</v>
      </c>
      <c r="B4905" s="370">
        <v>168269000000</v>
      </c>
      <c r="C4905" s="370">
        <v>168269000000</v>
      </c>
      <c r="D4905" s="370">
        <v>168269000000</v>
      </c>
      <c r="E4905" s="370">
        <v>168269000000</v>
      </c>
      <c r="F4905" s="144">
        <f t="shared" si="305"/>
        <v>0</v>
      </c>
      <c r="G4905" s="379">
        <f t="shared" si="306"/>
        <v>100</v>
      </c>
      <c r="H4905" s="379">
        <f t="shared" si="307"/>
        <v>100</v>
      </c>
      <c r="I4905" s="379">
        <f t="shared" si="304"/>
        <v>100</v>
      </c>
    </row>
    <row r="4906" spans="1:9" x14ac:dyDescent="0.2">
      <c r="A4906" s="383" t="s">
        <v>1456</v>
      </c>
      <c r="B4906" s="302">
        <v>41392036442</v>
      </c>
      <c r="C4906" s="302">
        <v>41392036442</v>
      </c>
      <c r="D4906" s="302">
        <v>41392036442</v>
      </c>
      <c r="E4906" s="302">
        <v>41392036442</v>
      </c>
      <c r="F4906" s="139">
        <f t="shared" si="305"/>
        <v>0</v>
      </c>
      <c r="G4906" s="384">
        <f t="shared" si="306"/>
        <v>100</v>
      </c>
      <c r="H4906" s="384">
        <f t="shared" si="307"/>
        <v>100</v>
      </c>
      <c r="I4906" s="384">
        <f t="shared" si="304"/>
        <v>100</v>
      </c>
    </row>
    <row r="4907" spans="1:9" x14ac:dyDescent="0.2">
      <c r="A4907" s="383" t="s">
        <v>1540</v>
      </c>
      <c r="B4907" s="302">
        <v>12745154701</v>
      </c>
      <c r="C4907" s="302">
        <v>12745154701</v>
      </c>
      <c r="D4907" s="302">
        <v>12745154701</v>
      </c>
      <c r="E4907" s="302">
        <v>12745154701</v>
      </c>
      <c r="F4907" s="139">
        <f t="shared" si="305"/>
        <v>0</v>
      </c>
      <c r="G4907" s="384">
        <f t="shared" si="306"/>
        <v>100</v>
      </c>
      <c r="H4907" s="384">
        <f t="shared" si="307"/>
        <v>100</v>
      </c>
      <c r="I4907" s="384">
        <f t="shared" si="304"/>
        <v>100</v>
      </c>
    </row>
    <row r="4908" spans="1:9" x14ac:dyDescent="0.2">
      <c r="A4908" s="383" t="s">
        <v>1541</v>
      </c>
      <c r="B4908" s="302">
        <v>38990775419</v>
      </c>
      <c r="C4908" s="302">
        <v>38990775419</v>
      </c>
      <c r="D4908" s="302">
        <v>38990775419</v>
      </c>
      <c r="E4908" s="302">
        <v>38990775419</v>
      </c>
      <c r="F4908" s="139">
        <f t="shared" si="305"/>
        <v>0</v>
      </c>
      <c r="G4908" s="384">
        <f t="shared" si="306"/>
        <v>100</v>
      </c>
      <c r="H4908" s="384">
        <f t="shared" si="307"/>
        <v>100</v>
      </c>
      <c r="I4908" s="384">
        <f t="shared" si="304"/>
        <v>100</v>
      </c>
    </row>
    <row r="4909" spans="1:9" x14ac:dyDescent="0.2">
      <c r="A4909" s="383" t="s">
        <v>1585</v>
      </c>
      <c r="B4909" s="302">
        <v>24340021812</v>
      </c>
      <c r="C4909" s="302">
        <v>24340021812</v>
      </c>
      <c r="D4909" s="302">
        <v>24340021812</v>
      </c>
      <c r="E4909" s="302">
        <v>24340021812</v>
      </c>
      <c r="F4909" s="139">
        <f t="shared" si="305"/>
        <v>0</v>
      </c>
      <c r="G4909" s="384">
        <f t="shared" si="306"/>
        <v>100</v>
      </c>
      <c r="H4909" s="384">
        <f t="shared" si="307"/>
        <v>100</v>
      </c>
      <c r="I4909" s="384">
        <f t="shared" si="304"/>
        <v>100</v>
      </c>
    </row>
    <row r="4910" spans="1:9" x14ac:dyDescent="0.2">
      <c r="A4910" s="383" t="s">
        <v>1586</v>
      </c>
      <c r="B4910" s="302">
        <v>38846801272</v>
      </c>
      <c r="C4910" s="302">
        <v>38846801272</v>
      </c>
      <c r="D4910" s="302">
        <v>38846801272</v>
      </c>
      <c r="E4910" s="302">
        <v>38846801272</v>
      </c>
      <c r="F4910" s="139">
        <f t="shared" si="305"/>
        <v>0</v>
      </c>
      <c r="G4910" s="384">
        <f t="shared" si="306"/>
        <v>100</v>
      </c>
      <c r="H4910" s="384">
        <f t="shared" si="307"/>
        <v>100</v>
      </c>
      <c r="I4910" s="384">
        <f t="shared" si="304"/>
        <v>100</v>
      </c>
    </row>
    <row r="4911" spans="1:9" x14ac:dyDescent="0.2">
      <c r="A4911" s="383" t="s">
        <v>1587</v>
      </c>
      <c r="B4911" s="302">
        <v>8974376977</v>
      </c>
      <c r="C4911" s="302">
        <v>8974376977</v>
      </c>
      <c r="D4911" s="302">
        <v>8974376977</v>
      </c>
      <c r="E4911" s="302">
        <v>8974376977</v>
      </c>
      <c r="F4911" s="139">
        <f t="shared" si="305"/>
        <v>0</v>
      </c>
      <c r="G4911" s="384">
        <f t="shared" si="306"/>
        <v>100</v>
      </c>
      <c r="H4911" s="384">
        <f t="shared" si="307"/>
        <v>100</v>
      </c>
      <c r="I4911" s="384">
        <f t="shared" si="304"/>
        <v>100</v>
      </c>
    </row>
    <row r="4912" spans="1:9" x14ac:dyDescent="0.2">
      <c r="A4912" s="383" t="s">
        <v>1588</v>
      </c>
      <c r="B4912" s="302">
        <v>2979833377</v>
      </c>
      <c r="C4912" s="302">
        <v>2979833377</v>
      </c>
      <c r="D4912" s="302">
        <v>2979833377</v>
      </c>
      <c r="E4912" s="302">
        <v>2979833377</v>
      </c>
      <c r="F4912" s="139">
        <f t="shared" si="305"/>
        <v>0</v>
      </c>
      <c r="G4912" s="384">
        <f t="shared" si="306"/>
        <v>100</v>
      </c>
      <c r="H4912" s="384">
        <f t="shared" si="307"/>
        <v>100</v>
      </c>
      <c r="I4912" s="384">
        <f t="shared" si="304"/>
        <v>100</v>
      </c>
    </row>
    <row r="4913" spans="1:9" hidden="1" x14ac:dyDescent="0.2">
      <c r="A4913" s="380" t="s">
        <v>1589</v>
      </c>
      <c r="B4913" s="370">
        <v>79016779478</v>
      </c>
      <c r="C4913" s="370">
        <v>64479902419.710007</v>
      </c>
      <c r="D4913" s="370">
        <v>47925823485.799995</v>
      </c>
      <c r="E4913" s="370">
        <v>46929546230.540001</v>
      </c>
      <c r="F4913" s="144">
        <f t="shared" si="305"/>
        <v>14536877058.289993</v>
      </c>
      <c r="G4913" s="379">
        <f t="shared" si="306"/>
        <v>81.602797337067656</v>
      </c>
      <c r="H4913" s="379">
        <f t="shared" si="307"/>
        <v>60.652716805730599</v>
      </c>
      <c r="I4913" s="379">
        <f t="shared" si="304"/>
        <v>59.391874157065857</v>
      </c>
    </row>
    <row r="4914" spans="1:9" hidden="1" x14ac:dyDescent="0.2">
      <c r="A4914" s="381" t="s">
        <v>109</v>
      </c>
      <c r="B4914" s="370">
        <v>57558857000</v>
      </c>
      <c r="C4914" s="370">
        <v>43798625495.300003</v>
      </c>
      <c r="D4914" s="370">
        <v>36759074061.489998</v>
      </c>
      <c r="E4914" s="370">
        <v>35793698614.300003</v>
      </c>
      <c r="F4914" s="144">
        <f t="shared" si="305"/>
        <v>13760231504.699997</v>
      </c>
      <c r="G4914" s="379">
        <f t="shared" si="306"/>
        <v>76.093633157621596</v>
      </c>
      <c r="H4914" s="379">
        <f t="shared" si="307"/>
        <v>63.863453823431549</v>
      </c>
      <c r="I4914" s="379">
        <f t="shared" si="304"/>
        <v>62.186256781124058</v>
      </c>
    </row>
    <row r="4915" spans="1:9" hidden="1" x14ac:dyDescent="0.2">
      <c r="A4915" s="382" t="s">
        <v>28</v>
      </c>
      <c r="B4915" s="370">
        <v>32035445000</v>
      </c>
      <c r="C4915" s="370">
        <v>21356956499.470001</v>
      </c>
      <c r="D4915" s="370">
        <v>21356956498.669998</v>
      </c>
      <c r="E4915" s="370">
        <v>20812877556.470001</v>
      </c>
      <c r="F4915" s="144">
        <f t="shared" si="305"/>
        <v>10678488500.529999</v>
      </c>
      <c r="G4915" s="379">
        <f t="shared" si="306"/>
        <v>66.666645334472491</v>
      </c>
      <c r="H4915" s="379">
        <f t="shared" si="307"/>
        <v>66.666645331975246</v>
      </c>
      <c r="I4915" s="379">
        <f t="shared" si="304"/>
        <v>64.968279842749183</v>
      </c>
    </row>
    <row r="4916" spans="1:9" x14ac:dyDescent="0.2">
      <c r="A4916" s="383" t="s">
        <v>110</v>
      </c>
      <c r="B4916" s="302">
        <v>19437304596</v>
      </c>
      <c r="C4916" s="302">
        <v>13767911739.469999</v>
      </c>
      <c r="D4916" s="302">
        <v>13767911738.67</v>
      </c>
      <c r="E4916" s="302">
        <v>13765744837.469999</v>
      </c>
      <c r="F4916" s="139">
        <f t="shared" si="305"/>
        <v>5669392856.5300007</v>
      </c>
      <c r="G4916" s="384">
        <f t="shared" si="306"/>
        <v>70.832412341283657</v>
      </c>
      <c r="H4916" s="384">
        <f t="shared" si="307"/>
        <v>70.832412337167867</v>
      </c>
      <c r="I4916" s="384">
        <f t="shared" si="304"/>
        <v>70.821264180337266</v>
      </c>
    </row>
    <row r="4917" spans="1:9" x14ac:dyDescent="0.2">
      <c r="A4917" s="383" t="s">
        <v>111</v>
      </c>
      <c r="B4917" s="302">
        <v>6792492385</v>
      </c>
      <c r="C4917" s="302">
        <v>5255009283</v>
      </c>
      <c r="D4917" s="302">
        <v>5255009283</v>
      </c>
      <c r="E4917" s="302">
        <v>4713097242</v>
      </c>
      <c r="F4917" s="139">
        <f t="shared" si="305"/>
        <v>1537483102</v>
      </c>
      <c r="G4917" s="384">
        <f t="shared" si="306"/>
        <v>77.364963921118928</v>
      </c>
      <c r="H4917" s="384">
        <f t="shared" si="307"/>
        <v>77.364963921118928</v>
      </c>
      <c r="I4917" s="384">
        <f t="shared" si="304"/>
        <v>69.38686088788306</v>
      </c>
    </row>
    <row r="4918" spans="1:9" x14ac:dyDescent="0.2">
      <c r="A4918" s="383" t="s">
        <v>112</v>
      </c>
      <c r="B4918" s="302">
        <v>3634318432</v>
      </c>
      <c r="C4918" s="302">
        <v>2334035477</v>
      </c>
      <c r="D4918" s="302">
        <v>2334035477</v>
      </c>
      <c r="E4918" s="302">
        <v>2334035477</v>
      </c>
      <c r="F4918" s="139">
        <f t="shared" si="305"/>
        <v>1300282955</v>
      </c>
      <c r="G4918" s="384">
        <f t="shared" si="306"/>
        <v>64.222096128091849</v>
      </c>
      <c r="H4918" s="384">
        <f t="shared" si="307"/>
        <v>64.222096128091849</v>
      </c>
      <c r="I4918" s="384">
        <f t="shared" si="304"/>
        <v>64.222096128091849</v>
      </c>
    </row>
    <row r="4919" spans="1:9" x14ac:dyDescent="0.2">
      <c r="A4919" s="383" t="s">
        <v>216</v>
      </c>
      <c r="B4919" s="302">
        <v>2171329587</v>
      </c>
      <c r="C4919" s="302">
        <v>0</v>
      </c>
      <c r="D4919" s="302">
        <v>0</v>
      </c>
      <c r="E4919" s="302">
        <v>0</v>
      </c>
      <c r="F4919" s="139">
        <f t="shared" si="305"/>
        <v>2171329587</v>
      </c>
      <c r="G4919" s="384">
        <f t="shared" si="306"/>
        <v>0</v>
      </c>
      <c r="H4919" s="384">
        <f t="shared" si="307"/>
        <v>0</v>
      </c>
      <c r="I4919" s="384">
        <f t="shared" si="304"/>
        <v>0</v>
      </c>
    </row>
    <row r="4920" spans="1:9" hidden="1" x14ac:dyDescent="0.2">
      <c r="A4920" s="382" t="s">
        <v>29</v>
      </c>
      <c r="B4920" s="370">
        <v>22783084115</v>
      </c>
      <c r="C4920" s="370">
        <v>22143292263.830002</v>
      </c>
      <c r="D4920" s="370">
        <v>15106673268.82</v>
      </c>
      <c r="E4920" s="370">
        <v>14838039443.83</v>
      </c>
      <c r="F4920" s="144">
        <f t="shared" si="305"/>
        <v>639791851.16999817</v>
      </c>
      <c r="G4920" s="379">
        <f t="shared" si="306"/>
        <v>97.191811925283773</v>
      </c>
      <c r="H4920" s="379">
        <f t="shared" si="307"/>
        <v>66.306533358554475</v>
      </c>
      <c r="I4920" s="379">
        <f t="shared" si="304"/>
        <v>65.127440029336867</v>
      </c>
    </row>
    <row r="4921" spans="1:9" x14ac:dyDescent="0.2">
      <c r="A4921" s="383" t="s">
        <v>113</v>
      </c>
      <c r="B4921" s="302">
        <v>22783084115</v>
      </c>
      <c r="C4921" s="302">
        <v>22143292263.830002</v>
      </c>
      <c r="D4921" s="302">
        <v>15106673268.82</v>
      </c>
      <c r="E4921" s="302">
        <v>14838039443.83</v>
      </c>
      <c r="F4921" s="139">
        <f t="shared" si="305"/>
        <v>639791851.16999817</v>
      </c>
      <c r="G4921" s="384">
        <f t="shared" si="306"/>
        <v>97.191811925283773</v>
      </c>
      <c r="H4921" s="384">
        <f t="shared" si="307"/>
        <v>66.306533358554475</v>
      </c>
      <c r="I4921" s="384">
        <f t="shared" si="304"/>
        <v>65.127440029336867</v>
      </c>
    </row>
    <row r="4922" spans="1:9" hidden="1" x14ac:dyDescent="0.2">
      <c r="A4922" s="382" t="s">
        <v>30</v>
      </c>
      <c r="B4922" s="370">
        <v>2572511885</v>
      </c>
      <c r="C4922" s="370">
        <v>149493714</v>
      </c>
      <c r="D4922" s="370">
        <v>146561276</v>
      </c>
      <c r="E4922" s="370">
        <v>142046614</v>
      </c>
      <c r="F4922" s="144">
        <f t="shared" si="305"/>
        <v>2423018171</v>
      </c>
      <c r="G4922" s="379">
        <f t="shared" si="306"/>
        <v>5.8111962425394195</v>
      </c>
      <c r="H4922" s="379">
        <f t="shared" si="307"/>
        <v>5.6972050101918184</v>
      </c>
      <c r="I4922" s="379">
        <f t="shared" si="304"/>
        <v>5.5217087558761664</v>
      </c>
    </row>
    <row r="4923" spans="1:9" x14ac:dyDescent="0.2">
      <c r="A4923" s="383" t="s">
        <v>115</v>
      </c>
      <c r="B4923" s="302">
        <v>1780637885</v>
      </c>
      <c r="C4923" s="302">
        <v>0</v>
      </c>
      <c r="D4923" s="302">
        <v>0</v>
      </c>
      <c r="E4923" s="302">
        <v>0</v>
      </c>
      <c r="F4923" s="139">
        <f t="shared" si="305"/>
        <v>1780637885</v>
      </c>
      <c r="G4923" s="384">
        <f t="shared" si="306"/>
        <v>0</v>
      </c>
      <c r="H4923" s="384">
        <f t="shared" si="307"/>
        <v>0</v>
      </c>
      <c r="I4923" s="384">
        <f t="shared" si="304"/>
        <v>0</v>
      </c>
    </row>
    <row r="4924" spans="1:9" x14ac:dyDescent="0.2">
      <c r="A4924" s="383" t="s">
        <v>118</v>
      </c>
      <c r="B4924" s="302">
        <v>117523000</v>
      </c>
      <c r="C4924" s="302">
        <v>87013279</v>
      </c>
      <c r="D4924" s="302">
        <v>87013279</v>
      </c>
      <c r="E4924" s="302">
        <v>87013279</v>
      </c>
      <c r="F4924" s="139">
        <f t="shared" si="305"/>
        <v>30509721</v>
      </c>
      <c r="G4924" s="384">
        <f t="shared" si="306"/>
        <v>74.039361656867158</v>
      </c>
      <c r="H4924" s="384">
        <f t="shared" si="307"/>
        <v>74.039361656867158</v>
      </c>
      <c r="I4924" s="384">
        <f t="shared" si="304"/>
        <v>74.039361656867158</v>
      </c>
    </row>
    <row r="4925" spans="1:9" x14ac:dyDescent="0.2">
      <c r="A4925" s="383" t="s">
        <v>124</v>
      </c>
      <c r="B4925" s="302">
        <v>674351000</v>
      </c>
      <c r="C4925" s="302">
        <v>62480435</v>
      </c>
      <c r="D4925" s="302">
        <v>59547997</v>
      </c>
      <c r="E4925" s="302">
        <v>55033335</v>
      </c>
      <c r="F4925" s="139">
        <f t="shared" si="305"/>
        <v>611870565</v>
      </c>
      <c r="G4925" s="384">
        <f t="shared" si="306"/>
        <v>9.2652691254257782</v>
      </c>
      <c r="H4925" s="384">
        <f t="shared" si="307"/>
        <v>8.8304157627111106</v>
      </c>
      <c r="I4925" s="384">
        <f t="shared" si="304"/>
        <v>8.1609332528608984</v>
      </c>
    </row>
    <row r="4926" spans="1:9" hidden="1" x14ac:dyDescent="0.2">
      <c r="A4926" s="382" t="s">
        <v>127</v>
      </c>
      <c r="B4926" s="370">
        <v>167816000</v>
      </c>
      <c r="C4926" s="370">
        <v>148883018</v>
      </c>
      <c r="D4926" s="370">
        <v>148883018</v>
      </c>
      <c r="E4926" s="370">
        <v>735000</v>
      </c>
      <c r="F4926" s="144">
        <f t="shared" si="305"/>
        <v>18932982</v>
      </c>
      <c r="G4926" s="379">
        <f t="shared" si="306"/>
        <v>88.718011393430899</v>
      </c>
      <c r="H4926" s="379">
        <f t="shared" si="307"/>
        <v>88.718011393430899</v>
      </c>
      <c r="I4926" s="379">
        <f t="shared" si="304"/>
        <v>0.43797969204366688</v>
      </c>
    </row>
    <row r="4927" spans="1:9" x14ac:dyDescent="0.2">
      <c r="A4927" s="383" t="s">
        <v>128</v>
      </c>
      <c r="B4927" s="302">
        <v>1177000</v>
      </c>
      <c r="C4927" s="302">
        <v>435000</v>
      </c>
      <c r="D4927" s="302">
        <v>435000</v>
      </c>
      <c r="E4927" s="302">
        <v>435000</v>
      </c>
      <c r="F4927" s="139">
        <f t="shared" si="305"/>
        <v>742000</v>
      </c>
      <c r="G4927" s="384">
        <f t="shared" si="306"/>
        <v>36.958368734069666</v>
      </c>
      <c r="H4927" s="384">
        <f t="shared" si="307"/>
        <v>36.958368734069666</v>
      </c>
      <c r="I4927" s="384">
        <f t="shared" si="304"/>
        <v>36.958368734069666</v>
      </c>
    </row>
    <row r="4928" spans="1:9" x14ac:dyDescent="0.2">
      <c r="A4928" s="383" t="s">
        <v>129</v>
      </c>
      <c r="B4928" s="302">
        <v>5143000</v>
      </c>
      <c r="C4928" s="302">
        <v>300000</v>
      </c>
      <c r="D4928" s="302">
        <v>300000</v>
      </c>
      <c r="E4928" s="302">
        <v>300000</v>
      </c>
      <c r="F4928" s="139">
        <f t="shared" si="305"/>
        <v>4843000</v>
      </c>
      <c r="G4928" s="384">
        <f t="shared" si="306"/>
        <v>5.8331713007971997</v>
      </c>
      <c r="H4928" s="384">
        <f t="shared" si="307"/>
        <v>5.8331713007971997</v>
      </c>
      <c r="I4928" s="384">
        <f t="shared" si="304"/>
        <v>5.8331713007971997</v>
      </c>
    </row>
    <row r="4929" spans="1:9" x14ac:dyDescent="0.2">
      <c r="A4929" s="383" t="s">
        <v>130</v>
      </c>
      <c r="B4929" s="302">
        <v>161496000</v>
      </c>
      <c r="C4929" s="302">
        <v>148148018</v>
      </c>
      <c r="D4929" s="302">
        <v>148148018</v>
      </c>
      <c r="E4929" s="302">
        <v>0</v>
      </c>
      <c r="F4929" s="139">
        <f t="shared" si="305"/>
        <v>13347982</v>
      </c>
      <c r="G4929" s="384">
        <f t="shared" si="306"/>
        <v>91.734790954574734</v>
      </c>
      <c r="H4929" s="384">
        <f t="shared" si="307"/>
        <v>91.734790954574734</v>
      </c>
      <c r="I4929" s="384">
        <f t="shared" si="304"/>
        <v>0</v>
      </c>
    </row>
    <row r="4930" spans="1:9" hidden="1" x14ac:dyDescent="0.2">
      <c r="A4930" s="381" t="s">
        <v>131</v>
      </c>
      <c r="B4930" s="370">
        <v>21457922478</v>
      </c>
      <c r="C4930" s="370">
        <v>20681276924.41</v>
      </c>
      <c r="D4930" s="370">
        <v>11166749424.309999</v>
      </c>
      <c r="E4930" s="370">
        <v>11135847616.24</v>
      </c>
      <c r="F4930" s="144">
        <f t="shared" si="305"/>
        <v>776645553.59000015</v>
      </c>
      <c r="G4930" s="379">
        <f t="shared" si="306"/>
        <v>96.380611616123304</v>
      </c>
      <c r="H4930" s="379">
        <f t="shared" si="307"/>
        <v>52.040217014293191</v>
      </c>
      <c r="I4930" s="379">
        <f t="shared" si="304"/>
        <v>51.896205831003286</v>
      </c>
    </row>
    <row r="4931" spans="1:9" hidden="1" x14ac:dyDescent="0.2">
      <c r="A4931" s="382" t="s">
        <v>1651</v>
      </c>
      <c r="B4931" s="370">
        <v>21457922478</v>
      </c>
      <c r="C4931" s="370">
        <v>20681276924.41</v>
      </c>
      <c r="D4931" s="370">
        <v>11166749424.309999</v>
      </c>
      <c r="E4931" s="370">
        <v>11135847616.24</v>
      </c>
      <c r="F4931" s="144">
        <f t="shared" si="305"/>
        <v>776645553.59000015</v>
      </c>
      <c r="G4931" s="379">
        <f t="shared" si="306"/>
        <v>96.380611616123304</v>
      </c>
      <c r="H4931" s="379">
        <f t="shared" si="307"/>
        <v>52.040217014293191</v>
      </c>
      <c r="I4931" s="379">
        <f t="shared" si="304"/>
        <v>51.896205831003286</v>
      </c>
    </row>
    <row r="4932" spans="1:9" x14ac:dyDescent="0.2">
      <c r="A4932" s="383" t="s">
        <v>1587</v>
      </c>
      <c r="B4932" s="302">
        <v>11548164897</v>
      </c>
      <c r="C4932" s="302">
        <v>11240768730.4</v>
      </c>
      <c r="D4932" s="302">
        <v>4261589429.5999999</v>
      </c>
      <c r="E4932" s="302">
        <v>4256399429.9299998</v>
      </c>
      <c r="F4932" s="139">
        <f t="shared" si="305"/>
        <v>307396166.60000038</v>
      </c>
      <c r="G4932" s="384">
        <f t="shared" si="306"/>
        <v>97.338138402579816</v>
      </c>
      <c r="H4932" s="384">
        <f t="shared" si="307"/>
        <v>36.902741410516938</v>
      </c>
      <c r="I4932" s="384">
        <f t="shared" si="304"/>
        <v>36.857799207870109</v>
      </c>
    </row>
    <row r="4933" spans="1:9" x14ac:dyDescent="0.2">
      <c r="A4933" s="383" t="s">
        <v>1590</v>
      </c>
      <c r="B4933" s="302">
        <v>9909757581</v>
      </c>
      <c r="C4933" s="302">
        <v>9440508194.0100002</v>
      </c>
      <c r="D4933" s="302">
        <v>6905159994.71</v>
      </c>
      <c r="E4933" s="302">
        <v>6879448186.3100004</v>
      </c>
      <c r="F4933" s="139">
        <f t="shared" si="305"/>
        <v>469249386.98999977</v>
      </c>
      <c r="G4933" s="384">
        <f t="shared" si="306"/>
        <v>95.264774308004334</v>
      </c>
      <c r="H4933" s="384">
        <f t="shared" si="307"/>
        <v>69.680412848335251</v>
      </c>
      <c r="I4933" s="384">
        <f t="shared" si="304"/>
        <v>69.420953338959393</v>
      </c>
    </row>
    <row r="4934" spans="1:9" hidden="1" x14ac:dyDescent="0.2">
      <c r="A4934" s="377" t="s">
        <v>70</v>
      </c>
      <c r="B4934" s="370">
        <v>9788587378331</v>
      </c>
      <c r="C4934" s="370">
        <v>7973061895242.7402</v>
      </c>
      <c r="D4934" s="370">
        <v>4342032716596.2603</v>
      </c>
      <c r="E4934" s="370">
        <v>4339716220198.8901</v>
      </c>
      <c r="F4934" s="378">
        <f t="shared" si="305"/>
        <v>1815525483088.2598</v>
      </c>
      <c r="G4934" s="379">
        <f t="shared" si="306"/>
        <v>81.452630365160871</v>
      </c>
      <c r="H4934" s="379">
        <f t="shared" si="307"/>
        <v>44.358113676425063</v>
      </c>
      <c r="I4934" s="379">
        <f t="shared" si="304"/>
        <v>44.334448398608792</v>
      </c>
    </row>
    <row r="4935" spans="1:9" hidden="1" x14ac:dyDescent="0.2">
      <c r="A4935" s="380" t="s">
        <v>1591</v>
      </c>
      <c r="B4935" s="370">
        <v>5379080999240</v>
      </c>
      <c r="C4935" s="370">
        <v>3991706266663.5098</v>
      </c>
      <c r="D4935" s="370">
        <v>3207686623672.8999</v>
      </c>
      <c r="E4935" s="370">
        <v>3205597351294.5298</v>
      </c>
      <c r="F4935" s="144">
        <f t="shared" si="305"/>
        <v>1387374732576.4902</v>
      </c>
      <c r="G4935" s="379">
        <f t="shared" si="306"/>
        <v>74.207959821157004</v>
      </c>
      <c r="H4935" s="379">
        <f t="shared" si="307"/>
        <v>59.632614272328446</v>
      </c>
      <c r="I4935" s="379">
        <f t="shared" ref="I4935:I4998" si="308">IFERROR(IF(E4935&gt;0,+E4935/B4935*100,0),0)</f>
        <v>59.59377357856188</v>
      </c>
    </row>
    <row r="4936" spans="1:9" hidden="1" x14ac:dyDescent="0.2">
      <c r="A4936" s="381" t="s">
        <v>109</v>
      </c>
      <c r="B4936" s="370">
        <v>3748231546562</v>
      </c>
      <c r="C4936" s="370">
        <v>3127714937773.8398</v>
      </c>
      <c r="D4936" s="370">
        <v>3117255331373.1396</v>
      </c>
      <c r="E4936" s="370">
        <v>3115601315982.1396</v>
      </c>
      <c r="F4936" s="144">
        <f t="shared" si="305"/>
        <v>620516608788.16016</v>
      </c>
      <c r="G4936" s="379">
        <f t="shared" si="306"/>
        <v>83.445083339173152</v>
      </c>
      <c r="H4936" s="379">
        <f t="shared" si="307"/>
        <v>83.166028903214041</v>
      </c>
      <c r="I4936" s="379">
        <f t="shared" si="308"/>
        <v>83.121901015956993</v>
      </c>
    </row>
    <row r="4937" spans="1:9" hidden="1" x14ac:dyDescent="0.2">
      <c r="A4937" s="382" t="s">
        <v>28</v>
      </c>
      <c r="B4937" s="370">
        <v>59386902000</v>
      </c>
      <c r="C4937" s="370">
        <v>41934374963</v>
      </c>
      <c r="D4937" s="370">
        <v>41896641038</v>
      </c>
      <c r="E4937" s="370">
        <v>41896641038</v>
      </c>
      <c r="F4937" s="144">
        <f t="shared" ref="F4937:F5000" si="309">+B4937-C4937</f>
        <v>17452527037</v>
      </c>
      <c r="G4937" s="379">
        <f t="shared" ref="G4937:G5000" si="310">IFERROR(IF(C4937&gt;0,+C4937/B4937*100,0),0)</f>
        <v>70.612161184969708</v>
      </c>
      <c r="H4937" s="379">
        <f t="shared" ref="H4937:H5000" si="311">IFERROR(IF(D4937&gt;0,+D4937/B4937*100,0),0)</f>
        <v>70.548622048006479</v>
      </c>
      <c r="I4937" s="379">
        <f t="shared" si="308"/>
        <v>70.548622048006479</v>
      </c>
    </row>
    <row r="4938" spans="1:9" x14ac:dyDescent="0.2">
      <c r="A4938" s="383" t="s">
        <v>110</v>
      </c>
      <c r="B4938" s="302">
        <v>39789224000</v>
      </c>
      <c r="C4938" s="302">
        <v>27248618826</v>
      </c>
      <c r="D4938" s="302">
        <v>27213826063</v>
      </c>
      <c r="E4938" s="302">
        <v>27213826063</v>
      </c>
      <c r="F4938" s="139">
        <f t="shared" si="309"/>
        <v>12540605174</v>
      </c>
      <c r="G4938" s="384">
        <f t="shared" si="310"/>
        <v>68.482408267122779</v>
      </c>
      <c r="H4938" s="384">
        <f t="shared" si="311"/>
        <v>68.394965589175598</v>
      </c>
      <c r="I4938" s="384">
        <f t="shared" si="308"/>
        <v>68.394965589175598</v>
      </c>
    </row>
    <row r="4939" spans="1:9" x14ac:dyDescent="0.2">
      <c r="A4939" s="383" t="s">
        <v>111</v>
      </c>
      <c r="B4939" s="302">
        <v>14134083000</v>
      </c>
      <c r="C4939" s="302">
        <v>10688610594</v>
      </c>
      <c r="D4939" s="302">
        <v>10688550963</v>
      </c>
      <c r="E4939" s="302">
        <v>10688550963</v>
      </c>
      <c r="F4939" s="139">
        <f t="shared" si="309"/>
        <v>3445472406</v>
      </c>
      <c r="G4939" s="384">
        <f t="shared" si="310"/>
        <v>75.622950523214001</v>
      </c>
      <c r="H4939" s="384">
        <f t="shared" si="311"/>
        <v>75.622528628139506</v>
      </c>
      <c r="I4939" s="384">
        <f t="shared" si="308"/>
        <v>75.622528628139506</v>
      </c>
    </row>
    <row r="4940" spans="1:9" x14ac:dyDescent="0.2">
      <c r="A4940" s="383" t="s">
        <v>112</v>
      </c>
      <c r="B4940" s="302">
        <v>5463595000</v>
      </c>
      <c r="C4940" s="302">
        <v>3997145543</v>
      </c>
      <c r="D4940" s="302">
        <v>3994264012</v>
      </c>
      <c r="E4940" s="302">
        <v>3994264012</v>
      </c>
      <c r="F4940" s="139">
        <f t="shared" si="309"/>
        <v>1466449457</v>
      </c>
      <c r="G4940" s="384">
        <f t="shared" si="310"/>
        <v>73.159623709297634</v>
      </c>
      <c r="H4940" s="384">
        <f t="shared" si="311"/>
        <v>73.106883141960552</v>
      </c>
      <c r="I4940" s="384">
        <f t="shared" si="308"/>
        <v>73.106883141960552</v>
      </c>
    </row>
    <row r="4941" spans="1:9" hidden="1" x14ac:dyDescent="0.2">
      <c r="A4941" s="382" t="s">
        <v>29</v>
      </c>
      <c r="B4941" s="370">
        <v>14318932000</v>
      </c>
      <c r="C4941" s="370">
        <v>13045737032.73</v>
      </c>
      <c r="D4941" s="370">
        <v>9765743316.0300007</v>
      </c>
      <c r="E4941" s="370">
        <v>9765743316.0300007</v>
      </c>
      <c r="F4941" s="144">
        <f t="shared" si="309"/>
        <v>1273194967.2700005</v>
      </c>
      <c r="G4941" s="379">
        <f t="shared" si="310"/>
        <v>91.1083105411074</v>
      </c>
      <c r="H4941" s="379">
        <f t="shared" si="311"/>
        <v>68.201618081781518</v>
      </c>
      <c r="I4941" s="379">
        <f t="shared" si="308"/>
        <v>68.201618081781518</v>
      </c>
    </row>
    <row r="4942" spans="1:9" x14ac:dyDescent="0.2">
      <c r="A4942" s="383" t="s">
        <v>113</v>
      </c>
      <c r="B4942" s="302">
        <v>14318932000</v>
      </c>
      <c r="C4942" s="302">
        <v>13045737032.73</v>
      </c>
      <c r="D4942" s="302">
        <v>9765743316.0300007</v>
      </c>
      <c r="E4942" s="302">
        <v>9765743316.0300007</v>
      </c>
      <c r="F4942" s="139">
        <f t="shared" si="309"/>
        <v>1273194967.2700005</v>
      </c>
      <c r="G4942" s="384">
        <f t="shared" si="310"/>
        <v>91.1083105411074</v>
      </c>
      <c r="H4942" s="384">
        <f t="shared" si="311"/>
        <v>68.201618081781518</v>
      </c>
      <c r="I4942" s="384">
        <f t="shared" si="308"/>
        <v>68.201618081781518</v>
      </c>
    </row>
    <row r="4943" spans="1:9" hidden="1" x14ac:dyDescent="0.2">
      <c r="A4943" s="382" t="s">
        <v>30</v>
      </c>
      <c r="B4943" s="370">
        <v>3660995712562</v>
      </c>
      <c r="C4943" s="370">
        <v>3072507277109.1099</v>
      </c>
      <c r="D4943" s="370">
        <v>3065365398350.1099</v>
      </c>
      <c r="E4943" s="370">
        <v>3063711382959.1099</v>
      </c>
      <c r="F4943" s="144">
        <f t="shared" si="309"/>
        <v>588488435452.89014</v>
      </c>
      <c r="G4943" s="379">
        <f t="shared" si="310"/>
        <v>83.925454120757209</v>
      </c>
      <c r="H4943" s="379">
        <f t="shared" si="311"/>
        <v>83.730373893416484</v>
      </c>
      <c r="I4943" s="379">
        <f t="shared" si="308"/>
        <v>83.685194507236801</v>
      </c>
    </row>
    <row r="4944" spans="1:9" x14ac:dyDescent="0.2">
      <c r="A4944" s="383" t="s">
        <v>115</v>
      </c>
      <c r="B4944" s="302">
        <v>3175000000</v>
      </c>
      <c r="C4944" s="302">
        <v>0</v>
      </c>
      <c r="D4944" s="302">
        <v>0</v>
      </c>
      <c r="E4944" s="302">
        <v>0</v>
      </c>
      <c r="F4944" s="139">
        <f t="shared" si="309"/>
        <v>3175000000</v>
      </c>
      <c r="G4944" s="384">
        <f t="shared" si="310"/>
        <v>0</v>
      </c>
      <c r="H4944" s="384">
        <f t="shared" si="311"/>
        <v>0</v>
      </c>
      <c r="I4944" s="384">
        <f t="shared" si="308"/>
        <v>0</v>
      </c>
    </row>
    <row r="4945" spans="1:9" x14ac:dyDescent="0.2">
      <c r="A4945" s="383" t="s">
        <v>1592</v>
      </c>
      <c r="B4945" s="302">
        <v>3624435882562</v>
      </c>
      <c r="C4945" s="302">
        <v>3040218923505</v>
      </c>
      <c r="D4945" s="302">
        <v>3040044220489</v>
      </c>
      <c r="E4945" s="302">
        <v>3038390559738</v>
      </c>
      <c r="F4945" s="139">
        <f t="shared" si="309"/>
        <v>584216959057</v>
      </c>
      <c r="G4945" s="384">
        <f t="shared" si="310"/>
        <v>83.881161703872237</v>
      </c>
      <c r="H4945" s="384">
        <f t="shared" si="311"/>
        <v>83.876341560223395</v>
      </c>
      <c r="I4945" s="384">
        <f t="shared" si="308"/>
        <v>83.830716232459807</v>
      </c>
    </row>
    <row r="4946" spans="1:9" x14ac:dyDescent="0.2">
      <c r="A4946" s="383" t="s">
        <v>153</v>
      </c>
      <c r="B4946" s="302">
        <v>21349000</v>
      </c>
      <c r="C4946" s="302">
        <v>8151590</v>
      </c>
      <c r="D4946" s="302">
        <v>8151590</v>
      </c>
      <c r="E4946" s="302">
        <v>7796950</v>
      </c>
      <c r="F4946" s="139">
        <f t="shared" si="309"/>
        <v>13197410</v>
      </c>
      <c r="G4946" s="384">
        <f t="shared" si="310"/>
        <v>38.182537823785658</v>
      </c>
      <c r="H4946" s="384">
        <f t="shared" si="311"/>
        <v>38.182537823785658</v>
      </c>
      <c r="I4946" s="384">
        <f t="shared" si="308"/>
        <v>36.521382734554315</v>
      </c>
    </row>
    <row r="4947" spans="1:9" x14ac:dyDescent="0.2">
      <c r="A4947" s="383" t="s">
        <v>118</v>
      </c>
      <c r="B4947" s="302">
        <v>223481000</v>
      </c>
      <c r="C4947" s="302">
        <v>72593172</v>
      </c>
      <c r="D4947" s="302">
        <v>48295853</v>
      </c>
      <c r="E4947" s="302">
        <v>48295853</v>
      </c>
      <c r="F4947" s="139">
        <f t="shared" si="309"/>
        <v>150887828</v>
      </c>
      <c r="G4947" s="384">
        <f t="shared" si="310"/>
        <v>32.482927855164419</v>
      </c>
      <c r="H4947" s="384">
        <f t="shared" si="311"/>
        <v>21.610719926973658</v>
      </c>
      <c r="I4947" s="384">
        <f t="shared" si="308"/>
        <v>21.610719926973658</v>
      </c>
    </row>
    <row r="4948" spans="1:9" x14ac:dyDescent="0.2">
      <c r="A4948" s="383" t="s">
        <v>1593</v>
      </c>
      <c r="B4948" s="302">
        <v>32190000000</v>
      </c>
      <c r="C4948" s="302">
        <v>32190000000</v>
      </c>
      <c r="D4948" s="302">
        <v>25247121576</v>
      </c>
      <c r="E4948" s="302">
        <v>25247121576</v>
      </c>
      <c r="F4948" s="139">
        <f t="shared" si="309"/>
        <v>0</v>
      </c>
      <c r="G4948" s="384">
        <f t="shared" si="310"/>
        <v>100</v>
      </c>
      <c r="H4948" s="384">
        <f t="shared" si="311"/>
        <v>78.431567493010263</v>
      </c>
      <c r="I4948" s="384">
        <f t="shared" si="308"/>
        <v>78.431567493010263</v>
      </c>
    </row>
    <row r="4949" spans="1:9" x14ac:dyDescent="0.2">
      <c r="A4949" s="383" t="s">
        <v>124</v>
      </c>
      <c r="B4949" s="302">
        <v>950000000</v>
      </c>
      <c r="C4949" s="302">
        <v>17608842.109999999</v>
      </c>
      <c r="D4949" s="302">
        <v>17608842.109999999</v>
      </c>
      <c r="E4949" s="302">
        <v>17608842.109999999</v>
      </c>
      <c r="F4949" s="139">
        <f t="shared" si="309"/>
        <v>932391157.88999999</v>
      </c>
      <c r="G4949" s="384">
        <f t="shared" si="310"/>
        <v>1.8535623273684207</v>
      </c>
      <c r="H4949" s="384">
        <f t="shared" si="311"/>
        <v>1.8535623273684207</v>
      </c>
      <c r="I4949" s="384">
        <f t="shared" si="308"/>
        <v>1.8535623273684207</v>
      </c>
    </row>
    <row r="4950" spans="1:9" hidden="1" x14ac:dyDescent="0.2">
      <c r="A4950" s="382" t="s">
        <v>127</v>
      </c>
      <c r="B4950" s="370">
        <v>13530000000</v>
      </c>
      <c r="C4950" s="370">
        <v>227548669</v>
      </c>
      <c r="D4950" s="370">
        <v>227548669</v>
      </c>
      <c r="E4950" s="370">
        <v>227548669</v>
      </c>
      <c r="F4950" s="144">
        <f t="shared" si="309"/>
        <v>13302451331</v>
      </c>
      <c r="G4950" s="379">
        <f t="shared" si="310"/>
        <v>1.681808344419808</v>
      </c>
      <c r="H4950" s="379">
        <f t="shared" si="311"/>
        <v>1.681808344419808</v>
      </c>
      <c r="I4950" s="379">
        <f t="shared" si="308"/>
        <v>1.681808344419808</v>
      </c>
    </row>
    <row r="4951" spans="1:9" x14ac:dyDescent="0.2">
      <c r="A4951" s="383" t="s">
        <v>128</v>
      </c>
      <c r="B4951" s="302">
        <v>530000000</v>
      </c>
      <c r="C4951" s="302">
        <v>227548669</v>
      </c>
      <c r="D4951" s="302">
        <v>227548669</v>
      </c>
      <c r="E4951" s="302">
        <v>227548669</v>
      </c>
      <c r="F4951" s="139">
        <f t="shared" si="309"/>
        <v>302451331</v>
      </c>
      <c r="G4951" s="384">
        <f t="shared" si="310"/>
        <v>42.933711132075473</v>
      </c>
      <c r="H4951" s="384">
        <f t="shared" si="311"/>
        <v>42.933711132075473</v>
      </c>
      <c r="I4951" s="384">
        <f t="shared" si="308"/>
        <v>42.933711132075473</v>
      </c>
    </row>
    <row r="4952" spans="1:9" x14ac:dyDescent="0.2">
      <c r="A4952" s="383" t="s">
        <v>130</v>
      </c>
      <c r="B4952" s="302">
        <v>13000000000</v>
      </c>
      <c r="C4952" s="302">
        <v>0</v>
      </c>
      <c r="D4952" s="302">
        <v>0</v>
      </c>
      <c r="E4952" s="302">
        <v>0</v>
      </c>
      <c r="F4952" s="139">
        <f t="shared" si="309"/>
        <v>13000000000</v>
      </c>
      <c r="G4952" s="384">
        <f t="shared" si="310"/>
        <v>0</v>
      </c>
      <c r="H4952" s="384">
        <f t="shared" si="311"/>
        <v>0</v>
      </c>
      <c r="I4952" s="384">
        <f t="shared" si="308"/>
        <v>0</v>
      </c>
    </row>
    <row r="4953" spans="1:9" hidden="1" x14ac:dyDescent="0.2">
      <c r="A4953" s="381" t="s">
        <v>131</v>
      </c>
      <c r="B4953" s="370">
        <v>1630849452678</v>
      </c>
      <c r="C4953" s="370">
        <v>863991328889.67004</v>
      </c>
      <c r="D4953" s="370">
        <v>90431292299.759995</v>
      </c>
      <c r="E4953" s="370">
        <v>89996035312.389999</v>
      </c>
      <c r="F4953" s="144">
        <f t="shared" si="309"/>
        <v>766858123788.32996</v>
      </c>
      <c r="G4953" s="379">
        <f t="shared" si="310"/>
        <v>52.97799422692998</v>
      </c>
      <c r="H4953" s="379">
        <f t="shared" si="311"/>
        <v>5.5450423183613768</v>
      </c>
      <c r="I4953" s="379">
        <f t="shared" si="308"/>
        <v>5.5183533443021666</v>
      </c>
    </row>
    <row r="4954" spans="1:9" hidden="1" x14ac:dyDescent="0.2">
      <c r="A4954" s="382" t="s">
        <v>1651</v>
      </c>
      <c r="B4954" s="370">
        <v>1630849452678</v>
      </c>
      <c r="C4954" s="370">
        <v>863991328889.67004</v>
      </c>
      <c r="D4954" s="370">
        <v>90431292299.759995</v>
      </c>
      <c r="E4954" s="370">
        <v>89996035312.389999</v>
      </c>
      <c r="F4954" s="144">
        <f t="shared" si="309"/>
        <v>766858123788.32996</v>
      </c>
      <c r="G4954" s="379">
        <f t="shared" si="310"/>
        <v>52.97799422692998</v>
      </c>
      <c r="H4954" s="379">
        <f t="shared" si="311"/>
        <v>5.5450423183613768</v>
      </c>
      <c r="I4954" s="379">
        <f t="shared" si="308"/>
        <v>5.5183533443021666</v>
      </c>
    </row>
    <row r="4955" spans="1:9" x14ac:dyDescent="0.2">
      <c r="A4955" s="383" t="s">
        <v>1594</v>
      </c>
      <c r="B4955" s="302">
        <v>35087000000</v>
      </c>
      <c r="C4955" s="302">
        <v>7537089358</v>
      </c>
      <c r="D4955" s="302">
        <v>2447785332</v>
      </c>
      <c r="E4955" s="302">
        <v>2444275166</v>
      </c>
      <c r="F4955" s="139">
        <f t="shared" si="309"/>
        <v>27549910642</v>
      </c>
      <c r="G4955" s="384">
        <f t="shared" si="310"/>
        <v>21.481145033773192</v>
      </c>
      <c r="H4955" s="384">
        <f t="shared" si="311"/>
        <v>6.9763312109898248</v>
      </c>
      <c r="I4955" s="384">
        <f t="shared" si="308"/>
        <v>6.9663270328041715</v>
      </c>
    </row>
    <row r="4956" spans="1:9" x14ac:dyDescent="0.2">
      <c r="A4956" s="383" t="s">
        <v>1595</v>
      </c>
      <c r="B4956" s="302">
        <v>16277000000</v>
      </c>
      <c r="C4956" s="302">
        <v>13197705304</v>
      </c>
      <c r="D4956" s="302">
        <v>9067695155.6399994</v>
      </c>
      <c r="E4956" s="302">
        <v>9065628033.6399994</v>
      </c>
      <c r="F4956" s="305">
        <f t="shared" si="309"/>
        <v>3079294696</v>
      </c>
      <c r="G4956" s="385">
        <f t="shared" si="310"/>
        <v>81.081927283897528</v>
      </c>
      <c r="H4956" s="385">
        <f t="shared" si="311"/>
        <v>55.708638911593042</v>
      </c>
      <c r="I4956" s="385">
        <f t="shared" si="308"/>
        <v>55.695939261780424</v>
      </c>
    </row>
    <row r="4957" spans="1:9" x14ac:dyDescent="0.2">
      <c r="A4957" s="383" t="s">
        <v>1596</v>
      </c>
      <c r="B4957" s="302">
        <v>9373000000</v>
      </c>
      <c r="C4957" s="302">
        <v>4525279864</v>
      </c>
      <c r="D4957" s="302">
        <v>2734549060</v>
      </c>
      <c r="E4957" s="302">
        <v>2734549060</v>
      </c>
      <c r="F4957" s="139">
        <f t="shared" si="309"/>
        <v>4847720136</v>
      </c>
      <c r="G4957" s="384">
        <f t="shared" si="310"/>
        <v>48.279951605675876</v>
      </c>
      <c r="H4957" s="384">
        <f t="shared" si="311"/>
        <v>29.174747252747252</v>
      </c>
      <c r="I4957" s="384">
        <f t="shared" si="308"/>
        <v>29.174747252747252</v>
      </c>
    </row>
    <row r="4958" spans="1:9" x14ac:dyDescent="0.2">
      <c r="A4958" s="383" t="s">
        <v>1597</v>
      </c>
      <c r="B4958" s="302">
        <v>6426000000</v>
      </c>
      <c r="C4958" s="302">
        <v>5937268653</v>
      </c>
      <c r="D4958" s="302">
        <v>4321598157</v>
      </c>
      <c r="E4958" s="302">
        <v>4320278594</v>
      </c>
      <c r="F4958" s="139">
        <f t="shared" si="309"/>
        <v>488731347</v>
      </c>
      <c r="G4958" s="384">
        <f t="shared" si="310"/>
        <v>92.394470168067215</v>
      </c>
      <c r="H4958" s="384">
        <f t="shared" si="311"/>
        <v>67.251760924369748</v>
      </c>
      <c r="I4958" s="384">
        <f t="shared" si="308"/>
        <v>67.231226174914411</v>
      </c>
    </row>
    <row r="4959" spans="1:9" x14ac:dyDescent="0.2">
      <c r="A4959" s="383" t="s">
        <v>1598</v>
      </c>
      <c r="B4959" s="302">
        <v>88735000000</v>
      </c>
      <c r="C4959" s="302">
        <v>66534492517</v>
      </c>
      <c r="D4959" s="302">
        <v>7513280956</v>
      </c>
      <c r="E4959" s="302">
        <v>7508494458</v>
      </c>
      <c r="F4959" s="139">
        <f t="shared" si="309"/>
        <v>22200507483</v>
      </c>
      <c r="G4959" s="384">
        <f t="shared" si="310"/>
        <v>74.981115137206288</v>
      </c>
      <c r="H4959" s="384">
        <f t="shared" si="311"/>
        <v>8.4670997419282141</v>
      </c>
      <c r="I4959" s="384">
        <f t="shared" si="308"/>
        <v>8.4617055930579816</v>
      </c>
    </row>
    <row r="4960" spans="1:9" x14ac:dyDescent="0.2">
      <c r="A4960" s="383" t="s">
        <v>1599</v>
      </c>
      <c r="B4960" s="302">
        <v>30000000000</v>
      </c>
      <c r="C4960" s="302">
        <v>18195128454.16</v>
      </c>
      <c r="D4960" s="302">
        <v>11684960785</v>
      </c>
      <c r="E4960" s="302">
        <v>11678682869</v>
      </c>
      <c r="F4960" s="139">
        <f t="shared" si="309"/>
        <v>11804871545.84</v>
      </c>
      <c r="G4960" s="384">
        <f t="shared" si="310"/>
        <v>60.650428180533332</v>
      </c>
      <c r="H4960" s="384">
        <f t="shared" si="311"/>
        <v>38.949869283333335</v>
      </c>
      <c r="I4960" s="384">
        <f t="shared" si="308"/>
        <v>38.928942896666669</v>
      </c>
    </row>
    <row r="4961" spans="1:9" x14ac:dyDescent="0.2">
      <c r="A4961" s="383" t="s">
        <v>1600</v>
      </c>
      <c r="B4961" s="302">
        <v>20000000000</v>
      </c>
      <c r="C4961" s="302">
        <v>19691077050</v>
      </c>
      <c r="D4961" s="302">
        <v>0</v>
      </c>
      <c r="E4961" s="302">
        <v>0</v>
      </c>
      <c r="F4961" s="139">
        <f t="shared" si="309"/>
        <v>308922950</v>
      </c>
      <c r="G4961" s="384">
        <f t="shared" si="310"/>
        <v>98.455385250000006</v>
      </c>
      <c r="H4961" s="384">
        <f t="shared" si="311"/>
        <v>0</v>
      </c>
      <c r="I4961" s="384">
        <f t="shared" si="308"/>
        <v>0</v>
      </c>
    </row>
    <row r="4962" spans="1:9" x14ac:dyDescent="0.2">
      <c r="A4962" s="383" t="s">
        <v>1601</v>
      </c>
      <c r="B4962" s="302">
        <v>2917000000</v>
      </c>
      <c r="C4962" s="302">
        <v>2342947389</v>
      </c>
      <c r="D4962" s="302">
        <v>1641379769</v>
      </c>
      <c r="E4962" s="302">
        <v>1639806187</v>
      </c>
      <c r="F4962" s="139">
        <f t="shared" si="309"/>
        <v>574052611</v>
      </c>
      <c r="G4962" s="384">
        <f t="shared" si="310"/>
        <v>80.320445286252991</v>
      </c>
      <c r="H4962" s="384">
        <f t="shared" si="311"/>
        <v>56.269447000342822</v>
      </c>
      <c r="I4962" s="384">
        <f t="shared" si="308"/>
        <v>56.215501782653412</v>
      </c>
    </row>
    <row r="4963" spans="1:9" x14ac:dyDescent="0.2">
      <c r="A4963" s="383" t="s">
        <v>1602</v>
      </c>
      <c r="B4963" s="302">
        <v>675387805036</v>
      </c>
      <c r="C4963" s="302">
        <v>219801140034</v>
      </c>
      <c r="D4963" s="302">
        <v>15898404978.950001</v>
      </c>
      <c r="E4963" s="302">
        <v>15501010651.67</v>
      </c>
      <c r="F4963" s="139">
        <f t="shared" si="309"/>
        <v>455586665002</v>
      </c>
      <c r="G4963" s="384">
        <f t="shared" si="310"/>
        <v>32.544434233941196</v>
      </c>
      <c r="H4963" s="384">
        <f t="shared" si="311"/>
        <v>2.3539668410362506</v>
      </c>
      <c r="I4963" s="384">
        <f t="shared" si="308"/>
        <v>2.295127412145642</v>
      </c>
    </row>
    <row r="4964" spans="1:9" x14ac:dyDescent="0.2">
      <c r="A4964" s="383" t="s">
        <v>1603</v>
      </c>
      <c r="B4964" s="302">
        <v>41190468148</v>
      </c>
      <c r="C4964" s="302">
        <v>5764850045</v>
      </c>
      <c r="D4964" s="302">
        <v>1163902318</v>
      </c>
      <c r="E4964" s="302">
        <v>1162189670</v>
      </c>
      <c r="F4964" s="139">
        <f t="shared" si="309"/>
        <v>35425618103</v>
      </c>
      <c r="G4964" s="384">
        <f t="shared" si="310"/>
        <v>13.995592437275835</v>
      </c>
      <c r="H4964" s="384">
        <f t="shared" si="311"/>
        <v>2.8256593584176417</v>
      </c>
      <c r="I4964" s="384">
        <f t="shared" si="308"/>
        <v>2.8215014838485883</v>
      </c>
    </row>
    <row r="4965" spans="1:9" x14ac:dyDescent="0.2">
      <c r="A4965" s="383" t="s">
        <v>1604</v>
      </c>
      <c r="B4965" s="302">
        <v>21700000000</v>
      </c>
      <c r="C4965" s="302">
        <v>80000000</v>
      </c>
      <c r="D4965" s="302">
        <v>80000000</v>
      </c>
      <c r="E4965" s="302">
        <v>80000000</v>
      </c>
      <c r="F4965" s="139">
        <f t="shared" si="309"/>
        <v>21620000000</v>
      </c>
      <c r="G4965" s="384">
        <f t="shared" si="310"/>
        <v>0.3686635944700461</v>
      </c>
      <c r="H4965" s="384">
        <f t="shared" si="311"/>
        <v>0.3686635944700461</v>
      </c>
      <c r="I4965" s="384">
        <f t="shared" si="308"/>
        <v>0.3686635944700461</v>
      </c>
    </row>
    <row r="4966" spans="1:9" s="388" customFormat="1" x14ac:dyDescent="0.2">
      <c r="A4966" s="383" t="s">
        <v>1605</v>
      </c>
      <c r="B4966" s="302">
        <v>381480647642</v>
      </c>
      <c r="C4966" s="302">
        <v>373851034689</v>
      </c>
      <c r="D4966" s="302">
        <v>0</v>
      </c>
      <c r="E4966" s="302">
        <v>0</v>
      </c>
      <c r="F4966" s="139">
        <f t="shared" si="309"/>
        <v>7629612953</v>
      </c>
      <c r="G4966" s="384">
        <f t="shared" si="310"/>
        <v>97.99999999995805</v>
      </c>
      <c r="H4966" s="384">
        <f t="shared" si="311"/>
        <v>0</v>
      </c>
      <c r="I4966" s="384">
        <f t="shared" si="308"/>
        <v>0</v>
      </c>
    </row>
    <row r="4967" spans="1:9" x14ac:dyDescent="0.2">
      <c r="A4967" s="383" t="s">
        <v>1606</v>
      </c>
      <c r="B4967" s="302">
        <v>52210000000</v>
      </c>
      <c r="C4967" s="302">
        <v>23222625093</v>
      </c>
      <c r="D4967" s="302">
        <v>1107604766</v>
      </c>
      <c r="E4967" s="302">
        <v>1106188883</v>
      </c>
      <c r="F4967" s="139">
        <f t="shared" si="309"/>
        <v>28987374907</v>
      </c>
      <c r="G4967" s="384">
        <f t="shared" si="310"/>
        <v>44.479266602183486</v>
      </c>
      <c r="H4967" s="384">
        <f t="shared" si="311"/>
        <v>2.1214418042520591</v>
      </c>
      <c r="I4967" s="384">
        <f t="shared" si="308"/>
        <v>2.1187299042329055</v>
      </c>
    </row>
    <row r="4968" spans="1:9" x14ac:dyDescent="0.2">
      <c r="A4968" s="383" t="s">
        <v>1607</v>
      </c>
      <c r="B4968" s="302">
        <v>114993531852</v>
      </c>
      <c r="C4968" s="302">
        <v>64300404378</v>
      </c>
      <c r="D4968" s="302">
        <v>7385789703</v>
      </c>
      <c r="E4968" s="302">
        <v>7385789703</v>
      </c>
      <c r="F4968" s="139">
        <f t="shared" si="309"/>
        <v>50693127474</v>
      </c>
      <c r="G4968" s="384">
        <f t="shared" si="310"/>
        <v>55.916540123975388</v>
      </c>
      <c r="H4968" s="384">
        <f t="shared" si="311"/>
        <v>6.4227870768468307</v>
      </c>
      <c r="I4968" s="384">
        <f t="shared" si="308"/>
        <v>6.4227870768468307</v>
      </c>
    </row>
    <row r="4969" spans="1:9" x14ac:dyDescent="0.2">
      <c r="A4969" s="383" t="s">
        <v>1608</v>
      </c>
      <c r="B4969" s="302">
        <v>10462000000</v>
      </c>
      <c r="C4969" s="302">
        <v>1058386926</v>
      </c>
      <c r="D4969" s="302">
        <v>525894466</v>
      </c>
      <c r="E4969" s="302">
        <v>524406083</v>
      </c>
      <c r="F4969" s="139">
        <f t="shared" si="309"/>
        <v>9403613074</v>
      </c>
      <c r="G4969" s="384">
        <f t="shared" si="310"/>
        <v>10.116487535844007</v>
      </c>
      <c r="H4969" s="384">
        <f t="shared" si="311"/>
        <v>5.0267106289428414</v>
      </c>
      <c r="I4969" s="384">
        <f t="shared" si="308"/>
        <v>5.0124840661441405</v>
      </c>
    </row>
    <row r="4970" spans="1:9" x14ac:dyDescent="0.2">
      <c r="A4970" s="383" t="s">
        <v>1609</v>
      </c>
      <c r="B4970" s="302">
        <v>31000000000</v>
      </c>
      <c r="C4970" s="302">
        <v>13950283205</v>
      </c>
      <c r="D4970" s="302">
        <v>9173250325</v>
      </c>
      <c r="E4970" s="302">
        <v>9173250325</v>
      </c>
      <c r="F4970" s="139">
        <f t="shared" si="309"/>
        <v>17049716795</v>
      </c>
      <c r="G4970" s="384">
        <f t="shared" si="310"/>
        <v>45.000913564516132</v>
      </c>
      <c r="H4970" s="384">
        <f t="shared" si="311"/>
        <v>29.591130080645161</v>
      </c>
      <c r="I4970" s="384">
        <f t="shared" si="308"/>
        <v>29.591130080645161</v>
      </c>
    </row>
    <row r="4971" spans="1:9" x14ac:dyDescent="0.2">
      <c r="A4971" s="383" t="s">
        <v>1610</v>
      </c>
      <c r="B4971" s="302">
        <v>29000000000</v>
      </c>
      <c r="C4971" s="302">
        <v>19674373338.509998</v>
      </c>
      <c r="D4971" s="302">
        <v>12562831699.33</v>
      </c>
      <c r="E4971" s="302">
        <v>12552833345.33</v>
      </c>
      <c r="F4971" s="139">
        <f t="shared" si="309"/>
        <v>9325626661.4900017</v>
      </c>
      <c r="G4971" s="384">
        <f t="shared" si="310"/>
        <v>67.842666684517241</v>
      </c>
      <c r="H4971" s="384">
        <f t="shared" si="311"/>
        <v>43.320109308034482</v>
      </c>
      <c r="I4971" s="384">
        <f t="shared" si="308"/>
        <v>43.285632225275862</v>
      </c>
    </row>
    <row r="4972" spans="1:9" x14ac:dyDescent="0.2">
      <c r="A4972" s="383" t="s">
        <v>1611</v>
      </c>
      <c r="B4972" s="302">
        <v>4610000000</v>
      </c>
      <c r="C4972" s="302">
        <v>4327242592</v>
      </c>
      <c r="D4972" s="302">
        <v>3122364828.8400002</v>
      </c>
      <c r="E4972" s="302">
        <v>3118652283.75</v>
      </c>
      <c r="F4972" s="139">
        <f t="shared" si="309"/>
        <v>282757408</v>
      </c>
      <c r="G4972" s="384">
        <f t="shared" si="310"/>
        <v>93.866433665943603</v>
      </c>
      <c r="H4972" s="384">
        <f t="shared" si="311"/>
        <v>67.730256590889368</v>
      </c>
      <c r="I4972" s="384">
        <f t="shared" si="308"/>
        <v>67.649724159436005</v>
      </c>
    </row>
    <row r="4973" spans="1:9" x14ac:dyDescent="0.2">
      <c r="A4973" s="383" t="s">
        <v>1701</v>
      </c>
      <c r="B4973" s="302">
        <v>60000000000</v>
      </c>
      <c r="C4973" s="302">
        <v>0</v>
      </c>
      <c r="D4973" s="302">
        <v>0</v>
      </c>
      <c r="E4973" s="302">
        <v>0</v>
      </c>
      <c r="F4973" s="139">
        <f t="shared" si="309"/>
        <v>60000000000</v>
      </c>
      <c r="G4973" s="384">
        <f t="shared" si="310"/>
        <v>0</v>
      </c>
      <c r="H4973" s="384">
        <f t="shared" si="311"/>
        <v>0</v>
      </c>
      <c r="I4973" s="384">
        <f t="shared" si="308"/>
        <v>0</v>
      </c>
    </row>
    <row r="4974" spans="1:9" hidden="1" x14ac:dyDescent="0.2">
      <c r="A4974" s="380" t="s">
        <v>1612</v>
      </c>
      <c r="B4974" s="370">
        <v>30646392840</v>
      </c>
      <c r="C4974" s="370">
        <v>24188842358.230003</v>
      </c>
      <c r="D4974" s="370">
        <v>20015281181.049995</v>
      </c>
      <c r="E4974" s="370">
        <v>20000706861.049995</v>
      </c>
      <c r="F4974" s="144">
        <f t="shared" si="309"/>
        <v>6457550481.7699966</v>
      </c>
      <c r="G4974" s="379">
        <f t="shared" si="310"/>
        <v>78.928839960109329</v>
      </c>
      <c r="H4974" s="379">
        <f t="shared" si="311"/>
        <v>65.310398145539125</v>
      </c>
      <c r="I4974" s="379">
        <f t="shared" si="308"/>
        <v>65.262841749339117</v>
      </c>
    </row>
    <row r="4975" spans="1:9" hidden="1" x14ac:dyDescent="0.2">
      <c r="A4975" s="381" t="s">
        <v>109</v>
      </c>
      <c r="B4975" s="370">
        <v>17607357000</v>
      </c>
      <c r="C4975" s="370">
        <v>13351205382.15</v>
      </c>
      <c r="D4975" s="370">
        <v>13018587000.99</v>
      </c>
      <c r="E4975" s="370">
        <v>13018587000.99</v>
      </c>
      <c r="F4975" s="144">
        <f t="shared" si="309"/>
        <v>4256151617.8500004</v>
      </c>
      <c r="G4975" s="379">
        <f t="shared" si="310"/>
        <v>75.827424764261892</v>
      </c>
      <c r="H4975" s="379">
        <f t="shared" si="311"/>
        <v>73.93833725862433</v>
      </c>
      <c r="I4975" s="379">
        <f t="shared" si="308"/>
        <v>73.93833725862433</v>
      </c>
    </row>
    <row r="4976" spans="1:9" hidden="1" x14ac:dyDescent="0.2">
      <c r="A4976" s="382" t="s">
        <v>28</v>
      </c>
      <c r="B4976" s="370">
        <v>14809782238</v>
      </c>
      <c r="C4976" s="370">
        <v>11181085580</v>
      </c>
      <c r="D4976" s="370">
        <v>11114068811</v>
      </c>
      <c r="E4976" s="370">
        <v>11114068811</v>
      </c>
      <c r="F4976" s="144">
        <f t="shared" si="309"/>
        <v>3628696658</v>
      </c>
      <c r="G4976" s="379">
        <f t="shared" si="310"/>
        <v>75.497974246446176</v>
      </c>
      <c r="H4976" s="379">
        <f t="shared" si="311"/>
        <v>75.045457336183688</v>
      </c>
      <c r="I4976" s="379">
        <f t="shared" si="308"/>
        <v>75.045457336183688</v>
      </c>
    </row>
    <row r="4977" spans="1:9" x14ac:dyDescent="0.2">
      <c r="A4977" s="383" t="s">
        <v>110</v>
      </c>
      <c r="B4977" s="302">
        <v>10307105080</v>
      </c>
      <c r="C4977" s="302">
        <v>7608903494</v>
      </c>
      <c r="D4977" s="302">
        <v>7568715593</v>
      </c>
      <c r="E4977" s="302">
        <v>7568715593</v>
      </c>
      <c r="F4977" s="139">
        <f t="shared" si="309"/>
        <v>2698201586</v>
      </c>
      <c r="G4977" s="384">
        <f t="shared" si="310"/>
        <v>73.821926088290155</v>
      </c>
      <c r="H4977" s="384">
        <f t="shared" si="311"/>
        <v>73.43202125382814</v>
      </c>
      <c r="I4977" s="384">
        <f t="shared" si="308"/>
        <v>73.43202125382814</v>
      </c>
    </row>
    <row r="4978" spans="1:9" x14ac:dyDescent="0.2">
      <c r="A4978" s="383" t="s">
        <v>111</v>
      </c>
      <c r="B4978" s="302">
        <v>3504177158</v>
      </c>
      <c r="C4978" s="302">
        <v>2806788948</v>
      </c>
      <c r="D4978" s="302">
        <v>2803439959</v>
      </c>
      <c r="E4978" s="302">
        <v>2803439959</v>
      </c>
      <c r="F4978" s="139">
        <f t="shared" si="309"/>
        <v>697388210</v>
      </c>
      <c r="G4978" s="384">
        <f t="shared" si="310"/>
        <v>80.098374638169474</v>
      </c>
      <c r="H4978" s="384">
        <f t="shared" si="311"/>
        <v>80.002803300049365</v>
      </c>
      <c r="I4978" s="384">
        <f t="shared" si="308"/>
        <v>80.002803300049365</v>
      </c>
    </row>
    <row r="4979" spans="1:9" x14ac:dyDescent="0.2">
      <c r="A4979" s="383" t="s">
        <v>112</v>
      </c>
      <c r="B4979" s="302">
        <v>998500000</v>
      </c>
      <c r="C4979" s="302">
        <v>765393138</v>
      </c>
      <c r="D4979" s="302">
        <v>741913259</v>
      </c>
      <c r="E4979" s="302">
        <v>741913259</v>
      </c>
      <c r="F4979" s="139">
        <f t="shared" si="309"/>
        <v>233106862</v>
      </c>
      <c r="G4979" s="384">
        <f t="shared" si="310"/>
        <v>76.654295242864308</v>
      </c>
      <c r="H4979" s="384">
        <f t="shared" si="311"/>
        <v>74.302780070105158</v>
      </c>
      <c r="I4979" s="384">
        <f t="shared" si="308"/>
        <v>74.302780070105158</v>
      </c>
    </row>
    <row r="4980" spans="1:9" x14ac:dyDescent="0.2">
      <c r="A4980" s="383" t="s">
        <v>216</v>
      </c>
      <c r="B4980" s="302">
        <v>0</v>
      </c>
      <c r="C4980" s="302">
        <v>0</v>
      </c>
      <c r="D4980" s="302">
        <v>0</v>
      </c>
      <c r="E4980" s="302">
        <v>0</v>
      </c>
      <c r="F4980" s="139">
        <f t="shared" si="309"/>
        <v>0</v>
      </c>
      <c r="G4980" s="384">
        <f t="shared" si="310"/>
        <v>0</v>
      </c>
      <c r="H4980" s="384">
        <f t="shared" si="311"/>
        <v>0</v>
      </c>
      <c r="I4980" s="384">
        <f t="shared" si="308"/>
        <v>0</v>
      </c>
    </row>
    <row r="4981" spans="1:9" hidden="1" x14ac:dyDescent="0.2">
      <c r="A4981" s="382" t="s">
        <v>29</v>
      </c>
      <c r="B4981" s="370">
        <v>1120210000</v>
      </c>
      <c r="C4981" s="370">
        <v>769053815.14999998</v>
      </c>
      <c r="D4981" s="370">
        <v>507650772.99000001</v>
      </c>
      <c r="E4981" s="370">
        <v>507650772.99000001</v>
      </c>
      <c r="F4981" s="144">
        <f t="shared" si="309"/>
        <v>351156184.85000002</v>
      </c>
      <c r="G4981" s="379">
        <f t="shared" si="310"/>
        <v>68.652646838539198</v>
      </c>
      <c r="H4981" s="379">
        <f t="shared" si="311"/>
        <v>45.317464849447873</v>
      </c>
      <c r="I4981" s="379">
        <f t="shared" si="308"/>
        <v>45.317464849447873</v>
      </c>
    </row>
    <row r="4982" spans="1:9" x14ac:dyDescent="0.2">
      <c r="A4982" s="383" t="s">
        <v>113</v>
      </c>
      <c r="B4982" s="302">
        <v>1120210000</v>
      </c>
      <c r="C4982" s="302">
        <v>769053815.14999998</v>
      </c>
      <c r="D4982" s="302">
        <v>507650772.99000001</v>
      </c>
      <c r="E4982" s="302">
        <v>507650772.99000001</v>
      </c>
      <c r="F4982" s="139">
        <f>+B4982-C4982</f>
        <v>351156184.85000002</v>
      </c>
      <c r="G4982" s="384">
        <f t="shared" si="310"/>
        <v>68.652646838539198</v>
      </c>
      <c r="H4982" s="384">
        <f t="shared" si="311"/>
        <v>45.317464849447873</v>
      </c>
      <c r="I4982" s="384">
        <f t="shared" si="308"/>
        <v>45.317464849447873</v>
      </c>
    </row>
    <row r="4983" spans="1:9" hidden="1" x14ac:dyDescent="0.2">
      <c r="A4983" s="382" t="s">
        <v>30</v>
      </c>
      <c r="B4983" s="370">
        <v>1542779762</v>
      </c>
      <c r="C4983" s="370">
        <v>1293781275</v>
      </c>
      <c r="D4983" s="370">
        <v>1289582705</v>
      </c>
      <c r="E4983" s="370">
        <v>1289582705</v>
      </c>
      <c r="F4983" s="144">
        <f t="shared" ref="F4983:F5046" si="312">+B4983-C4983</f>
        <v>248998487</v>
      </c>
      <c r="G4983" s="379">
        <f t="shared" si="310"/>
        <v>83.860399706228449</v>
      </c>
      <c r="H4983" s="379">
        <f t="shared" si="311"/>
        <v>83.588256520051502</v>
      </c>
      <c r="I4983" s="379">
        <f t="shared" si="308"/>
        <v>83.588256520051502</v>
      </c>
    </row>
    <row r="4984" spans="1:9" x14ac:dyDescent="0.2">
      <c r="A4984" s="383" t="s">
        <v>115</v>
      </c>
      <c r="B4984" s="302">
        <v>104979762</v>
      </c>
      <c r="C4984" s="302">
        <v>0</v>
      </c>
      <c r="D4984" s="302">
        <v>0</v>
      </c>
      <c r="E4984" s="302">
        <v>0</v>
      </c>
      <c r="F4984" s="139">
        <f t="shared" si="312"/>
        <v>104979762</v>
      </c>
      <c r="G4984" s="384">
        <f t="shared" si="310"/>
        <v>0</v>
      </c>
      <c r="H4984" s="384">
        <f t="shared" si="311"/>
        <v>0</v>
      </c>
      <c r="I4984" s="384">
        <f t="shared" si="308"/>
        <v>0</v>
      </c>
    </row>
    <row r="4985" spans="1:9" x14ac:dyDescent="0.2">
      <c r="A4985" s="383" t="s">
        <v>118</v>
      </c>
      <c r="B4985" s="302">
        <v>58600000</v>
      </c>
      <c r="C4985" s="302">
        <v>14581275</v>
      </c>
      <c r="D4985" s="302">
        <v>10382705</v>
      </c>
      <c r="E4985" s="302">
        <v>10382705</v>
      </c>
      <c r="F4985" s="139">
        <f t="shared" si="312"/>
        <v>44018725</v>
      </c>
      <c r="G4985" s="384">
        <f t="shared" si="310"/>
        <v>24.882721843003413</v>
      </c>
      <c r="H4985" s="384">
        <f t="shared" si="311"/>
        <v>17.717926621160409</v>
      </c>
      <c r="I4985" s="384">
        <f t="shared" si="308"/>
        <v>17.717926621160409</v>
      </c>
    </row>
    <row r="4986" spans="1:9" x14ac:dyDescent="0.2">
      <c r="A4986" s="383" t="s">
        <v>124</v>
      </c>
      <c r="B4986" s="302">
        <v>100000000</v>
      </c>
      <c r="C4986" s="302">
        <v>0</v>
      </c>
      <c r="D4986" s="302">
        <v>0</v>
      </c>
      <c r="E4986" s="302">
        <v>0</v>
      </c>
      <c r="F4986" s="139">
        <f t="shared" si="312"/>
        <v>100000000</v>
      </c>
      <c r="G4986" s="384">
        <f t="shared" si="310"/>
        <v>0</v>
      </c>
      <c r="H4986" s="384">
        <f t="shared" si="311"/>
        <v>0</v>
      </c>
      <c r="I4986" s="384">
        <f t="shared" si="308"/>
        <v>0</v>
      </c>
    </row>
    <row r="4987" spans="1:9" x14ac:dyDescent="0.2">
      <c r="A4987" s="383" t="s">
        <v>941</v>
      </c>
      <c r="B4987" s="302">
        <v>1279200000</v>
      </c>
      <c r="C4987" s="302">
        <v>1279200000</v>
      </c>
      <c r="D4987" s="302">
        <v>1279200000</v>
      </c>
      <c r="E4987" s="302">
        <v>1279200000</v>
      </c>
      <c r="F4987" s="139">
        <f t="shared" si="312"/>
        <v>0</v>
      </c>
      <c r="G4987" s="384">
        <f t="shared" si="310"/>
        <v>100</v>
      </c>
      <c r="H4987" s="384">
        <f t="shared" si="311"/>
        <v>100</v>
      </c>
      <c r="I4987" s="384">
        <f t="shared" si="308"/>
        <v>100</v>
      </c>
    </row>
    <row r="4988" spans="1:9" s="387" customFormat="1" hidden="1" x14ac:dyDescent="0.2">
      <c r="A4988" s="382" t="s">
        <v>127</v>
      </c>
      <c r="B4988" s="370">
        <v>134585000</v>
      </c>
      <c r="C4988" s="370">
        <v>107284712</v>
      </c>
      <c r="D4988" s="370">
        <v>107284712</v>
      </c>
      <c r="E4988" s="370">
        <v>107284712</v>
      </c>
      <c r="F4988" s="144">
        <f t="shared" si="312"/>
        <v>27300288</v>
      </c>
      <c r="G4988" s="379">
        <f t="shared" si="310"/>
        <v>79.715207489690528</v>
      </c>
      <c r="H4988" s="379">
        <f t="shared" si="311"/>
        <v>79.715207489690528</v>
      </c>
      <c r="I4988" s="379">
        <f t="shared" si="308"/>
        <v>79.715207489690528</v>
      </c>
    </row>
    <row r="4989" spans="1:9" x14ac:dyDescent="0.2">
      <c r="A4989" s="383" t="s">
        <v>128</v>
      </c>
      <c r="B4989" s="302">
        <v>63350000</v>
      </c>
      <c r="C4989" s="302">
        <v>49826000</v>
      </c>
      <c r="D4989" s="302">
        <v>49826000</v>
      </c>
      <c r="E4989" s="302">
        <v>49826000</v>
      </c>
      <c r="F4989" s="139">
        <f t="shared" si="312"/>
        <v>13524000</v>
      </c>
      <c r="G4989" s="384">
        <f t="shared" si="310"/>
        <v>78.651933701657455</v>
      </c>
      <c r="H4989" s="384">
        <f t="shared" si="311"/>
        <v>78.651933701657455</v>
      </c>
      <c r="I4989" s="384">
        <f t="shared" si="308"/>
        <v>78.651933701657455</v>
      </c>
    </row>
    <row r="4990" spans="1:9" x14ac:dyDescent="0.2">
      <c r="A4990" s="383" t="s">
        <v>130</v>
      </c>
      <c r="B4990" s="302">
        <v>71235000</v>
      </c>
      <c r="C4990" s="302">
        <v>57458712</v>
      </c>
      <c r="D4990" s="302">
        <v>57458712</v>
      </c>
      <c r="E4990" s="302">
        <v>57458712</v>
      </c>
      <c r="F4990" s="139">
        <f t="shared" si="312"/>
        <v>13776288</v>
      </c>
      <c r="G4990" s="384">
        <f t="shared" si="310"/>
        <v>80.660787534217732</v>
      </c>
      <c r="H4990" s="384">
        <f t="shared" si="311"/>
        <v>80.660787534217732</v>
      </c>
      <c r="I4990" s="384">
        <f t="shared" si="308"/>
        <v>80.660787534217732</v>
      </c>
    </row>
    <row r="4991" spans="1:9" hidden="1" x14ac:dyDescent="0.2">
      <c r="A4991" s="381" t="s">
        <v>131</v>
      </c>
      <c r="B4991" s="370">
        <v>13039035840</v>
      </c>
      <c r="C4991" s="370">
        <v>10837636976.08</v>
      </c>
      <c r="D4991" s="370">
        <v>6996694180.0599995</v>
      </c>
      <c r="E4991" s="370">
        <v>6982119860.0599995</v>
      </c>
      <c r="F4991" s="144">
        <f t="shared" si="312"/>
        <v>2201398863.9200001</v>
      </c>
      <c r="G4991" s="379">
        <f t="shared" si="310"/>
        <v>83.116858555087774</v>
      </c>
      <c r="H4991" s="379">
        <f t="shared" si="311"/>
        <v>53.659597733416454</v>
      </c>
      <c r="I4991" s="379">
        <f t="shared" si="308"/>
        <v>53.547823211290435</v>
      </c>
    </row>
    <row r="4992" spans="1:9" hidden="1" x14ac:dyDescent="0.2">
      <c r="A4992" s="382" t="s">
        <v>1651</v>
      </c>
      <c r="B4992" s="370">
        <v>13039035840</v>
      </c>
      <c r="C4992" s="370">
        <v>10837636976.08</v>
      </c>
      <c r="D4992" s="370">
        <v>6996694180.0599995</v>
      </c>
      <c r="E4992" s="370">
        <v>6982119860.0599995</v>
      </c>
      <c r="F4992" s="144">
        <f t="shared" si="312"/>
        <v>2201398863.9200001</v>
      </c>
      <c r="G4992" s="379">
        <f t="shared" si="310"/>
        <v>83.116858555087774</v>
      </c>
      <c r="H4992" s="379">
        <f t="shared" si="311"/>
        <v>53.659597733416454</v>
      </c>
      <c r="I4992" s="379">
        <f t="shared" si="308"/>
        <v>53.547823211290435</v>
      </c>
    </row>
    <row r="4993" spans="1:9" x14ac:dyDescent="0.2">
      <c r="A4993" s="383" t="s">
        <v>1613</v>
      </c>
      <c r="B4993" s="302">
        <v>8280630948</v>
      </c>
      <c r="C4993" s="302">
        <v>7280989803</v>
      </c>
      <c r="D4993" s="302">
        <v>5187707279.9300003</v>
      </c>
      <c r="E4993" s="302">
        <v>5173132959.9300003</v>
      </c>
      <c r="F4993" s="139">
        <f t="shared" si="312"/>
        <v>999641145</v>
      </c>
      <c r="G4993" s="384">
        <f t="shared" si="310"/>
        <v>87.927959218597465</v>
      </c>
      <c r="H4993" s="384">
        <f t="shared" si="311"/>
        <v>62.648695642968775</v>
      </c>
      <c r="I4993" s="384">
        <f t="shared" si="308"/>
        <v>62.472690697312792</v>
      </c>
    </row>
    <row r="4994" spans="1:9" x14ac:dyDescent="0.2">
      <c r="A4994" s="383" t="s">
        <v>1614</v>
      </c>
      <c r="B4994" s="302">
        <v>1216783830</v>
      </c>
      <c r="C4994" s="302">
        <v>1070084814</v>
      </c>
      <c r="D4994" s="302">
        <v>609556724.27999997</v>
      </c>
      <c r="E4994" s="302">
        <v>609556724.27999997</v>
      </c>
      <c r="F4994" s="139">
        <f t="shared" si="312"/>
        <v>146699016</v>
      </c>
      <c r="G4994" s="384">
        <f t="shared" si="310"/>
        <v>87.943707634576313</v>
      </c>
      <c r="H4994" s="384">
        <f t="shared" si="311"/>
        <v>50.095728530514741</v>
      </c>
      <c r="I4994" s="384">
        <f t="shared" si="308"/>
        <v>50.095728530514741</v>
      </c>
    </row>
    <row r="4995" spans="1:9" x14ac:dyDescent="0.2">
      <c r="A4995" s="383" t="s">
        <v>1615</v>
      </c>
      <c r="B4995" s="302">
        <v>3541621062</v>
      </c>
      <c r="C4995" s="302">
        <v>2486562359.0799999</v>
      </c>
      <c r="D4995" s="302">
        <v>1199430175.8499999</v>
      </c>
      <c r="E4995" s="302">
        <v>1199430175.8499999</v>
      </c>
      <c r="F4995" s="139">
        <f t="shared" si="312"/>
        <v>1055058702.9200001</v>
      </c>
      <c r="G4995" s="384">
        <f t="shared" si="310"/>
        <v>70.209723613847203</v>
      </c>
      <c r="H4995" s="384">
        <f t="shared" si="311"/>
        <v>33.86669987705195</v>
      </c>
      <c r="I4995" s="384">
        <f t="shared" si="308"/>
        <v>33.86669987705195</v>
      </c>
    </row>
    <row r="4996" spans="1:9" hidden="1" x14ac:dyDescent="0.2">
      <c r="A4996" s="380" t="s">
        <v>1616</v>
      </c>
      <c r="B4996" s="370">
        <v>4378859986251</v>
      </c>
      <c r="C4996" s="370">
        <v>3957166786221</v>
      </c>
      <c r="D4996" s="370">
        <v>1114330811742.3101</v>
      </c>
      <c r="E4996" s="370">
        <v>1114118162043.3101</v>
      </c>
      <c r="F4996" s="144">
        <f t="shared" si="312"/>
        <v>421693200030</v>
      </c>
      <c r="G4996" s="379">
        <f t="shared" si="310"/>
        <v>90.369794847196374</v>
      </c>
      <c r="H4996" s="379">
        <f t="shared" si="311"/>
        <v>25.44796625699728</v>
      </c>
      <c r="I4996" s="379">
        <f t="shared" si="308"/>
        <v>25.443109977059859</v>
      </c>
    </row>
    <row r="4997" spans="1:9" hidden="1" x14ac:dyDescent="0.2">
      <c r="A4997" s="381" t="s">
        <v>109</v>
      </c>
      <c r="B4997" s="370">
        <v>9000000000</v>
      </c>
      <c r="C4997" s="370">
        <v>0</v>
      </c>
      <c r="D4997" s="370">
        <v>0</v>
      </c>
      <c r="E4997" s="370">
        <v>0</v>
      </c>
      <c r="F4997" s="144">
        <f t="shared" si="312"/>
        <v>9000000000</v>
      </c>
      <c r="G4997" s="379">
        <f t="shared" si="310"/>
        <v>0</v>
      </c>
      <c r="H4997" s="379">
        <f t="shared" si="311"/>
        <v>0</v>
      </c>
      <c r="I4997" s="379">
        <f t="shared" si="308"/>
        <v>0</v>
      </c>
    </row>
    <row r="4998" spans="1:9" hidden="1" x14ac:dyDescent="0.2">
      <c r="A4998" s="382" t="s">
        <v>127</v>
      </c>
      <c r="B4998" s="370">
        <v>9000000000</v>
      </c>
      <c r="C4998" s="370">
        <v>0</v>
      </c>
      <c r="D4998" s="370">
        <v>0</v>
      </c>
      <c r="E4998" s="370">
        <v>0</v>
      </c>
      <c r="F4998" s="144">
        <f t="shared" si="312"/>
        <v>9000000000</v>
      </c>
      <c r="G4998" s="379">
        <f t="shared" si="310"/>
        <v>0</v>
      </c>
      <c r="H4998" s="379">
        <f t="shared" si="311"/>
        <v>0</v>
      </c>
      <c r="I4998" s="379">
        <f t="shared" si="308"/>
        <v>0</v>
      </c>
    </row>
    <row r="4999" spans="1:9" x14ac:dyDescent="0.2">
      <c r="A4999" s="383" t="s">
        <v>130</v>
      </c>
      <c r="B4999" s="302">
        <v>9000000000</v>
      </c>
      <c r="C4999" s="302">
        <v>0</v>
      </c>
      <c r="D4999" s="302">
        <v>0</v>
      </c>
      <c r="E4999" s="302">
        <v>0</v>
      </c>
      <c r="F4999" s="139">
        <f t="shared" si="312"/>
        <v>9000000000</v>
      </c>
      <c r="G4999" s="384">
        <f t="shared" si="310"/>
        <v>0</v>
      </c>
      <c r="H4999" s="384">
        <f t="shared" si="311"/>
        <v>0</v>
      </c>
      <c r="I4999" s="384">
        <f t="shared" ref="I4999:I5062" si="313">IFERROR(IF(E4999&gt;0,+E4999/B4999*100,0),0)</f>
        <v>0</v>
      </c>
    </row>
    <row r="5000" spans="1:9" hidden="1" x14ac:dyDescent="0.2">
      <c r="A5000" s="381" t="s">
        <v>131</v>
      </c>
      <c r="B5000" s="370">
        <v>4369859986251</v>
      </c>
      <c r="C5000" s="370">
        <v>3957166786221</v>
      </c>
      <c r="D5000" s="370">
        <v>1114330811742.3101</v>
      </c>
      <c r="E5000" s="370">
        <v>1114118162043.3101</v>
      </c>
      <c r="F5000" s="144">
        <f t="shared" si="312"/>
        <v>412693200030</v>
      </c>
      <c r="G5000" s="379">
        <f t="shared" si="310"/>
        <v>90.555917092802346</v>
      </c>
      <c r="H5000" s="379">
        <f t="shared" si="311"/>
        <v>25.500377935411134</v>
      </c>
      <c r="I5000" s="379">
        <f t="shared" si="313"/>
        <v>25.495511653661396</v>
      </c>
    </row>
    <row r="5001" spans="1:9" hidden="1" x14ac:dyDescent="0.2">
      <c r="A5001" s="382" t="s">
        <v>1651</v>
      </c>
      <c r="B5001" s="370">
        <v>4369859986251</v>
      </c>
      <c r="C5001" s="370">
        <v>3957166786221</v>
      </c>
      <c r="D5001" s="370">
        <v>1114330811742.3101</v>
      </c>
      <c r="E5001" s="370">
        <v>1114118162043.3101</v>
      </c>
      <c r="F5001" s="144">
        <f t="shared" si="312"/>
        <v>412693200030</v>
      </c>
      <c r="G5001" s="379">
        <f t="shared" ref="G5001:G5064" si="314">IFERROR(IF(C5001&gt;0,+C5001/B5001*100,0),0)</f>
        <v>90.555917092802346</v>
      </c>
      <c r="H5001" s="379">
        <f t="shared" ref="H5001:H5064" si="315">IFERROR(IF(D5001&gt;0,+D5001/B5001*100,0),0)</f>
        <v>25.500377935411134</v>
      </c>
      <c r="I5001" s="379">
        <f t="shared" si="313"/>
        <v>25.495511653661396</v>
      </c>
    </row>
    <row r="5002" spans="1:9" x14ac:dyDescent="0.2">
      <c r="A5002" s="383" t="s">
        <v>1617</v>
      </c>
      <c r="B5002" s="302">
        <v>912864183186</v>
      </c>
      <c r="C5002" s="302">
        <v>883539526247</v>
      </c>
      <c r="D5002" s="302">
        <v>551116064673.31006</v>
      </c>
      <c r="E5002" s="302">
        <v>551116064673.31006</v>
      </c>
      <c r="F5002" s="139">
        <f t="shared" si="312"/>
        <v>29324656939</v>
      </c>
      <c r="G5002" s="384">
        <f t="shared" si="314"/>
        <v>96.787621041647881</v>
      </c>
      <c r="H5002" s="384">
        <f t="shared" si="315"/>
        <v>60.372186227074017</v>
      </c>
      <c r="I5002" s="384">
        <f t="shared" si="313"/>
        <v>60.372186227074017</v>
      </c>
    </row>
    <row r="5003" spans="1:9" x14ac:dyDescent="0.2">
      <c r="A5003" s="383" t="s">
        <v>1618</v>
      </c>
      <c r="B5003" s="302">
        <v>3452251265565</v>
      </c>
      <c r="C5003" s="302">
        <v>3073627259974</v>
      </c>
      <c r="D5003" s="302">
        <v>563214747069</v>
      </c>
      <c r="E5003" s="302">
        <v>563002097370</v>
      </c>
      <c r="F5003" s="139">
        <f t="shared" si="312"/>
        <v>378624005591</v>
      </c>
      <c r="G5003" s="384">
        <f t="shared" si="314"/>
        <v>89.032547851668781</v>
      </c>
      <c r="H5003" s="384">
        <f t="shared" si="315"/>
        <v>16.314419309129388</v>
      </c>
      <c r="I5003" s="384">
        <f t="shared" si="313"/>
        <v>16.308259569219345</v>
      </c>
    </row>
    <row r="5004" spans="1:9" x14ac:dyDescent="0.2">
      <c r="A5004" s="383" t="s">
        <v>1619</v>
      </c>
      <c r="B5004" s="302">
        <v>4744537500</v>
      </c>
      <c r="C5004" s="302">
        <v>0</v>
      </c>
      <c r="D5004" s="302">
        <v>0</v>
      </c>
      <c r="E5004" s="302">
        <v>0</v>
      </c>
      <c r="F5004" s="139">
        <f t="shared" si="312"/>
        <v>4744537500</v>
      </c>
      <c r="G5004" s="384">
        <f t="shared" si="314"/>
        <v>0</v>
      </c>
      <c r="H5004" s="384">
        <f t="shared" si="315"/>
        <v>0</v>
      </c>
      <c r="I5004" s="384">
        <f t="shared" si="313"/>
        <v>0</v>
      </c>
    </row>
    <row r="5005" spans="1:9" hidden="1" x14ac:dyDescent="0.2">
      <c r="A5005" s="377" t="s">
        <v>69</v>
      </c>
      <c r="B5005" s="370">
        <v>12680592029060</v>
      </c>
      <c r="C5005" s="370">
        <v>11160016799634.424</v>
      </c>
      <c r="D5005" s="370">
        <v>7484168813117.6797</v>
      </c>
      <c r="E5005" s="370">
        <v>7483896573176</v>
      </c>
      <c r="F5005" s="378">
        <f t="shared" si="312"/>
        <v>1520575229425.5762</v>
      </c>
      <c r="G5005" s="379">
        <f t="shared" si="314"/>
        <v>88.008641663252888</v>
      </c>
      <c r="H5005" s="379">
        <f t="shared" si="315"/>
        <v>59.020657678807709</v>
      </c>
      <c r="I5005" s="379">
        <f t="shared" si="313"/>
        <v>59.018510776351931</v>
      </c>
    </row>
    <row r="5006" spans="1:9" hidden="1" x14ac:dyDescent="0.2">
      <c r="A5006" s="380" t="s">
        <v>1620</v>
      </c>
      <c r="B5006" s="370">
        <v>1800455000000</v>
      </c>
      <c r="C5006" s="370">
        <v>1498944488543.53</v>
      </c>
      <c r="D5006" s="370">
        <v>39611051900.979996</v>
      </c>
      <c r="E5006" s="370">
        <v>39553789710.300003</v>
      </c>
      <c r="F5006" s="144">
        <f t="shared" si="312"/>
        <v>301510511456.46997</v>
      </c>
      <c r="G5006" s="379">
        <f t="shared" si="314"/>
        <v>83.253649135553502</v>
      </c>
      <c r="H5006" s="379">
        <f t="shared" si="315"/>
        <v>2.2000578687598407</v>
      </c>
      <c r="I5006" s="379">
        <f t="shared" si="313"/>
        <v>2.1968774398860287</v>
      </c>
    </row>
    <row r="5007" spans="1:9" hidden="1" x14ac:dyDescent="0.2">
      <c r="A5007" s="381" t="s">
        <v>109</v>
      </c>
      <c r="B5007" s="370">
        <v>1400455000000</v>
      </c>
      <c r="C5007" s="370">
        <v>1336809827903.53</v>
      </c>
      <c r="D5007" s="370">
        <v>34432257324.979996</v>
      </c>
      <c r="E5007" s="370">
        <v>34374995134.300003</v>
      </c>
      <c r="F5007" s="144">
        <f t="shared" si="312"/>
        <v>63645172096.469971</v>
      </c>
      <c r="G5007" s="379">
        <f t="shared" si="314"/>
        <v>95.455393276008877</v>
      </c>
      <c r="H5007" s="379">
        <f t="shared" si="315"/>
        <v>2.458647891219639</v>
      </c>
      <c r="I5007" s="379">
        <f t="shared" si="313"/>
        <v>2.4545590636114696</v>
      </c>
    </row>
    <row r="5008" spans="1:9" hidden="1" x14ac:dyDescent="0.2">
      <c r="A5008" s="382" t="s">
        <v>28</v>
      </c>
      <c r="B5008" s="370">
        <v>76697270000</v>
      </c>
      <c r="C5008" s="370">
        <v>24363382945</v>
      </c>
      <c r="D5008" s="370">
        <v>24363382945</v>
      </c>
      <c r="E5008" s="370">
        <v>24363382945</v>
      </c>
      <c r="F5008" s="144">
        <f t="shared" si="312"/>
        <v>52333887055</v>
      </c>
      <c r="G5008" s="379">
        <f t="shared" si="314"/>
        <v>31.765645563394891</v>
      </c>
      <c r="H5008" s="379">
        <f t="shared" si="315"/>
        <v>31.765645563394891</v>
      </c>
      <c r="I5008" s="379">
        <f t="shared" si="313"/>
        <v>31.765645563394891</v>
      </c>
    </row>
    <row r="5009" spans="1:9" x14ac:dyDescent="0.2">
      <c r="A5009" s="383" t="s">
        <v>110</v>
      </c>
      <c r="B5009" s="302">
        <v>51140270000</v>
      </c>
      <c r="C5009" s="302">
        <v>16831132772</v>
      </c>
      <c r="D5009" s="302">
        <v>16831132772</v>
      </c>
      <c r="E5009" s="302">
        <v>16831132772</v>
      </c>
      <c r="F5009" s="139">
        <f t="shared" si="312"/>
        <v>34309137228</v>
      </c>
      <c r="G5009" s="384">
        <f t="shared" si="314"/>
        <v>32.911701037166992</v>
      </c>
      <c r="H5009" s="384">
        <f t="shared" si="315"/>
        <v>32.911701037166992</v>
      </c>
      <c r="I5009" s="384">
        <f t="shared" si="313"/>
        <v>32.911701037166992</v>
      </c>
    </row>
    <row r="5010" spans="1:9" x14ac:dyDescent="0.2">
      <c r="A5010" s="383" t="s">
        <v>111</v>
      </c>
      <c r="B5010" s="302">
        <v>21242000000</v>
      </c>
      <c r="C5010" s="302">
        <v>6322616930</v>
      </c>
      <c r="D5010" s="302">
        <v>6322616930</v>
      </c>
      <c r="E5010" s="302">
        <v>6322616930</v>
      </c>
      <c r="F5010" s="139">
        <f t="shared" si="312"/>
        <v>14919383070</v>
      </c>
      <c r="G5010" s="384">
        <f t="shared" si="314"/>
        <v>29.76469696827041</v>
      </c>
      <c r="H5010" s="384">
        <f t="shared" si="315"/>
        <v>29.76469696827041</v>
      </c>
      <c r="I5010" s="384">
        <f t="shared" si="313"/>
        <v>29.76469696827041</v>
      </c>
    </row>
    <row r="5011" spans="1:9" x14ac:dyDescent="0.2">
      <c r="A5011" s="383" t="s">
        <v>112</v>
      </c>
      <c r="B5011" s="302">
        <v>4315000000</v>
      </c>
      <c r="C5011" s="302">
        <v>1209633243</v>
      </c>
      <c r="D5011" s="302">
        <v>1209633243</v>
      </c>
      <c r="E5011" s="302">
        <v>1209633243</v>
      </c>
      <c r="F5011" s="139">
        <f t="shared" si="312"/>
        <v>3105366757</v>
      </c>
      <c r="G5011" s="384">
        <f t="shared" si="314"/>
        <v>28.033215365005791</v>
      </c>
      <c r="H5011" s="384">
        <f t="shared" si="315"/>
        <v>28.033215365005791</v>
      </c>
      <c r="I5011" s="384">
        <f t="shared" si="313"/>
        <v>28.033215365005791</v>
      </c>
    </row>
    <row r="5012" spans="1:9" hidden="1" x14ac:dyDescent="0.2">
      <c r="A5012" s="382" t="s">
        <v>29</v>
      </c>
      <c r="B5012" s="370">
        <v>23607730000</v>
      </c>
      <c r="C5012" s="370">
        <v>12365053747.530001</v>
      </c>
      <c r="D5012" s="370">
        <v>9987483168.9799995</v>
      </c>
      <c r="E5012" s="370">
        <v>9930220978.2999992</v>
      </c>
      <c r="F5012" s="144">
        <f t="shared" si="312"/>
        <v>11242676252.469999</v>
      </c>
      <c r="G5012" s="379">
        <f t="shared" si="314"/>
        <v>52.377139807723992</v>
      </c>
      <c r="H5012" s="379">
        <f t="shared" si="315"/>
        <v>42.305986933008803</v>
      </c>
      <c r="I5012" s="379">
        <f t="shared" si="313"/>
        <v>42.063429979502473</v>
      </c>
    </row>
    <row r="5013" spans="1:9" x14ac:dyDescent="0.2">
      <c r="A5013" s="383" t="s">
        <v>113</v>
      </c>
      <c r="B5013" s="302">
        <v>23607730000</v>
      </c>
      <c r="C5013" s="302">
        <v>12365053747.530001</v>
      </c>
      <c r="D5013" s="302">
        <v>9987483168.9799995</v>
      </c>
      <c r="E5013" s="302">
        <v>9930220978.2999992</v>
      </c>
      <c r="F5013" s="139">
        <f t="shared" si="312"/>
        <v>11242676252.469999</v>
      </c>
      <c r="G5013" s="384">
        <f t="shared" si="314"/>
        <v>52.377139807723992</v>
      </c>
      <c r="H5013" s="384">
        <f t="shared" si="315"/>
        <v>42.305986933008803</v>
      </c>
      <c r="I5013" s="384">
        <f t="shared" si="313"/>
        <v>42.063429979502473</v>
      </c>
    </row>
    <row r="5014" spans="1:9" hidden="1" x14ac:dyDescent="0.2">
      <c r="A5014" s="382" t="s">
        <v>30</v>
      </c>
      <c r="B5014" s="370">
        <v>1300150000000</v>
      </c>
      <c r="C5014" s="370">
        <v>1300081391211</v>
      </c>
      <c r="D5014" s="370">
        <v>81391211</v>
      </c>
      <c r="E5014" s="370">
        <v>81391211</v>
      </c>
      <c r="F5014" s="144">
        <f t="shared" si="312"/>
        <v>68608789</v>
      </c>
      <c r="G5014" s="379">
        <f t="shared" si="314"/>
        <v>99.994723009729654</v>
      </c>
      <c r="H5014" s="379">
        <f t="shared" si="315"/>
        <v>6.2601400607622199E-3</v>
      </c>
      <c r="I5014" s="379">
        <f t="shared" si="313"/>
        <v>6.2601400607622199E-3</v>
      </c>
    </row>
    <row r="5015" spans="1:9" x14ac:dyDescent="0.2">
      <c r="A5015" s="383" t="s">
        <v>118</v>
      </c>
      <c r="B5015" s="302">
        <v>150000000</v>
      </c>
      <c r="C5015" s="302">
        <v>81391211</v>
      </c>
      <c r="D5015" s="302">
        <v>81391211</v>
      </c>
      <c r="E5015" s="302">
        <v>81391211</v>
      </c>
      <c r="F5015" s="139">
        <f t="shared" si="312"/>
        <v>68608789</v>
      </c>
      <c r="G5015" s="384">
        <f t="shared" si="314"/>
        <v>54.260807333333339</v>
      </c>
      <c r="H5015" s="384">
        <f t="shared" si="315"/>
        <v>54.260807333333339</v>
      </c>
      <c r="I5015" s="384">
        <f t="shared" si="313"/>
        <v>54.260807333333339</v>
      </c>
    </row>
    <row r="5016" spans="1:9" x14ac:dyDescent="0.2">
      <c r="A5016" s="383" t="s">
        <v>1754</v>
      </c>
      <c r="B5016" s="302">
        <v>1300000000000</v>
      </c>
      <c r="C5016" s="302">
        <v>1300000000000</v>
      </c>
      <c r="D5016" s="302">
        <v>0</v>
      </c>
      <c r="E5016" s="302">
        <v>0</v>
      </c>
      <c r="F5016" s="139">
        <f t="shared" si="312"/>
        <v>0</v>
      </c>
      <c r="G5016" s="384">
        <f t="shared" si="314"/>
        <v>100</v>
      </c>
      <c r="H5016" s="384">
        <f t="shared" si="315"/>
        <v>0</v>
      </c>
      <c r="I5016" s="384">
        <f t="shared" si="313"/>
        <v>0</v>
      </c>
    </row>
    <row r="5017" spans="1:9" hidden="1" x14ac:dyDescent="0.2">
      <c r="A5017" s="381" t="s">
        <v>131</v>
      </c>
      <c r="B5017" s="370">
        <v>400000000000</v>
      </c>
      <c r="C5017" s="370">
        <v>162134660640</v>
      </c>
      <c r="D5017" s="370">
        <v>5178794576</v>
      </c>
      <c r="E5017" s="370">
        <v>5178794576</v>
      </c>
      <c r="F5017" s="144">
        <f t="shared" si="312"/>
        <v>237865339360</v>
      </c>
      <c r="G5017" s="379">
        <f t="shared" si="314"/>
        <v>40.533665159999998</v>
      </c>
      <c r="H5017" s="379">
        <f t="shared" si="315"/>
        <v>1.2946986440000001</v>
      </c>
      <c r="I5017" s="379">
        <f t="shared" si="313"/>
        <v>1.2946986440000001</v>
      </c>
    </row>
    <row r="5018" spans="1:9" hidden="1" x14ac:dyDescent="0.2">
      <c r="A5018" s="382" t="s">
        <v>1651</v>
      </c>
      <c r="B5018" s="370">
        <v>400000000000</v>
      </c>
      <c r="C5018" s="370">
        <v>162134660640</v>
      </c>
      <c r="D5018" s="370">
        <v>5178794576</v>
      </c>
      <c r="E5018" s="370">
        <v>5178794576</v>
      </c>
      <c r="F5018" s="144">
        <f t="shared" si="312"/>
        <v>237865339360</v>
      </c>
      <c r="G5018" s="379">
        <f t="shared" si="314"/>
        <v>40.533665159999998</v>
      </c>
      <c r="H5018" s="379">
        <f t="shared" si="315"/>
        <v>1.2946986440000001</v>
      </c>
      <c r="I5018" s="379">
        <f t="shared" si="313"/>
        <v>1.2946986440000001</v>
      </c>
    </row>
    <row r="5019" spans="1:9" x14ac:dyDescent="0.2">
      <c r="A5019" s="383" t="s">
        <v>1621</v>
      </c>
      <c r="B5019" s="302">
        <v>202000000000</v>
      </c>
      <c r="C5019" s="302">
        <v>0</v>
      </c>
      <c r="D5019" s="302">
        <v>0</v>
      </c>
      <c r="E5019" s="302">
        <v>0</v>
      </c>
      <c r="F5019" s="139">
        <f t="shared" si="312"/>
        <v>202000000000</v>
      </c>
      <c r="G5019" s="384">
        <f t="shared" si="314"/>
        <v>0</v>
      </c>
      <c r="H5019" s="384">
        <f t="shared" si="315"/>
        <v>0</v>
      </c>
      <c r="I5019" s="384">
        <f t="shared" si="313"/>
        <v>0</v>
      </c>
    </row>
    <row r="5020" spans="1:9" x14ac:dyDescent="0.2">
      <c r="A5020" s="383" t="s">
        <v>1733</v>
      </c>
      <c r="B5020" s="302">
        <v>30000000000</v>
      </c>
      <c r="C5020" s="302">
        <v>12636000000</v>
      </c>
      <c r="D5020" s="302">
        <v>0</v>
      </c>
      <c r="E5020" s="302">
        <v>0</v>
      </c>
      <c r="F5020" s="139">
        <f t="shared" si="312"/>
        <v>17364000000</v>
      </c>
      <c r="G5020" s="384">
        <f t="shared" si="314"/>
        <v>42.120000000000005</v>
      </c>
      <c r="H5020" s="384">
        <f t="shared" si="315"/>
        <v>0</v>
      </c>
      <c r="I5020" s="384">
        <f t="shared" si="313"/>
        <v>0</v>
      </c>
    </row>
    <row r="5021" spans="1:9" x14ac:dyDescent="0.2">
      <c r="A5021" s="383" t="s">
        <v>1734</v>
      </c>
      <c r="B5021" s="302">
        <v>40000000000</v>
      </c>
      <c r="C5021" s="302">
        <v>23600000000</v>
      </c>
      <c r="D5021" s="302">
        <v>0</v>
      </c>
      <c r="E5021" s="302">
        <v>0</v>
      </c>
      <c r="F5021" s="139">
        <f t="shared" si="312"/>
        <v>16400000000</v>
      </c>
      <c r="G5021" s="384">
        <f t="shared" si="314"/>
        <v>59</v>
      </c>
      <c r="H5021" s="384">
        <f t="shared" si="315"/>
        <v>0</v>
      </c>
      <c r="I5021" s="384">
        <f t="shared" si="313"/>
        <v>0</v>
      </c>
    </row>
    <row r="5022" spans="1:9" x14ac:dyDescent="0.2">
      <c r="A5022" s="383" t="s">
        <v>1755</v>
      </c>
      <c r="B5022" s="302">
        <v>14000000000</v>
      </c>
      <c r="C5022" s="302">
        <v>11898660640</v>
      </c>
      <c r="D5022" s="302">
        <v>5178794576</v>
      </c>
      <c r="E5022" s="302">
        <v>5178794576</v>
      </c>
      <c r="F5022" s="139">
        <f t="shared" si="312"/>
        <v>2101339360</v>
      </c>
      <c r="G5022" s="384">
        <f t="shared" si="314"/>
        <v>84.990433142857142</v>
      </c>
      <c r="H5022" s="384">
        <f t="shared" si="315"/>
        <v>36.991389828571428</v>
      </c>
      <c r="I5022" s="384">
        <f t="shared" si="313"/>
        <v>36.991389828571428</v>
      </c>
    </row>
    <row r="5023" spans="1:9" x14ac:dyDescent="0.2">
      <c r="A5023" s="383" t="s">
        <v>1735</v>
      </c>
      <c r="B5023" s="302">
        <v>114000000000</v>
      </c>
      <c r="C5023" s="302">
        <v>114000000000</v>
      </c>
      <c r="D5023" s="302">
        <v>0</v>
      </c>
      <c r="E5023" s="302">
        <v>0</v>
      </c>
      <c r="F5023" s="139">
        <f t="shared" si="312"/>
        <v>0</v>
      </c>
      <c r="G5023" s="384">
        <f t="shared" si="314"/>
        <v>100</v>
      </c>
      <c r="H5023" s="384">
        <f t="shared" si="315"/>
        <v>0</v>
      </c>
      <c r="I5023" s="384">
        <f t="shared" si="313"/>
        <v>0</v>
      </c>
    </row>
    <row r="5024" spans="1:9" hidden="1" x14ac:dyDescent="0.2">
      <c r="A5024" s="380" t="s">
        <v>1622</v>
      </c>
      <c r="B5024" s="370">
        <v>10852951929864</v>
      </c>
      <c r="C5024" s="370">
        <v>9640461544737.6816</v>
      </c>
      <c r="D5024" s="370">
        <v>7427299176429.3604</v>
      </c>
      <c r="E5024" s="370">
        <v>7427085434374.3604</v>
      </c>
      <c r="F5024" s="144">
        <f t="shared" si="312"/>
        <v>1212490385126.3184</v>
      </c>
      <c r="G5024" s="379">
        <f t="shared" si="314"/>
        <v>88.828012940977686</v>
      </c>
      <c r="H5024" s="379">
        <f t="shared" si="315"/>
        <v>68.435751161780303</v>
      </c>
      <c r="I5024" s="379">
        <f t="shared" si="313"/>
        <v>68.433781724742516</v>
      </c>
    </row>
    <row r="5025" spans="1:9" hidden="1" x14ac:dyDescent="0.2">
      <c r="A5025" s="381" t="s">
        <v>109</v>
      </c>
      <c r="B5025" s="370">
        <v>1066543526750</v>
      </c>
      <c r="C5025" s="370">
        <v>659662062806.72998</v>
      </c>
      <c r="D5025" s="370">
        <v>646209081574.72998</v>
      </c>
      <c r="E5025" s="370">
        <v>646209081574.72998</v>
      </c>
      <c r="F5025" s="144">
        <f t="shared" si="312"/>
        <v>406881463943.27002</v>
      </c>
      <c r="G5025" s="379">
        <f t="shared" si="314"/>
        <v>61.850458632182594</v>
      </c>
      <c r="H5025" s="379">
        <f t="shared" si="315"/>
        <v>60.589096025351687</v>
      </c>
      <c r="I5025" s="379">
        <f t="shared" si="313"/>
        <v>60.589096025351687</v>
      </c>
    </row>
    <row r="5026" spans="1:9" hidden="1" x14ac:dyDescent="0.2">
      <c r="A5026" s="382" t="s">
        <v>28</v>
      </c>
      <c r="B5026" s="370">
        <v>815454000000</v>
      </c>
      <c r="C5026" s="370">
        <v>601744664842</v>
      </c>
      <c r="D5026" s="370">
        <v>600266791037</v>
      </c>
      <c r="E5026" s="370">
        <v>600266791037</v>
      </c>
      <c r="F5026" s="144">
        <f t="shared" si="312"/>
        <v>213709335158</v>
      </c>
      <c r="G5026" s="379">
        <f t="shared" si="314"/>
        <v>73.792594657945145</v>
      </c>
      <c r="H5026" s="379">
        <f t="shared" si="315"/>
        <v>73.611361405670948</v>
      </c>
      <c r="I5026" s="379">
        <f t="shared" si="313"/>
        <v>73.611361405670948</v>
      </c>
    </row>
    <row r="5027" spans="1:9" x14ac:dyDescent="0.2">
      <c r="A5027" s="383" t="s">
        <v>110</v>
      </c>
      <c r="B5027" s="302">
        <v>481354000000</v>
      </c>
      <c r="C5027" s="302">
        <v>431825908027</v>
      </c>
      <c r="D5027" s="302">
        <v>431759375891</v>
      </c>
      <c r="E5027" s="302">
        <v>431759375891</v>
      </c>
      <c r="F5027" s="139">
        <f t="shared" si="312"/>
        <v>49528091973</v>
      </c>
      <c r="G5027" s="384">
        <f t="shared" si="314"/>
        <v>89.710671985067123</v>
      </c>
      <c r="H5027" s="384">
        <f t="shared" si="315"/>
        <v>89.696850112599051</v>
      </c>
      <c r="I5027" s="384">
        <f t="shared" si="313"/>
        <v>89.696850112599051</v>
      </c>
    </row>
    <row r="5028" spans="1:9" x14ac:dyDescent="0.2">
      <c r="A5028" s="383" t="s">
        <v>111</v>
      </c>
      <c r="B5028" s="302">
        <v>165942000000</v>
      </c>
      <c r="C5028" s="302">
        <v>138800847894</v>
      </c>
      <c r="D5028" s="302">
        <v>137404916198</v>
      </c>
      <c r="E5028" s="302">
        <v>137404916198</v>
      </c>
      <c r="F5028" s="139">
        <f t="shared" si="312"/>
        <v>27141152106</v>
      </c>
      <c r="G5028" s="384">
        <f t="shared" si="314"/>
        <v>83.644193690566581</v>
      </c>
      <c r="H5028" s="384">
        <f t="shared" si="315"/>
        <v>82.80297706307023</v>
      </c>
      <c r="I5028" s="384">
        <f t="shared" si="313"/>
        <v>82.80297706307023</v>
      </c>
    </row>
    <row r="5029" spans="1:9" x14ac:dyDescent="0.2">
      <c r="A5029" s="383" t="s">
        <v>112</v>
      </c>
      <c r="B5029" s="302">
        <v>36743000000</v>
      </c>
      <c r="C5029" s="302">
        <v>31117908921</v>
      </c>
      <c r="D5029" s="302">
        <v>31102498948</v>
      </c>
      <c r="E5029" s="302">
        <v>31102498948</v>
      </c>
      <c r="F5029" s="139">
        <f t="shared" si="312"/>
        <v>5625091079</v>
      </c>
      <c r="G5029" s="384">
        <f t="shared" si="314"/>
        <v>84.690713662466322</v>
      </c>
      <c r="H5029" s="384">
        <f t="shared" si="315"/>
        <v>84.648773774596521</v>
      </c>
      <c r="I5029" s="384">
        <f t="shared" si="313"/>
        <v>84.648773774596521</v>
      </c>
    </row>
    <row r="5030" spans="1:9" x14ac:dyDescent="0.2">
      <c r="A5030" s="383" t="s">
        <v>216</v>
      </c>
      <c r="B5030" s="302">
        <v>131415000000</v>
      </c>
      <c r="C5030" s="302">
        <v>0</v>
      </c>
      <c r="D5030" s="302">
        <v>0</v>
      </c>
      <c r="E5030" s="302">
        <v>0</v>
      </c>
      <c r="F5030" s="139">
        <f t="shared" si="312"/>
        <v>131415000000</v>
      </c>
      <c r="G5030" s="384">
        <f t="shared" si="314"/>
        <v>0</v>
      </c>
      <c r="H5030" s="384">
        <f t="shared" si="315"/>
        <v>0</v>
      </c>
      <c r="I5030" s="384">
        <f t="shared" si="313"/>
        <v>0</v>
      </c>
    </row>
    <row r="5031" spans="1:9" hidden="1" x14ac:dyDescent="0.2">
      <c r="A5031" s="382" t="s">
        <v>29</v>
      </c>
      <c r="B5031" s="370">
        <v>46731961400</v>
      </c>
      <c r="C5031" s="370">
        <v>42730340440.910004</v>
      </c>
      <c r="D5031" s="370">
        <v>30797780452.5</v>
      </c>
      <c r="E5031" s="370">
        <v>30797780452.5</v>
      </c>
      <c r="F5031" s="144">
        <f t="shared" si="312"/>
        <v>4001620959.0899963</v>
      </c>
      <c r="G5031" s="379">
        <f t="shared" si="314"/>
        <v>91.437078951516042</v>
      </c>
      <c r="H5031" s="379">
        <f t="shared" si="315"/>
        <v>65.903034090283228</v>
      </c>
      <c r="I5031" s="379">
        <f t="shared" si="313"/>
        <v>65.903034090283228</v>
      </c>
    </row>
    <row r="5032" spans="1:9" x14ac:dyDescent="0.2">
      <c r="A5032" s="383" t="s">
        <v>113</v>
      </c>
      <c r="B5032" s="302">
        <v>46731961400</v>
      </c>
      <c r="C5032" s="302">
        <v>42730340440.910004</v>
      </c>
      <c r="D5032" s="302">
        <v>30797780452.5</v>
      </c>
      <c r="E5032" s="302">
        <v>30797780452.5</v>
      </c>
      <c r="F5032" s="139">
        <f t="shared" si="312"/>
        <v>4001620959.0899963</v>
      </c>
      <c r="G5032" s="384">
        <f t="shared" si="314"/>
        <v>91.437078951516042</v>
      </c>
      <c r="H5032" s="384">
        <f t="shared" si="315"/>
        <v>65.903034090283228</v>
      </c>
      <c r="I5032" s="384">
        <f t="shared" si="313"/>
        <v>65.903034090283228</v>
      </c>
    </row>
    <row r="5033" spans="1:9" hidden="1" x14ac:dyDescent="0.2">
      <c r="A5033" s="382" t="s">
        <v>30</v>
      </c>
      <c r="B5033" s="370">
        <v>176566536350</v>
      </c>
      <c r="C5033" s="370">
        <v>10693348958.35</v>
      </c>
      <c r="D5033" s="370">
        <v>10684484385.35</v>
      </c>
      <c r="E5033" s="370">
        <v>10684484385.35</v>
      </c>
      <c r="F5033" s="144">
        <f t="shared" si="312"/>
        <v>165873187391.64999</v>
      </c>
      <c r="G5033" s="379">
        <f t="shared" si="314"/>
        <v>6.05627157863767</v>
      </c>
      <c r="H5033" s="379">
        <f t="shared" si="315"/>
        <v>6.0512510502956358</v>
      </c>
      <c r="I5033" s="379">
        <f t="shared" si="313"/>
        <v>6.0512510502956358</v>
      </c>
    </row>
    <row r="5034" spans="1:9" x14ac:dyDescent="0.2">
      <c r="A5034" s="383" t="s">
        <v>1623</v>
      </c>
      <c r="B5034" s="302">
        <v>1574952400</v>
      </c>
      <c r="C5034" s="302">
        <v>141102789.5</v>
      </c>
      <c r="D5034" s="302">
        <v>139625654.5</v>
      </c>
      <c r="E5034" s="302">
        <v>139625654.5</v>
      </c>
      <c r="F5034" s="139">
        <f t="shared" si="312"/>
        <v>1433849610.5</v>
      </c>
      <c r="G5034" s="384">
        <f t="shared" si="314"/>
        <v>8.9591780361108064</v>
      </c>
      <c r="H5034" s="384">
        <f t="shared" si="315"/>
        <v>8.8653888523869053</v>
      </c>
      <c r="I5034" s="384">
        <f t="shared" si="313"/>
        <v>8.8653888523869053</v>
      </c>
    </row>
    <row r="5035" spans="1:9" x14ac:dyDescent="0.2">
      <c r="A5035" s="383" t="s">
        <v>115</v>
      </c>
      <c r="B5035" s="302">
        <v>162454000000</v>
      </c>
      <c r="C5035" s="302">
        <v>0</v>
      </c>
      <c r="D5035" s="302">
        <v>0</v>
      </c>
      <c r="E5035" s="302">
        <v>0</v>
      </c>
      <c r="F5035" s="139">
        <f t="shared" si="312"/>
        <v>162454000000</v>
      </c>
      <c r="G5035" s="384">
        <f t="shared" si="314"/>
        <v>0</v>
      </c>
      <c r="H5035" s="384">
        <f t="shared" si="315"/>
        <v>0</v>
      </c>
      <c r="I5035" s="384">
        <f t="shared" si="313"/>
        <v>0</v>
      </c>
    </row>
    <row r="5036" spans="1:9" x14ac:dyDescent="0.2">
      <c r="A5036" s="383" t="s">
        <v>152</v>
      </c>
      <c r="B5036" s="302">
        <v>98333664</v>
      </c>
      <c r="C5036" s="302">
        <v>42900000</v>
      </c>
      <c r="D5036" s="302">
        <v>42900000</v>
      </c>
      <c r="E5036" s="302">
        <v>42900000</v>
      </c>
      <c r="F5036" s="139">
        <f t="shared" si="312"/>
        <v>55433664</v>
      </c>
      <c r="G5036" s="384">
        <f t="shared" si="314"/>
        <v>43.62697193913165</v>
      </c>
      <c r="H5036" s="384">
        <f t="shared" si="315"/>
        <v>43.62697193913165</v>
      </c>
      <c r="I5036" s="384">
        <f t="shared" si="313"/>
        <v>43.62697193913165</v>
      </c>
    </row>
    <row r="5037" spans="1:9" x14ac:dyDescent="0.2">
      <c r="A5037" s="383" t="s">
        <v>118</v>
      </c>
      <c r="B5037" s="302">
        <v>5502000000</v>
      </c>
      <c r="C5037" s="302">
        <v>4092931635</v>
      </c>
      <c r="D5037" s="302">
        <v>4085544197</v>
      </c>
      <c r="E5037" s="302">
        <v>4085544197</v>
      </c>
      <c r="F5037" s="139">
        <f t="shared" si="312"/>
        <v>1409068365</v>
      </c>
      <c r="G5037" s="384">
        <f t="shared" si="314"/>
        <v>74.389887949836421</v>
      </c>
      <c r="H5037" s="384">
        <f t="shared" si="315"/>
        <v>74.255619720101791</v>
      </c>
      <c r="I5037" s="384">
        <f t="shared" si="313"/>
        <v>74.255619720101791</v>
      </c>
    </row>
    <row r="5038" spans="1:9" x14ac:dyDescent="0.2">
      <c r="A5038" s="383" t="s">
        <v>124</v>
      </c>
      <c r="B5038" s="302">
        <v>6937250286</v>
      </c>
      <c r="C5038" s="302">
        <v>6416414533.8500004</v>
      </c>
      <c r="D5038" s="302">
        <v>6416414533.8500004</v>
      </c>
      <c r="E5038" s="302">
        <v>6416414533.8500004</v>
      </c>
      <c r="F5038" s="139">
        <f t="shared" si="312"/>
        <v>520835752.14999962</v>
      </c>
      <c r="G5038" s="384">
        <f t="shared" si="314"/>
        <v>92.492187384371974</v>
      </c>
      <c r="H5038" s="384">
        <f t="shared" si="315"/>
        <v>92.492187384371974</v>
      </c>
      <c r="I5038" s="384">
        <f t="shared" si="313"/>
        <v>92.492187384371974</v>
      </c>
    </row>
    <row r="5039" spans="1:9" hidden="1" x14ac:dyDescent="0.2">
      <c r="A5039" s="382" t="s">
        <v>32</v>
      </c>
      <c r="B5039" s="370">
        <v>79730600</v>
      </c>
      <c r="C5039" s="370">
        <v>0</v>
      </c>
      <c r="D5039" s="370">
        <v>0</v>
      </c>
      <c r="E5039" s="370">
        <v>0</v>
      </c>
      <c r="F5039" s="144">
        <f t="shared" si="312"/>
        <v>79730600</v>
      </c>
      <c r="G5039" s="379">
        <f t="shared" si="314"/>
        <v>0</v>
      </c>
      <c r="H5039" s="379">
        <f t="shared" si="315"/>
        <v>0</v>
      </c>
      <c r="I5039" s="379">
        <f t="shared" si="313"/>
        <v>0</v>
      </c>
    </row>
    <row r="5040" spans="1:9" x14ac:dyDescent="0.2">
      <c r="A5040" s="383" t="s">
        <v>1368</v>
      </c>
      <c r="B5040" s="302">
        <v>79730600</v>
      </c>
      <c r="C5040" s="302">
        <v>0</v>
      </c>
      <c r="D5040" s="302">
        <v>0</v>
      </c>
      <c r="E5040" s="302">
        <v>0</v>
      </c>
      <c r="F5040" s="139">
        <f t="shared" si="312"/>
        <v>79730600</v>
      </c>
      <c r="G5040" s="384">
        <f t="shared" si="314"/>
        <v>0</v>
      </c>
      <c r="H5040" s="384">
        <f t="shared" si="315"/>
        <v>0</v>
      </c>
      <c r="I5040" s="384">
        <f t="shared" si="313"/>
        <v>0</v>
      </c>
    </row>
    <row r="5041" spans="1:9" hidden="1" x14ac:dyDescent="0.2">
      <c r="A5041" s="382" t="s">
        <v>127</v>
      </c>
      <c r="B5041" s="370">
        <v>27711298400</v>
      </c>
      <c r="C5041" s="370">
        <v>4493708565.4700003</v>
      </c>
      <c r="D5041" s="370">
        <v>4460025699.8800001</v>
      </c>
      <c r="E5041" s="370">
        <v>4460025699.8800001</v>
      </c>
      <c r="F5041" s="144">
        <f t="shared" si="312"/>
        <v>23217589834.529999</v>
      </c>
      <c r="G5041" s="379">
        <f t="shared" si="314"/>
        <v>16.216160284535786</v>
      </c>
      <c r="H5041" s="379">
        <f t="shared" si="315"/>
        <v>16.094611069829913</v>
      </c>
      <c r="I5041" s="379">
        <f t="shared" si="313"/>
        <v>16.094611069829913</v>
      </c>
    </row>
    <row r="5042" spans="1:9" x14ac:dyDescent="0.2">
      <c r="A5042" s="383" t="s">
        <v>128</v>
      </c>
      <c r="B5042" s="302">
        <v>4690999000</v>
      </c>
      <c r="C5042" s="302">
        <v>4457499807.4700003</v>
      </c>
      <c r="D5042" s="302">
        <v>4423816941.8800001</v>
      </c>
      <c r="E5042" s="302">
        <v>4423816941.8800001</v>
      </c>
      <c r="F5042" s="139">
        <f t="shared" si="312"/>
        <v>233499192.52999973</v>
      </c>
      <c r="G5042" s="384">
        <f t="shared" si="314"/>
        <v>95.022399439223932</v>
      </c>
      <c r="H5042" s="384">
        <f t="shared" si="315"/>
        <v>94.304367617217579</v>
      </c>
      <c r="I5042" s="384">
        <f t="shared" si="313"/>
        <v>94.304367617217579</v>
      </c>
    </row>
    <row r="5043" spans="1:9" x14ac:dyDescent="0.2">
      <c r="A5043" s="383" t="s">
        <v>130</v>
      </c>
      <c r="B5043" s="302">
        <v>22565944200</v>
      </c>
      <c r="C5043" s="302">
        <v>0</v>
      </c>
      <c r="D5043" s="302">
        <v>0</v>
      </c>
      <c r="E5043" s="302">
        <v>0</v>
      </c>
      <c r="F5043" s="139">
        <f t="shared" si="312"/>
        <v>22565944200</v>
      </c>
      <c r="G5043" s="384">
        <f t="shared" si="314"/>
        <v>0</v>
      </c>
      <c r="H5043" s="384">
        <f t="shared" si="315"/>
        <v>0</v>
      </c>
      <c r="I5043" s="384">
        <f t="shared" si="313"/>
        <v>0</v>
      </c>
    </row>
    <row r="5044" spans="1:9" x14ac:dyDescent="0.2">
      <c r="A5044" s="383" t="s">
        <v>348</v>
      </c>
      <c r="B5044" s="302">
        <v>454355200</v>
      </c>
      <c r="C5044" s="302">
        <v>36208758</v>
      </c>
      <c r="D5044" s="302">
        <v>36208758</v>
      </c>
      <c r="E5044" s="302">
        <v>36208758</v>
      </c>
      <c r="F5044" s="139">
        <f t="shared" si="312"/>
        <v>418146442</v>
      </c>
      <c r="G5044" s="384">
        <f t="shared" si="314"/>
        <v>7.9692623744594542</v>
      </c>
      <c r="H5044" s="384">
        <f t="shared" si="315"/>
        <v>7.9692623744594542</v>
      </c>
      <c r="I5044" s="384">
        <f t="shared" si="313"/>
        <v>7.9692623744594542</v>
      </c>
    </row>
    <row r="5045" spans="1:9" hidden="1" x14ac:dyDescent="0.2">
      <c r="A5045" s="381" t="s">
        <v>131</v>
      </c>
      <c r="B5045" s="370">
        <v>9786408403114</v>
      </c>
      <c r="C5045" s="370">
        <v>8980799481930.9512</v>
      </c>
      <c r="D5045" s="370">
        <v>6781090094854.6299</v>
      </c>
      <c r="E5045" s="370">
        <v>6780876352799.6299</v>
      </c>
      <c r="F5045" s="144">
        <f t="shared" si="312"/>
        <v>805608921183.04883</v>
      </c>
      <c r="G5045" s="379">
        <f t="shared" si="314"/>
        <v>91.768083979341114</v>
      </c>
      <c r="H5045" s="379">
        <f t="shared" si="315"/>
        <v>69.290896266876729</v>
      </c>
      <c r="I5045" s="379">
        <f t="shared" si="313"/>
        <v>69.288712196417009</v>
      </c>
    </row>
    <row r="5046" spans="1:9" hidden="1" x14ac:dyDescent="0.2">
      <c r="A5046" s="382" t="s">
        <v>1651</v>
      </c>
      <c r="B5046" s="370">
        <v>9786408403114</v>
      </c>
      <c r="C5046" s="370">
        <v>8980799481930.9512</v>
      </c>
      <c r="D5046" s="370">
        <v>6781090094854.6299</v>
      </c>
      <c r="E5046" s="370">
        <v>6780876352799.6299</v>
      </c>
      <c r="F5046" s="144">
        <f t="shared" si="312"/>
        <v>805608921183.04883</v>
      </c>
      <c r="G5046" s="379">
        <f t="shared" si="314"/>
        <v>91.768083979341114</v>
      </c>
      <c r="H5046" s="379">
        <f t="shared" si="315"/>
        <v>69.290896266876729</v>
      </c>
      <c r="I5046" s="379">
        <f t="shared" si="313"/>
        <v>69.288712196417009</v>
      </c>
    </row>
    <row r="5047" spans="1:9" x14ac:dyDescent="0.2">
      <c r="A5047" s="383" t="s">
        <v>1624</v>
      </c>
      <c r="B5047" s="302">
        <v>273382137949</v>
      </c>
      <c r="C5047" s="302">
        <v>257241262307.29001</v>
      </c>
      <c r="D5047" s="302">
        <v>246668065283.04999</v>
      </c>
      <c r="E5047" s="302">
        <v>246668065283.04999</v>
      </c>
      <c r="F5047" s="139">
        <f t="shared" ref="F5047:F5065" si="316">+B5047-C5047</f>
        <v>16140875641.709991</v>
      </c>
      <c r="G5047" s="384">
        <f t="shared" si="314"/>
        <v>94.095855799942157</v>
      </c>
      <c r="H5047" s="384">
        <f t="shared" si="315"/>
        <v>90.228303551077801</v>
      </c>
      <c r="I5047" s="384">
        <f t="shared" si="313"/>
        <v>90.228303551077801</v>
      </c>
    </row>
    <row r="5048" spans="1:9" x14ac:dyDescent="0.2">
      <c r="A5048" s="383" t="s">
        <v>1625</v>
      </c>
      <c r="B5048" s="302">
        <v>57274875501</v>
      </c>
      <c r="C5048" s="302">
        <v>49718040385.129997</v>
      </c>
      <c r="D5048" s="302">
        <v>47606969441.589996</v>
      </c>
      <c r="E5048" s="302">
        <v>47606969441.589996</v>
      </c>
      <c r="F5048" s="139">
        <f t="shared" si="316"/>
        <v>7556835115.8700027</v>
      </c>
      <c r="G5048" s="384">
        <f t="shared" si="314"/>
        <v>86.80602087779647</v>
      </c>
      <c r="H5048" s="384">
        <f t="shared" si="315"/>
        <v>83.12016224419169</v>
      </c>
      <c r="I5048" s="384">
        <f t="shared" si="313"/>
        <v>83.12016224419169</v>
      </c>
    </row>
    <row r="5049" spans="1:9" x14ac:dyDescent="0.2">
      <c r="A5049" s="383" t="s">
        <v>1626</v>
      </c>
      <c r="B5049" s="302">
        <v>25000000000</v>
      </c>
      <c r="C5049" s="302">
        <v>17972891042.639999</v>
      </c>
      <c r="D5049" s="302">
        <v>12325514086.809999</v>
      </c>
      <c r="E5049" s="302">
        <v>12325514086.809999</v>
      </c>
      <c r="F5049" s="307">
        <f t="shared" si="316"/>
        <v>7027108957.3600006</v>
      </c>
      <c r="G5049" s="384">
        <f t="shared" si="314"/>
        <v>71.891564170560002</v>
      </c>
      <c r="H5049" s="384">
        <f t="shared" si="315"/>
        <v>49.302056347239997</v>
      </c>
      <c r="I5049" s="384">
        <f t="shared" si="313"/>
        <v>49.302056347239997</v>
      </c>
    </row>
    <row r="5050" spans="1:9" x14ac:dyDescent="0.2">
      <c r="A5050" s="383" t="s">
        <v>1627</v>
      </c>
      <c r="B5050" s="302">
        <v>455055561327</v>
      </c>
      <c r="C5050" s="302">
        <v>433577115254.71997</v>
      </c>
      <c r="D5050" s="302">
        <v>197592310967.29999</v>
      </c>
      <c r="E5050" s="302">
        <v>197592310967.29999</v>
      </c>
      <c r="F5050" s="307">
        <f t="shared" si="316"/>
        <v>21478446072.280029</v>
      </c>
      <c r="G5050" s="384">
        <f t="shared" si="314"/>
        <v>95.280038769409586</v>
      </c>
      <c r="H5050" s="384">
        <f t="shared" si="315"/>
        <v>43.421579200371845</v>
      </c>
      <c r="I5050" s="384">
        <f t="shared" si="313"/>
        <v>43.421579200371845</v>
      </c>
    </row>
    <row r="5051" spans="1:9" x14ac:dyDescent="0.2">
      <c r="A5051" s="383" t="s">
        <v>1628</v>
      </c>
      <c r="B5051" s="302">
        <v>471268144973</v>
      </c>
      <c r="C5051" s="302">
        <v>468276087553.85999</v>
      </c>
      <c r="D5051" s="302">
        <v>365162017822.66998</v>
      </c>
      <c r="E5051" s="302">
        <v>365162017822.66998</v>
      </c>
      <c r="F5051" s="307">
        <f t="shared" si="316"/>
        <v>2992057419.1400146</v>
      </c>
      <c r="G5051" s="384">
        <f t="shared" si="314"/>
        <v>99.365105099706781</v>
      </c>
      <c r="H5051" s="384">
        <f t="shared" si="315"/>
        <v>77.484977866176578</v>
      </c>
      <c r="I5051" s="384">
        <f t="shared" si="313"/>
        <v>77.484977866176578</v>
      </c>
    </row>
    <row r="5052" spans="1:9" x14ac:dyDescent="0.2">
      <c r="A5052" s="383" t="s">
        <v>1629</v>
      </c>
      <c r="B5052" s="302">
        <v>850000000</v>
      </c>
      <c r="C5052" s="302">
        <v>0</v>
      </c>
      <c r="D5052" s="302">
        <v>0</v>
      </c>
      <c r="E5052" s="302">
        <v>0</v>
      </c>
      <c r="F5052" s="307">
        <f t="shared" si="316"/>
        <v>850000000</v>
      </c>
      <c r="G5052" s="384">
        <f t="shared" si="314"/>
        <v>0</v>
      </c>
      <c r="H5052" s="384">
        <f t="shared" si="315"/>
        <v>0</v>
      </c>
      <c r="I5052" s="384">
        <f t="shared" si="313"/>
        <v>0</v>
      </c>
    </row>
    <row r="5053" spans="1:9" x14ac:dyDescent="0.2">
      <c r="A5053" s="383" t="s">
        <v>1630</v>
      </c>
      <c r="B5053" s="302">
        <v>835090852</v>
      </c>
      <c r="C5053" s="302">
        <v>835090851.75</v>
      </c>
      <c r="D5053" s="302">
        <v>549225329.34000003</v>
      </c>
      <c r="E5053" s="302">
        <v>549225329.34000003</v>
      </c>
      <c r="F5053" s="307">
        <f t="shared" si="316"/>
        <v>0.25</v>
      </c>
      <c r="G5053" s="384">
        <f t="shared" si="314"/>
        <v>99.999999970063129</v>
      </c>
      <c r="H5053" s="384">
        <f t="shared" si="315"/>
        <v>65.768332634064109</v>
      </c>
      <c r="I5053" s="384">
        <f t="shared" si="313"/>
        <v>65.768332634064109</v>
      </c>
    </row>
    <row r="5054" spans="1:9" x14ac:dyDescent="0.2">
      <c r="A5054" s="383" t="s">
        <v>1631</v>
      </c>
      <c r="B5054" s="302">
        <v>5759709928903</v>
      </c>
      <c r="C5054" s="302">
        <v>5521071976773.4805</v>
      </c>
      <c r="D5054" s="302">
        <v>4357507932477.7402</v>
      </c>
      <c r="E5054" s="302">
        <v>4357507932477.7402</v>
      </c>
      <c r="F5054" s="307">
        <f t="shared" si="316"/>
        <v>238637952129.51953</v>
      </c>
      <c r="G5054" s="384">
        <f t="shared" si="314"/>
        <v>95.85677134655684</v>
      </c>
      <c r="H5054" s="384">
        <f t="shared" si="315"/>
        <v>75.654989335681279</v>
      </c>
      <c r="I5054" s="384">
        <f t="shared" si="313"/>
        <v>75.654989335681279</v>
      </c>
    </row>
    <row r="5055" spans="1:9" x14ac:dyDescent="0.2">
      <c r="A5055" s="383" t="s">
        <v>1632</v>
      </c>
      <c r="B5055" s="302">
        <v>871968853282</v>
      </c>
      <c r="C5055" s="302">
        <v>676108441329.57996</v>
      </c>
      <c r="D5055" s="302">
        <v>390061673296.71002</v>
      </c>
      <c r="E5055" s="302">
        <v>389848618919.71002</v>
      </c>
      <c r="F5055" s="307">
        <f t="shared" si="316"/>
        <v>195860411952.42004</v>
      </c>
      <c r="G5055" s="384">
        <f t="shared" si="314"/>
        <v>77.53814127474601</v>
      </c>
      <c r="H5055" s="384">
        <f t="shared" si="315"/>
        <v>44.733441088928636</v>
      </c>
      <c r="I5055" s="384">
        <f t="shared" si="313"/>
        <v>44.709007374788726</v>
      </c>
    </row>
    <row r="5056" spans="1:9" x14ac:dyDescent="0.2">
      <c r="A5056" s="383" t="s">
        <v>1633</v>
      </c>
      <c r="B5056" s="302">
        <v>1241076077967</v>
      </c>
      <c r="C5056" s="302">
        <v>1095495964002.8701</v>
      </c>
      <c r="D5056" s="302">
        <v>858853881979.65991</v>
      </c>
      <c r="E5056" s="302">
        <v>858853527749.65991</v>
      </c>
      <c r="F5056" s="307">
        <f t="shared" si="316"/>
        <v>145580113964.12988</v>
      </c>
      <c r="G5056" s="384">
        <f t="shared" si="314"/>
        <v>88.269847711301963</v>
      </c>
      <c r="H5056" s="384">
        <f t="shared" si="315"/>
        <v>69.202355699784647</v>
      </c>
      <c r="I5056" s="384">
        <f t="shared" si="313"/>
        <v>69.202327157618186</v>
      </c>
    </row>
    <row r="5057" spans="1:9" s="390" customFormat="1" x14ac:dyDescent="0.2">
      <c r="A5057" s="383" t="s">
        <v>1634</v>
      </c>
      <c r="B5057" s="302">
        <v>141937457349</v>
      </c>
      <c r="C5057" s="302">
        <v>79769355410.229996</v>
      </c>
      <c r="D5057" s="302">
        <v>57299706897.160004</v>
      </c>
      <c r="E5057" s="302">
        <v>57299706897.160004</v>
      </c>
      <c r="F5057" s="307">
        <f t="shared" si="316"/>
        <v>62168101938.770004</v>
      </c>
      <c r="G5057" s="384">
        <f t="shared" si="314"/>
        <v>56.200355353760322</v>
      </c>
      <c r="H5057" s="384">
        <f t="shared" si="315"/>
        <v>40.369686739047182</v>
      </c>
      <c r="I5057" s="384">
        <f t="shared" si="313"/>
        <v>40.369686739047182</v>
      </c>
    </row>
    <row r="5058" spans="1:9" x14ac:dyDescent="0.2">
      <c r="A5058" s="383" t="s">
        <v>1635</v>
      </c>
      <c r="B5058" s="302">
        <v>488050275011</v>
      </c>
      <c r="C5058" s="302">
        <v>380733257019.40002</v>
      </c>
      <c r="D5058" s="302">
        <v>247462797272.60001</v>
      </c>
      <c r="E5058" s="302">
        <v>247462463824.60001</v>
      </c>
      <c r="F5058" s="307">
        <f t="shared" si="316"/>
        <v>107317017991.59998</v>
      </c>
      <c r="G5058" s="384">
        <f t="shared" si="314"/>
        <v>78.011073144220404</v>
      </c>
      <c r="H5058" s="384">
        <f t="shared" si="315"/>
        <v>50.704365911282913</v>
      </c>
      <c r="I5058" s="384">
        <f t="shared" si="313"/>
        <v>50.704297588813475</v>
      </c>
    </row>
    <row r="5059" spans="1:9" hidden="1" x14ac:dyDescent="0.2">
      <c r="A5059" s="380" t="s">
        <v>1636</v>
      </c>
      <c r="B5059" s="370">
        <v>15874620226</v>
      </c>
      <c r="C5059" s="370">
        <v>12585702483.060001</v>
      </c>
      <c r="D5059" s="370">
        <v>10105591831.02</v>
      </c>
      <c r="E5059" s="370">
        <v>10105591831.02</v>
      </c>
      <c r="F5059" s="371">
        <f t="shared" si="316"/>
        <v>3288917742.9399986</v>
      </c>
      <c r="G5059" s="379">
        <f t="shared" si="314"/>
        <v>79.281912284406673</v>
      </c>
      <c r="H5059" s="379">
        <f t="shared" si="315"/>
        <v>63.65879427130303</v>
      </c>
      <c r="I5059" s="379">
        <f t="shared" si="313"/>
        <v>63.65879427130303</v>
      </c>
    </row>
    <row r="5060" spans="1:9" hidden="1" x14ac:dyDescent="0.2">
      <c r="A5060" s="381" t="s">
        <v>109</v>
      </c>
      <c r="B5060" s="370">
        <v>7953844052</v>
      </c>
      <c r="C5060" s="370">
        <v>5880766019.3800001</v>
      </c>
      <c r="D5060" s="370">
        <v>5585426451.79</v>
      </c>
      <c r="E5060" s="370">
        <v>5585426451.79</v>
      </c>
      <c r="F5060" s="371">
        <f t="shared" si="316"/>
        <v>2073078032.6199999</v>
      </c>
      <c r="G5060" s="379">
        <f t="shared" si="314"/>
        <v>73.936149375486906</v>
      </c>
      <c r="H5060" s="379">
        <f t="shared" si="315"/>
        <v>70.222981683750021</v>
      </c>
      <c r="I5060" s="379">
        <f t="shared" si="313"/>
        <v>70.222981683750021</v>
      </c>
    </row>
    <row r="5061" spans="1:9" hidden="1" x14ac:dyDescent="0.2">
      <c r="A5061" s="382" t="s">
        <v>28</v>
      </c>
      <c r="B5061" s="370">
        <v>6490864330</v>
      </c>
      <c r="C5061" s="370">
        <v>4958098475</v>
      </c>
      <c r="D5061" s="370">
        <v>4958098475</v>
      </c>
      <c r="E5061" s="370">
        <v>4958098475</v>
      </c>
      <c r="F5061" s="371">
        <f t="shared" si="316"/>
        <v>1532765855</v>
      </c>
      <c r="G5061" s="379">
        <f t="shared" si="314"/>
        <v>76.385797375000749</v>
      </c>
      <c r="H5061" s="379">
        <f t="shared" si="315"/>
        <v>76.385797375000749</v>
      </c>
      <c r="I5061" s="379">
        <f t="shared" si="313"/>
        <v>76.385797375000749</v>
      </c>
    </row>
    <row r="5062" spans="1:9" x14ac:dyDescent="0.2">
      <c r="A5062" s="383" t="s">
        <v>110</v>
      </c>
      <c r="B5062" s="302">
        <v>4233254865</v>
      </c>
      <c r="C5062" s="302">
        <v>3176796347</v>
      </c>
      <c r="D5062" s="302">
        <v>3176796347</v>
      </c>
      <c r="E5062" s="302">
        <v>3176796347</v>
      </c>
      <c r="F5062" s="307">
        <f t="shared" si="316"/>
        <v>1056458518</v>
      </c>
      <c r="G5062" s="384">
        <f t="shared" si="314"/>
        <v>75.043824393030022</v>
      </c>
      <c r="H5062" s="384">
        <f t="shared" si="315"/>
        <v>75.043824393030022</v>
      </c>
      <c r="I5062" s="384">
        <f t="shared" si="313"/>
        <v>75.043824393030022</v>
      </c>
    </row>
    <row r="5063" spans="1:9" x14ac:dyDescent="0.2">
      <c r="A5063" s="383" t="s">
        <v>111</v>
      </c>
      <c r="B5063" s="302">
        <v>1540562455</v>
      </c>
      <c r="C5063" s="302">
        <v>1243686243</v>
      </c>
      <c r="D5063" s="302">
        <v>1243686243</v>
      </c>
      <c r="E5063" s="302">
        <v>1243686243</v>
      </c>
      <c r="F5063" s="307">
        <f t="shared" si="316"/>
        <v>296876212</v>
      </c>
      <c r="G5063" s="384">
        <f t="shared" si="314"/>
        <v>80.729362121187094</v>
      </c>
      <c r="H5063" s="384">
        <f t="shared" si="315"/>
        <v>80.729362121187094</v>
      </c>
      <c r="I5063" s="384">
        <f t="shared" ref="I5063:I5097" si="317">IFERROR(IF(E5063&gt;0,+E5063/B5063*100,0),0)</f>
        <v>80.729362121187094</v>
      </c>
    </row>
    <row r="5064" spans="1:9" x14ac:dyDescent="0.2">
      <c r="A5064" s="383" t="s">
        <v>112</v>
      </c>
      <c r="B5064" s="302">
        <v>717047010</v>
      </c>
      <c r="C5064" s="302">
        <v>537615885</v>
      </c>
      <c r="D5064" s="302">
        <v>537615885</v>
      </c>
      <c r="E5064" s="302">
        <v>537615885</v>
      </c>
      <c r="F5064" s="307">
        <f t="shared" si="316"/>
        <v>179431125</v>
      </c>
      <c r="G5064" s="384">
        <f t="shared" si="314"/>
        <v>74.976379163759432</v>
      </c>
      <c r="H5064" s="384">
        <f t="shared" si="315"/>
        <v>74.976379163759432</v>
      </c>
      <c r="I5064" s="384">
        <f t="shared" si="317"/>
        <v>74.976379163759432</v>
      </c>
    </row>
    <row r="5065" spans="1:9" s="390" customFormat="1" hidden="1" x14ac:dyDescent="0.2">
      <c r="A5065" s="382" t="s">
        <v>29</v>
      </c>
      <c r="B5065" s="370">
        <v>1202296048</v>
      </c>
      <c r="C5065" s="370">
        <v>842662735.38</v>
      </c>
      <c r="D5065" s="370">
        <v>576681407.78999996</v>
      </c>
      <c r="E5065" s="370">
        <v>576681407.78999996</v>
      </c>
      <c r="F5065" s="371">
        <f t="shared" si="316"/>
        <v>359633312.62</v>
      </c>
      <c r="G5065" s="379">
        <f>IFERROR(IF(C5065&gt;0,+C5065/B5065*100,0),0)</f>
        <v>70.087790505654226</v>
      </c>
      <c r="H5065" s="379">
        <f t="shared" ref="H5065:H5097" si="318">IFERROR(IF(D5065&gt;0,+D5065/B5065*100,0),0)</f>
        <v>47.965009013320817</v>
      </c>
      <c r="I5065" s="379">
        <f t="shared" si="317"/>
        <v>47.965009013320817</v>
      </c>
    </row>
    <row r="5066" spans="1:9" x14ac:dyDescent="0.2">
      <c r="A5066" s="383" t="s">
        <v>113</v>
      </c>
      <c r="B5066" s="302">
        <v>1202296048</v>
      </c>
      <c r="C5066" s="302">
        <v>842662735.38</v>
      </c>
      <c r="D5066" s="302">
        <v>576681407.78999996</v>
      </c>
      <c r="E5066" s="302">
        <v>576681407.78999996</v>
      </c>
      <c r="F5066" s="307">
        <f>+B5066-C5066</f>
        <v>359633312.62</v>
      </c>
      <c r="G5066" s="384">
        <f t="shared" ref="G5066:G5088" si="319">IFERROR(IF(C5066&gt;0,+C5066/B5066*100,0),0)</f>
        <v>70.087790505654226</v>
      </c>
      <c r="H5066" s="384">
        <f t="shared" si="318"/>
        <v>47.965009013320817</v>
      </c>
      <c r="I5066" s="384">
        <f t="shared" si="317"/>
        <v>47.965009013320817</v>
      </c>
    </row>
    <row r="5067" spans="1:9" hidden="1" x14ac:dyDescent="0.2">
      <c r="A5067" s="382" t="s">
        <v>30</v>
      </c>
      <c r="B5067" s="370">
        <v>187797010</v>
      </c>
      <c r="C5067" s="370">
        <v>13777390</v>
      </c>
      <c r="D5067" s="370">
        <v>13777390</v>
      </c>
      <c r="E5067" s="370">
        <v>13777390</v>
      </c>
      <c r="F5067" s="371">
        <f t="shared" ref="F5067:F5097" si="320">+B5067-C5067</f>
        <v>174019620</v>
      </c>
      <c r="G5067" s="379">
        <f t="shared" si="319"/>
        <v>7.3363202108489372</v>
      </c>
      <c r="H5067" s="379">
        <f t="shared" si="318"/>
        <v>7.3363202108489372</v>
      </c>
      <c r="I5067" s="379">
        <f t="shared" si="317"/>
        <v>7.3363202108489372</v>
      </c>
    </row>
    <row r="5068" spans="1:9" x14ac:dyDescent="0.2">
      <c r="A5068" s="383" t="s">
        <v>118</v>
      </c>
      <c r="B5068" s="302">
        <v>102988455</v>
      </c>
      <c r="C5068" s="302">
        <v>13777390</v>
      </c>
      <c r="D5068" s="302">
        <v>13777390</v>
      </c>
      <c r="E5068" s="302">
        <v>13777390</v>
      </c>
      <c r="F5068" s="307">
        <f t="shared" si="320"/>
        <v>89211065</v>
      </c>
      <c r="G5068" s="384">
        <f t="shared" si="319"/>
        <v>13.377606256934332</v>
      </c>
      <c r="H5068" s="384">
        <f t="shared" si="318"/>
        <v>13.377606256934332</v>
      </c>
      <c r="I5068" s="384">
        <f t="shared" si="317"/>
        <v>13.377606256934332</v>
      </c>
    </row>
    <row r="5069" spans="1:9" x14ac:dyDescent="0.2">
      <c r="A5069" s="383" t="s">
        <v>124</v>
      </c>
      <c r="B5069" s="302">
        <v>84808555</v>
      </c>
      <c r="C5069" s="302">
        <v>0</v>
      </c>
      <c r="D5069" s="302">
        <v>0</v>
      </c>
      <c r="E5069" s="302">
        <v>0</v>
      </c>
      <c r="F5069" s="307">
        <f t="shared" si="320"/>
        <v>84808555</v>
      </c>
      <c r="G5069" s="384">
        <f t="shared" si="319"/>
        <v>0</v>
      </c>
      <c r="H5069" s="384">
        <f t="shared" si="318"/>
        <v>0</v>
      </c>
      <c r="I5069" s="384">
        <f t="shared" si="317"/>
        <v>0</v>
      </c>
    </row>
    <row r="5070" spans="1:9" hidden="1" x14ac:dyDescent="0.2">
      <c r="A5070" s="382" t="s">
        <v>127</v>
      </c>
      <c r="B5070" s="370">
        <v>72886664</v>
      </c>
      <c r="C5070" s="370">
        <v>66227419</v>
      </c>
      <c r="D5070" s="370">
        <v>36869179</v>
      </c>
      <c r="E5070" s="370">
        <v>36869179</v>
      </c>
      <c r="F5070" s="371">
        <f t="shared" si="320"/>
        <v>6659245</v>
      </c>
      <c r="G5070" s="379">
        <f t="shared" si="319"/>
        <v>90.863561817014968</v>
      </c>
      <c r="H5070" s="379">
        <f t="shared" si="318"/>
        <v>50.584259145129764</v>
      </c>
      <c r="I5070" s="379">
        <f t="shared" si="317"/>
        <v>50.584259145129764</v>
      </c>
    </row>
    <row r="5071" spans="1:9" x14ac:dyDescent="0.2">
      <c r="A5071" s="383" t="s">
        <v>128</v>
      </c>
      <c r="B5071" s="302">
        <v>41212864</v>
      </c>
      <c r="C5071" s="302">
        <v>36869179</v>
      </c>
      <c r="D5071" s="302">
        <v>36869179</v>
      </c>
      <c r="E5071" s="302">
        <v>36869179</v>
      </c>
      <c r="F5071" s="307">
        <f t="shared" si="320"/>
        <v>4343685</v>
      </c>
      <c r="G5071" s="384">
        <f t="shared" si="319"/>
        <v>89.460366064343404</v>
      </c>
      <c r="H5071" s="384">
        <f t="shared" si="318"/>
        <v>89.460366064343404</v>
      </c>
      <c r="I5071" s="384">
        <f t="shared" si="317"/>
        <v>89.460366064343404</v>
      </c>
    </row>
    <row r="5072" spans="1:9" x14ac:dyDescent="0.2">
      <c r="A5072" s="383" t="s">
        <v>130</v>
      </c>
      <c r="B5072" s="302">
        <v>31673800</v>
      </c>
      <c r="C5072" s="302">
        <v>29358240</v>
      </c>
      <c r="D5072" s="302">
        <v>0</v>
      </c>
      <c r="E5072" s="302">
        <v>0</v>
      </c>
      <c r="F5072" s="307">
        <f t="shared" si="320"/>
        <v>2315560</v>
      </c>
      <c r="G5072" s="384">
        <f t="shared" si="319"/>
        <v>92.689352082793988</v>
      </c>
      <c r="H5072" s="384">
        <f t="shared" si="318"/>
        <v>0</v>
      </c>
      <c r="I5072" s="384">
        <f t="shared" si="317"/>
        <v>0</v>
      </c>
    </row>
    <row r="5073" spans="1:9" hidden="1" x14ac:dyDescent="0.2">
      <c r="A5073" s="381" t="s">
        <v>131</v>
      </c>
      <c r="B5073" s="370">
        <v>7920776174</v>
      </c>
      <c r="C5073" s="370">
        <v>6704936463.6800003</v>
      </c>
      <c r="D5073" s="370">
        <v>4520165379.2299995</v>
      </c>
      <c r="E5073" s="370">
        <v>4520165379.2299995</v>
      </c>
      <c r="F5073" s="371">
        <f t="shared" si="320"/>
        <v>1215839710.3199997</v>
      </c>
      <c r="G5073" s="379">
        <f t="shared" si="319"/>
        <v>84.649992833896732</v>
      </c>
      <c r="H5073" s="379">
        <f t="shared" si="318"/>
        <v>57.067202505576063</v>
      </c>
      <c r="I5073" s="379">
        <f t="shared" si="317"/>
        <v>57.067202505576063</v>
      </c>
    </row>
    <row r="5074" spans="1:9" hidden="1" x14ac:dyDescent="0.2">
      <c r="A5074" s="382" t="s">
        <v>1651</v>
      </c>
      <c r="B5074" s="370">
        <v>7920776174</v>
      </c>
      <c r="C5074" s="370">
        <v>6704936463.6800003</v>
      </c>
      <c r="D5074" s="370">
        <v>4520165379.2299995</v>
      </c>
      <c r="E5074" s="370">
        <v>4520165379.2299995</v>
      </c>
      <c r="F5074" s="371">
        <f t="shared" si="320"/>
        <v>1215839710.3199997</v>
      </c>
      <c r="G5074" s="379">
        <f t="shared" si="319"/>
        <v>84.649992833896732</v>
      </c>
      <c r="H5074" s="379">
        <f t="shared" si="318"/>
        <v>57.067202505576063</v>
      </c>
      <c r="I5074" s="379">
        <f t="shared" si="317"/>
        <v>57.067202505576063</v>
      </c>
    </row>
    <row r="5075" spans="1:9" x14ac:dyDescent="0.2">
      <c r="A5075" s="383" t="s">
        <v>1637</v>
      </c>
      <c r="B5075" s="302">
        <v>2801282475</v>
      </c>
      <c r="C5075" s="302">
        <v>2272257248</v>
      </c>
      <c r="D5075" s="302">
        <v>1533756245</v>
      </c>
      <c r="E5075" s="302">
        <v>1533756245</v>
      </c>
      <c r="F5075" s="307">
        <f t="shared" si="320"/>
        <v>529025227</v>
      </c>
      <c r="G5075" s="384">
        <f t="shared" si="319"/>
        <v>81.114891778273801</v>
      </c>
      <c r="H5075" s="384">
        <f t="shared" si="318"/>
        <v>54.751930899078651</v>
      </c>
      <c r="I5075" s="384">
        <f t="shared" si="317"/>
        <v>54.751930899078651</v>
      </c>
    </row>
    <row r="5076" spans="1:9" x14ac:dyDescent="0.2">
      <c r="A5076" s="383" t="s">
        <v>1638</v>
      </c>
      <c r="B5076" s="302">
        <v>2285594752</v>
      </c>
      <c r="C5076" s="302">
        <v>2106201318</v>
      </c>
      <c r="D5076" s="302">
        <v>1474286057</v>
      </c>
      <c r="E5076" s="302">
        <v>1474286057</v>
      </c>
      <c r="F5076" s="307">
        <f t="shared" si="320"/>
        <v>179393434</v>
      </c>
      <c r="G5076" s="384">
        <f t="shared" si="319"/>
        <v>92.151126797827018</v>
      </c>
      <c r="H5076" s="384">
        <f t="shared" si="318"/>
        <v>64.503388262942593</v>
      </c>
      <c r="I5076" s="384">
        <f t="shared" si="317"/>
        <v>64.503388262942593</v>
      </c>
    </row>
    <row r="5077" spans="1:9" x14ac:dyDescent="0.2">
      <c r="A5077" s="383" t="s">
        <v>1639</v>
      </c>
      <c r="B5077" s="302">
        <v>2434577498</v>
      </c>
      <c r="C5077" s="302">
        <v>2011802818.6800001</v>
      </c>
      <c r="D5077" s="302">
        <v>1375630289.6500001</v>
      </c>
      <c r="E5077" s="302">
        <v>1375630289.6500001</v>
      </c>
      <c r="F5077" s="307">
        <f t="shared" si="320"/>
        <v>422774679.31999993</v>
      </c>
      <c r="G5077" s="384">
        <f t="shared" si="319"/>
        <v>82.634577060401298</v>
      </c>
      <c r="H5077" s="384">
        <f t="shared" si="318"/>
        <v>56.503861174272629</v>
      </c>
      <c r="I5077" s="384">
        <f t="shared" si="317"/>
        <v>56.503861174272629</v>
      </c>
    </row>
    <row r="5078" spans="1:9" x14ac:dyDescent="0.2">
      <c r="A5078" s="383" t="s">
        <v>1640</v>
      </c>
      <c r="B5078" s="302">
        <v>399321449</v>
      </c>
      <c r="C5078" s="302">
        <v>314675079</v>
      </c>
      <c r="D5078" s="302">
        <v>136492787.58000001</v>
      </c>
      <c r="E5078" s="302">
        <v>136492787.58000001</v>
      </c>
      <c r="F5078" s="307">
        <f t="shared" si="320"/>
        <v>84646370</v>
      </c>
      <c r="G5078" s="384">
        <f t="shared" si="319"/>
        <v>78.802448450496328</v>
      </c>
      <c r="H5078" s="384">
        <f t="shared" si="318"/>
        <v>34.181181081510104</v>
      </c>
      <c r="I5078" s="384">
        <f t="shared" si="317"/>
        <v>34.181181081510104</v>
      </c>
    </row>
    <row r="5079" spans="1:9" hidden="1" x14ac:dyDescent="0.2">
      <c r="A5079" s="380" t="s">
        <v>1641</v>
      </c>
      <c r="B5079" s="370">
        <v>11310478970</v>
      </c>
      <c r="C5079" s="370">
        <v>8025063870.1499996</v>
      </c>
      <c r="D5079" s="370">
        <v>7152992956.3200006</v>
      </c>
      <c r="E5079" s="370">
        <v>7151757260.3200006</v>
      </c>
      <c r="F5079" s="371">
        <f t="shared" si="320"/>
        <v>3285415099.8500004</v>
      </c>
      <c r="G5079" s="379">
        <f t="shared" si="319"/>
        <v>70.95246710095779</v>
      </c>
      <c r="H5079" s="379">
        <f t="shared" si="318"/>
        <v>63.242175466597416</v>
      </c>
      <c r="I5079" s="379">
        <f t="shared" si="317"/>
        <v>63.231250235196725</v>
      </c>
    </row>
    <row r="5080" spans="1:9" hidden="1" x14ac:dyDescent="0.2">
      <c r="A5080" s="381" t="s">
        <v>109</v>
      </c>
      <c r="B5080" s="370">
        <v>7795158354</v>
      </c>
      <c r="C5080" s="370">
        <v>5629535665.1499996</v>
      </c>
      <c r="D5080" s="370">
        <v>5496839775.0200005</v>
      </c>
      <c r="E5080" s="370">
        <v>5496839775.0200005</v>
      </c>
      <c r="F5080" s="371">
        <f t="shared" si="320"/>
        <v>2165622688.8500004</v>
      </c>
      <c r="G5080" s="379">
        <f t="shared" si="319"/>
        <v>72.218361827906492</v>
      </c>
      <c r="H5080" s="379">
        <f t="shared" si="318"/>
        <v>70.516075817746</v>
      </c>
      <c r="I5080" s="379">
        <f t="shared" si="317"/>
        <v>70.516075817746</v>
      </c>
    </row>
    <row r="5081" spans="1:9" hidden="1" x14ac:dyDescent="0.2">
      <c r="A5081" s="382" t="s">
        <v>28</v>
      </c>
      <c r="B5081" s="370">
        <v>6317081767</v>
      </c>
      <c r="C5081" s="370">
        <v>4588353522</v>
      </c>
      <c r="D5081" s="370">
        <v>4588353522</v>
      </c>
      <c r="E5081" s="370">
        <v>4588353522</v>
      </c>
      <c r="F5081" s="371">
        <f t="shared" si="320"/>
        <v>1728728245</v>
      </c>
      <c r="G5081" s="379">
        <f t="shared" si="319"/>
        <v>72.63406888239507</v>
      </c>
      <c r="H5081" s="379">
        <f t="shared" si="318"/>
        <v>72.63406888239507</v>
      </c>
      <c r="I5081" s="379">
        <f t="shared" si="317"/>
        <v>72.63406888239507</v>
      </c>
    </row>
    <row r="5082" spans="1:9" x14ac:dyDescent="0.2">
      <c r="A5082" s="383" t="s">
        <v>110</v>
      </c>
      <c r="B5082" s="302">
        <v>4195123405</v>
      </c>
      <c r="C5082" s="302">
        <v>3015723265</v>
      </c>
      <c r="D5082" s="302">
        <v>3015723265</v>
      </c>
      <c r="E5082" s="302">
        <v>3015723265</v>
      </c>
      <c r="F5082" s="307">
        <f t="shared" si="320"/>
        <v>1179400140</v>
      </c>
      <c r="G5082" s="384">
        <f t="shared" si="319"/>
        <v>71.886401754133857</v>
      </c>
      <c r="H5082" s="384">
        <f t="shared" si="318"/>
        <v>71.886401754133857</v>
      </c>
      <c r="I5082" s="384">
        <f t="shared" si="317"/>
        <v>71.886401754133857</v>
      </c>
    </row>
    <row r="5083" spans="1:9" x14ac:dyDescent="0.2">
      <c r="A5083" s="383" t="s">
        <v>111</v>
      </c>
      <c r="B5083" s="302">
        <v>1486180944</v>
      </c>
      <c r="C5083" s="302">
        <v>1130694249</v>
      </c>
      <c r="D5083" s="302">
        <v>1130694249</v>
      </c>
      <c r="E5083" s="302">
        <v>1130694249</v>
      </c>
      <c r="F5083" s="307">
        <f t="shared" si="320"/>
        <v>355486695</v>
      </c>
      <c r="G5083" s="384">
        <f t="shared" si="319"/>
        <v>76.080523947291297</v>
      </c>
      <c r="H5083" s="384">
        <f t="shared" si="318"/>
        <v>76.080523947291297</v>
      </c>
      <c r="I5083" s="384">
        <f t="shared" si="317"/>
        <v>76.080523947291297</v>
      </c>
    </row>
    <row r="5084" spans="1:9" x14ac:dyDescent="0.2">
      <c r="A5084" s="383" t="s">
        <v>112</v>
      </c>
      <c r="B5084" s="302">
        <v>635777418</v>
      </c>
      <c r="C5084" s="302">
        <v>441936008</v>
      </c>
      <c r="D5084" s="302">
        <v>441936008</v>
      </c>
      <c r="E5084" s="302">
        <v>441936008</v>
      </c>
      <c r="F5084" s="307">
        <f t="shared" si="320"/>
        <v>193841410</v>
      </c>
      <c r="G5084" s="384">
        <f t="shared" si="319"/>
        <v>69.511120635618425</v>
      </c>
      <c r="H5084" s="384">
        <f t="shared" si="318"/>
        <v>69.511120635618425</v>
      </c>
      <c r="I5084" s="384">
        <f t="shared" si="317"/>
        <v>69.511120635618425</v>
      </c>
    </row>
    <row r="5085" spans="1:9" hidden="1" x14ac:dyDescent="0.2">
      <c r="A5085" s="382" t="s">
        <v>29</v>
      </c>
      <c r="B5085" s="370">
        <v>787877494</v>
      </c>
      <c r="C5085" s="370">
        <v>711600273.14999998</v>
      </c>
      <c r="D5085" s="370">
        <v>578904383.01999998</v>
      </c>
      <c r="E5085" s="370">
        <v>578904383.01999998</v>
      </c>
      <c r="F5085" s="371">
        <f t="shared" si="320"/>
        <v>76277220.850000024</v>
      </c>
      <c r="G5085" s="379">
        <f t="shared" si="319"/>
        <v>90.318644531557084</v>
      </c>
      <c r="H5085" s="379">
        <f t="shared" si="318"/>
        <v>73.476446202434602</v>
      </c>
      <c r="I5085" s="379">
        <f t="shared" si="317"/>
        <v>73.476446202434602</v>
      </c>
    </row>
    <row r="5086" spans="1:9" x14ac:dyDescent="0.2">
      <c r="A5086" s="383" t="s">
        <v>113</v>
      </c>
      <c r="B5086" s="302">
        <v>787877494</v>
      </c>
      <c r="C5086" s="302">
        <v>711600273.14999998</v>
      </c>
      <c r="D5086" s="302">
        <v>578904383.01999998</v>
      </c>
      <c r="E5086" s="302">
        <v>578904383.01999998</v>
      </c>
      <c r="F5086" s="307">
        <f t="shared" si="320"/>
        <v>76277220.850000024</v>
      </c>
      <c r="G5086" s="384">
        <f t="shared" si="319"/>
        <v>90.318644531557084</v>
      </c>
      <c r="H5086" s="384">
        <f t="shared" si="318"/>
        <v>73.476446202434602</v>
      </c>
      <c r="I5086" s="384">
        <f t="shared" si="317"/>
        <v>73.476446202434602</v>
      </c>
    </row>
    <row r="5087" spans="1:9" hidden="1" x14ac:dyDescent="0.2">
      <c r="A5087" s="382" t="s">
        <v>30</v>
      </c>
      <c r="B5087" s="370">
        <v>628537363</v>
      </c>
      <c r="C5087" s="370">
        <v>289707691</v>
      </c>
      <c r="D5087" s="370">
        <v>289707691</v>
      </c>
      <c r="E5087" s="370">
        <v>289707691</v>
      </c>
      <c r="F5087" s="371">
        <f t="shared" si="320"/>
        <v>338829672</v>
      </c>
      <c r="G5087" s="379">
        <f>IFERROR(IF(C5087&gt;0,+C5087/B5087*100,0),0)</f>
        <v>46.092357917631062</v>
      </c>
      <c r="H5087" s="379">
        <f>IFERROR(IF(D5087&gt;0,+D5087/B5087*100,0),0)</f>
        <v>46.092357917631062</v>
      </c>
      <c r="I5087" s="379">
        <f>IFERROR(IF(E5087&gt;0,+E5087/B5087*100,0),0)</f>
        <v>46.092357917631062</v>
      </c>
    </row>
    <row r="5088" spans="1:9" x14ac:dyDescent="0.2">
      <c r="A5088" s="383" t="s">
        <v>115</v>
      </c>
      <c r="B5088" s="302">
        <v>173985294</v>
      </c>
      <c r="C5088" s="302">
        <v>0</v>
      </c>
      <c r="D5088" s="302">
        <v>0</v>
      </c>
      <c r="E5088" s="302">
        <v>0</v>
      </c>
      <c r="F5088" s="307">
        <f t="shared" si="320"/>
        <v>173985294</v>
      </c>
      <c r="G5088" s="384">
        <f t="shared" si="319"/>
        <v>0</v>
      </c>
      <c r="H5088" s="384">
        <f t="shared" si="318"/>
        <v>0</v>
      </c>
      <c r="I5088" s="384">
        <f t="shared" si="317"/>
        <v>0</v>
      </c>
    </row>
    <row r="5089" spans="1:9" x14ac:dyDescent="0.2">
      <c r="A5089" s="383" t="s">
        <v>118</v>
      </c>
      <c r="B5089" s="302">
        <v>26698155</v>
      </c>
      <c r="C5089" s="302">
        <v>17160244</v>
      </c>
      <c r="D5089" s="302">
        <v>17160244</v>
      </c>
      <c r="E5089" s="302">
        <v>17160244</v>
      </c>
      <c r="F5089" s="307">
        <f t="shared" si="320"/>
        <v>9537911</v>
      </c>
      <c r="G5089" s="384">
        <f>IFERROR(IF(C5089&gt;0,+C5089/B5089*100,0),0)</f>
        <v>64.275018255006756</v>
      </c>
      <c r="H5089" s="384">
        <f t="shared" si="318"/>
        <v>64.275018255006756</v>
      </c>
      <c r="I5089" s="384">
        <f t="shared" si="317"/>
        <v>64.275018255006756</v>
      </c>
    </row>
    <row r="5090" spans="1:9" x14ac:dyDescent="0.2">
      <c r="A5090" s="383" t="s">
        <v>124</v>
      </c>
      <c r="B5090" s="302">
        <v>427853914</v>
      </c>
      <c r="C5090" s="302">
        <v>272547447</v>
      </c>
      <c r="D5090" s="302">
        <v>272547447</v>
      </c>
      <c r="E5090" s="302">
        <v>272547447</v>
      </c>
      <c r="F5090" s="307">
        <f t="shared" si="320"/>
        <v>155306467</v>
      </c>
      <c r="G5090" s="384">
        <f t="shared" ref="G5090:G5097" si="321">IFERROR(IF(C5090&gt;0,+C5090/B5090*100,0),0)</f>
        <v>63.701052644805301</v>
      </c>
      <c r="H5090" s="384">
        <f t="shared" si="318"/>
        <v>63.701052644805301</v>
      </c>
      <c r="I5090" s="384">
        <f t="shared" si="317"/>
        <v>63.701052644805301</v>
      </c>
    </row>
    <row r="5091" spans="1:9" hidden="1" x14ac:dyDescent="0.2">
      <c r="A5091" s="382" t="s">
        <v>127</v>
      </c>
      <c r="B5091" s="370">
        <v>61661730</v>
      </c>
      <c r="C5091" s="370">
        <v>39874179</v>
      </c>
      <c r="D5091" s="370">
        <v>39874179</v>
      </c>
      <c r="E5091" s="370">
        <v>39874179</v>
      </c>
      <c r="F5091" s="371">
        <f t="shared" si="320"/>
        <v>21787551</v>
      </c>
      <c r="G5091" s="379">
        <f t="shared" si="321"/>
        <v>64.666007586877626</v>
      </c>
      <c r="H5091" s="379">
        <f t="shared" si="318"/>
        <v>64.666007586877626</v>
      </c>
      <c r="I5091" s="379">
        <f t="shared" si="317"/>
        <v>64.666007586877626</v>
      </c>
    </row>
    <row r="5092" spans="1:9" x14ac:dyDescent="0.2">
      <c r="A5092" s="383" t="s">
        <v>128</v>
      </c>
      <c r="B5092" s="302">
        <v>42002130</v>
      </c>
      <c r="C5092" s="302">
        <v>39874179</v>
      </c>
      <c r="D5092" s="302">
        <v>39874179</v>
      </c>
      <c r="E5092" s="302">
        <v>39874179</v>
      </c>
      <c r="F5092" s="307">
        <f t="shared" si="320"/>
        <v>2127951</v>
      </c>
      <c r="G5092" s="384">
        <f t="shared" si="321"/>
        <v>94.933706933434095</v>
      </c>
      <c r="H5092" s="384">
        <f t="shared" si="318"/>
        <v>94.933706933434095</v>
      </c>
      <c r="I5092" s="384">
        <f t="shared" si="317"/>
        <v>94.933706933434095</v>
      </c>
    </row>
    <row r="5093" spans="1:9" x14ac:dyDescent="0.2">
      <c r="A5093" s="383" t="s">
        <v>130</v>
      </c>
      <c r="B5093" s="302">
        <v>19659600</v>
      </c>
      <c r="C5093" s="302">
        <v>0</v>
      </c>
      <c r="D5093" s="302">
        <v>0</v>
      </c>
      <c r="E5093" s="302">
        <v>0</v>
      </c>
      <c r="F5093" s="307">
        <f t="shared" si="320"/>
        <v>19659600</v>
      </c>
      <c r="G5093" s="384">
        <f t="shared" si="321"/>
        <v>0</v>
      </c>
      <c r="H5093" s="384">
        <f t="shared" si="318"/>
        <v>0</v>
      </c>
      <c r="I5093" s="384">
        <f t="shared" si="317"/>
        <v>0</v>
      </c>
    </row>
    <row r="5094" spans="1:9" hidden="1" x14ac:dyDescent="0.2">
      <c r="A5094" s="381" t="s">
        <v>131</v>
      </c>
      <c r="B5094" s="370">
        <v>3515320616</v>
      </c>
      <c r="C5094" s="370">
        <v>2395528205</v>
      </c>
      <c r="D5094" s="370">
        <v>1656153181.3</v>
      </c>
      <c r="E5094" s="370">
        <v>1654917485.3</v>
      </c>
      <c r="F5094" s="371">
        <f t="shared" si="320"/>
        <v>1119792411</v>
      </c>
      <c r="G5094" s="379">
        <f t="shared" si="321"/>
        <v>68.145368991287484</v>
      </c>
      <c r="H5094" s="379">
        <f t="shared" si="318"/>
        <v>47.112436167614703</v>
      </c>
      <c r="I5094" s="379">
        <f t="shared" si="317"/>
        <v>47.077284437943852</v>
      </c>
    </row>
    <row r="5095" spans="1:9" hidden="1" x14ac:dyDescent="0.2">
      <c r="A5095" s="382" t="s">
        <v>1651</v>
      </c>
      <c r="B5095" s="370">
        <v>3515320616</v>
      </c>
      <c r="C5095" s="370">
        <v>2395528205</v>
      </c>
      <c r="D5095" s="370">
        <v>1656153181.3</v>
      </c>
      <c r="E5095" s="370">
        <v>1654917485.3</v>
      </c>
      <c r="F5095" s="371">
        <f t="shared" si="320"/>
        <v>1119792411</v>
      </c>
      <c r="G5095" s="379">
        <f t="shared" si="321"/>
        <v>68.145368991287484</v>
      </c>
      <c r="H5095" s="379">
        <f t="shared" si="318"/>
        <v>47.112436167614703</v>
      </c>
      <c r="I5095" s="379">
        <f t="shared" si="317"/>
        <v>47.077284437943852</v>
      </c>
    </row>
    <row r="5096" spans="1:9" x14ac:dyDescent="0.2">
      <c r="A5096" s="383" t="s">
        <v>1638</v>
      </c>
      <c r="B5096" s="302">
        <v>2125189009</v>
      </c>
      <c r="C5096" s="302">
        <v>1643861529</v>
      </c>
      <c r="D5096" s="302">
        <v>1146193669.3499999</v>
      </c>
      <c r="E5096" s="302">
        <v>1144957973.3499999</v>
      </c>
      <c r="F5096" s="307">
        <f t="shared" si="320"/>
        <v>481327480</v>
      </c>
      <c r="G5096" s="384">
        <f t="shared" si="321"/>
        <v>77.351309555921006</v>
      </c>
      <c r="H5096" s="384">
        <f t="shared" si="318"/>
        <v>53.933728458784813</v>
      </c>
      <c r="I5096" s="384">
        <f t="shared" si="317"/>
        <v>53.875583230536087</v>
      </c>
    </row>
    <row r="5097" spans="1:9" x14ac:dyDescent="0.2">
      <c r="A5097" s="383" t="s">
        <v>1640</v>
      </c>
      <c r="B5097" s="302">
        <v>1390131607</v>
      </c>
      <c r="C5097" s="302">
        <v>751666676</v>
      </c>
      <c r="D5097" s="302">
        <v>509959511.95000005</v>
      </c>
      <c r="E5097" s="302">
        <v>509959511.95000005</v>
      </c>
      <c r="F5097" s="307">
        <f t="shared" si="320"/>
        <v>638464931</v>
      </c>
      <c r="G5097" s="384">
        <f t="shared" si="321"/>
        <v>54.071619709600625</v>
      </c>
      <c r="H5097" s="384">
        <f t="shared" si="318"/>
        <v>36.684261359291575</v>
      </c>
      <c r="I5097" s="384">
        <f t="shared" si="317"/>
        <v>36.684261359291575</v>
      </c>
    </row>
  </sheetData>
  <autoFilter ref="A8:I5097" xr:uid="{44FD7814-9265-4CA2-B2EA-A42CC3F31436}">
    <filterColumn colId="0">
      <colorFilter dxfId="0"/>
    </filterColumn>
  </autoFilter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>
    <tabColor theme="0"/>
  </sheetPr>
  <dimension ref="A1:J32"/>
  <sheetViews>
    <sheetView showGridLines="0" workbookViewId="0">
      <selection activeCell="N23" sqref="N23"/>
    </sheetView>
  </sheetViews>
  <sheetFormatPr baseColWidth="10" defaultRowHeight="11.25" x14ac:dyDescent="0.2"/>
  <cols>
    <col min="1" max="1" width="3.5703125" style="178" customWidth="1"/>
    <col min="2" max="2" width="34.28515625" style="178" customWidth="1"/>
    <col min="3" max="4" width="11.28515625" style="178" customWidth="1"/>
    <col min="5" max="5" width="8.7109375" style="178" customWidth="1"/>
    <col min="6" max="6" width="8.5703125" style="178" customWidth="1"/>
    <col min="7" max="7" width="15.5703125" style="178" customWidth="1"/>
    <col min="8" max="8" width="12.140625" style="178" bestFit="1" customWidth="1"/>
    <col min="9" max="14" width="11.42578125" style="178"/>
    <col min="15" max="15" width="12.5703125" style="178" bestFit="1" customWidth="1"/>
    <col min="16" max="16384" width="11.42578125" style="178"/>
  </cols>
  <sheetData>
    <row r="1" spans="1:10" x14ac:dyDescent="0.2">
      <c r="A1" s="318" t="s">
        <v>1676</v>
      </c>
      <c r="B1" s="318"/>
      <c r="C1" s="318"/>
      <c r="D1" s="318"/>
      <c r="E1" s="318"/>
      <c r="F1" s="318"/>
      <c r="G1" s="318"/>
      <c r="H1" s="318"/>
    </row>
    <row r="2" spans="1:10" x14ac:dyDescent="0.2">
      <c r="A2" s="318" t="s">
        <v>1642</v>
      </c>
      <c r="B2" s="318"/>
      <c r="C2" s="318"/>
      <c r="D2" s="318"/>
      <c r="E2" s="318"/>
      <c r="F2" s="318"/>
      <c r="G2" s="318"/>
      <c r="H2" s="318"/>
    </row>
    <row r="3" spans="1:10" x14ac:dyDescent="0.2">
      <c r="A3" s="318" t="s">
        <v>1748</v>
      </c>
      <c r="B3" s="318"/>
      <c r="C3" s="318"/>
      <c r="D3" s="318"/>
      <c r="E3" s="318"/>
      <c r="F3" s="318"/>
      <c r="G3" s="318"/>
      <c r="H3" s="318"/>
    </row>
    <row r="4" spans="1:10" x14ac:dyDescent="0.2">
      <c r="A4" s="319" t="s">
        <v>57</v>
      </c>
      <c r="B4" s="319"/>
      <c r="C4" s="319"/>
      <c r="D4" s="319"/>
      <c r="E4" s="319"/>
      <c r="F4" s="319"/>
      <c r="G4" s="319"/>
      <c r="H4" s="319"/>
    </row>
    <row r="5" spans="1:10" ht="11.25" customHeight="1" x14ac:dyDescent="0.2">
      <c r="A5" s="179"/>
      <c r="B5" s="179"/>
      <c r="C5" s="347" t="s">
        <v>1643</v>
      </c>
      <c r="D5" s="348" t="s">
        <v>6</v>
      </c>
      <c r="E5" s="348" t="s">
        <v>7</v>
      </c>
      <c r="F5" s="349" t="s">
        <v>1644</v>
      </c>
      <c r="G5" s="350" t="s">
        <v>1669</v>
      </c>
      <c r="H5" s="351"/>
    </row>
    <row r="6" spans="1:10" ht="11.25" customHeight="1" x14ac:dyDescent="0.2">
      <c r="A6" s="180"/>
      <c r="B6" s="352" t="s">
        <v>3</v>
      </c>
      <c r="C6" s="347"/>
      <c r="D6" s="348"/>
      <c r="E6" s="348"/>
      <c r="F6" s="349"/>
      <c r="G6" s="181" t="s">
        <v>1670</v>
      </c>
      <c r="H6" s="182" t="s">
        <v>1646</v>
      </c>
    </row>
    <row r="7" spans="1:10" x14ac:dyDescent="0.2">
      <c r="A7" s="183"/>
      <c r="B7" s="353"/>
      <c r="C7" s="184" t="s">
        <v>16</v>
      </c>
      <c r="D7" s="184" t="s">
        <v>17</v>
      </c>
      <c r="E7" s="184" t="s">
        <v>18</v>
      </c>
      <c r="F7" s="186" t="s">
        <v>1671</v>
      </c>
      <c r="G7" s="293" t="s">
        <v>1672</v>
      </c>
      <c r="H7" s="294" t="s">
        <v>1673</v>
      </c>
    </row>
    <row r="8" spans="1:10" ht="15" x14ac:dyDescent="0.25">
      <c r="A8" s="189" t="s">
        <v>26</v>
      </c>
      <c r="B8" s="190" t="s">
        <v>27</v>
      </c>
      <c r="C8" s="191">
        <v>19407.735809896993</v>
      </c>
      <c r="D8" s="191">
        <v>16012.736174735061</v>
      </c>
      <c r="E8" s="191">
        <v>13993.805698294578</v>
      </c>
      <c r="F8" s="192">
        <v>5413.9301116024117</v>
      </c>
      <c r="G8" s="193">
        <v>82.506977277428476</v>
      </c>
      <c r="H8" s="193">
        <v>72.104267264182482</v>
      </c>
      <c r="J8" s="194"/>
    </row>
    <row r="9" spans="1:10" x14ac:dyDescent="0.2">
      <c r="A9" s="180"/>
      <c r="B9" s="164" t="s">
        <v>28</v>
      </c>
      <c r="C9" s="295">
        <v>511.53942299308022</v>
      </c>
      <c r="D9" s="295">
        <v>473.88027504008022</v>
      </c>
      <c r="E9" s="295">
        <v>473.80978781208017</v>
      </c>
      <c r="F9" s="196">
        <v>37.729635181000049</v>
      </c>
      <c r="G9" s="197">
        <v>92.63807513941903</v>
      </c>
      <c r="H9" s="198">
        <v>92.624295707212696</v>
      </c>
    </row>
    <row r="10" spans="1:10" x14ac:dyDescent="0.2">
      <c r="A10" s="180"/>
      <c r="B10" s="164" t="s">
        <v>1674</v>
      </c>
      <c r="C10" s="295">
        <v>2865.7063975009596</v>
      </c>
      <c r="D10" s="295">
        <v>2688.6940801194287</v>
      </c>
      <c r="E10" s="295">
        <v>2682.8207615280385</v>
      </c>
      <c r="F10" s="196">
        <v>182.88563597292114</v>
      </c>
      <c r="G10" s="197">
        <v>93.823082590181102</v>
      </c>
      <c r="H10" s="198">
        <v>93.618130729218933</v>
      </c>
    </row>
    <row r="11" spans="1:10" x14ac:dyDescent="0.2">
      <c r="A11" s="180"/>
      <c r="B11" s="164" t="s">
        <v>30</v>
      </c>
      <c r="C11" s="295">
        <v>15761.547680884421</v>
      </c>
      <c r="D11" s="295">
        <v>12598.096374882381</v>
      </c>
      <c r="E11" s="295">
        <v>10588.801107866291</v>
      </c>
      <c r="F11" s="196">
        <v>5172.7465730181302</v>
      </c>
      <c r="G11" s="197">
        <v>79.929310432891882</v>
      </c>
      <c r="H11" s="198">
        <v>67.181226883628767</v>
      </c>
    </row>
    <row r="12" spans="1:10" x14ac:dyDescent="0.2">
      <c r="A12" s="199"/>
      <c r="B12" s="164" t="s">
        <v>31</v>
      </c>
      <c r="C12" s="295">
        <v>206.13855124105999</v>
      </c>
      <c r="D12" s="295">
        <v>193.31087324062997</v>
      </c>
      <c r="E12" s="295">
        <v>190.01534474362998</v>
      </c>
      <c r="F12" s="196">
        <v>16.123206497430004</v>
      </c>
      <c r="G12" s="197">
        <v>93.777157196846105</v>
      </c>
      <c r="H12" s="198">
        <v>92.178461330808815</v>
      </c>
    </row>
    <row r="13" spans="1:10" x14ac:dyDescent="0.2">
      <c r="A13" s="199"/>
      <c r="B13" s="164" t="s">
        <v>32</v>
      </c>
      <c r="C13" s="295">
        <v>8.6149553652099993</v>
      </c>
      <c r="D13" s="295">
        <v>8.0289796602799992</v>
      </c>
      <c r="E13" s="295">
        <v>7.9289796602799996</v>
      </c>
      <c r="F13" s="196">
        <v>0.68597570492999971</v>
      </c>
      <c r="G13" s="197">
        <v>93.198157389226168</v>
      </c>
      <c r="H13" s="198">
        <v>92.037385269572098</v>
      </c>
    </row>
    <row r="14" spans="1:10" x14ac:dyDescent="0.2">
      <c r="A14" s="199"/>
      <c r="B14" s="164" t="s">
        <v>33</v>
      </c>
      <c r="C14" s="295">
        <v>44.803019044099997</v>
      </c>
      <c r="D14" s="295">
        <v>41.397970836100001</v>
      </c>
      <c r="E14" s="295">
        <v>41.397933826100001</v>
      </c>
      <c r="F14" s="196">
        <v>3.4050852179999964</v>
      </c>
      <c r="G14" s="197">
        <v>92.399958126374528</v>
      </c>
      <c r="H14" s="198">
        <v>92.399875520334149</v>
      </c>
    </row>
    <row r="15" spans="1:10" ht="22.5" x14ac:dyDescent="0.2">
      <c r="A15" s="200"/>
      <c r="B15" s="165" t="s">
        <v>34</v>
      </c>
      <c r="C15" s="295">
        <v>9.3857828681599997</v>
      </c>
      <c r="D15" s="295">
        <v>9.3276209561600005</v>
      </c>
      <c r="E15" s="295">
        <v>9.0317828581599997</v>
      </c>
      <c r="F15" s="196">
        <v>0.35400001000000003</v>
      </c>
      <c r="G15" s="201">
        <v>99.380319012095356</v>
      </c>
      <c r="H15" s="201">
        <v>96.228337955687238</v>
      </c>
    </row>
    <row r="16" spans="1:10" x14ac:dyDescent="0.2">
      <c r="A16" s="180"/>
      <c r="B16" s="202"/>
      <c r="C16" s="203"/>
      <c r="D16" s="203"/>
      <c r="E16" s="203"/>
      <c r="F16" s="204"/>
      <c r="G16" s="197">
        <v>0</v>
      </c>
      <c r="H16" s="198"/>
    </row>
    <row r="17" spans="1:10" x14ac:dyDescent="0.2">
      <c r="A17" s="189" t="s">
        <v>35</v>
      </c>
      <c r="B17" s="190" t="s">
        <v>36</v>
      </c>
      <c r="C17" s="205">
        <v>167.76773503632</v>
      </c>
      <c r="D17" s="205">
        <v>151.93733363996</v>
      </c>
      <c r="E17" s="205">
        <v>151.93733363996</v>
      </c>
      <c r="F17" s="206">
        <v>15.830401396360013</v>
      </c>
      <c r="G17" s="207">
        <v>90.564096610750042</v>
      </c>
      <c r="H17" s="193">
        <v>90.564096610750042</v>
      </c>
      <c r="J17" s="208"/>
    </row>
    <row r="18" spans="1:10" x14ac:dyDescent="0.2">
      <c r="A18" s="209"/>
      <c r="B18" s="166" t="s">
        <v>37</v>
      </c>
      <c r="C18" s="205">
        <v>9.0203175253300003</v>
      </c>
      <c r="D18" s="205">
        <v>1.12567207251</v>
      </c>
      <c r="E18" s="205">
        <v>1.12567207251</v>
      </c>
      <c r="F18" s="206">
        <v>7.8946454528200007</v>
      </c>
      <c r="G18" s="205">
        <v>12.47929542778283</v>
      </c>
      <c r="H18" s="210">
        <v>12.47929542778283</v>
      </c>
    </row>
    <row r="19" spans="1:10" x14ac:dyDescent="0.2">
      <c r="A19" s="180"/>
      <c r="B19" s="167" t="s">
        <v>38</v>
      </c>
      <c r="C19" s="211">
        <v>0</v>
      </c>
      <c r="D19" s="211">
        <v>0</v>
      </c>
      <c r="E19" s="195">
        <v>0</v>
      </c>
      <c r="F19" s="196">
        <v>0</v>
      </c>
      <c r="G19" s="197">
        <v>0</v>
      </c>
      <c r="H19" s="198">
        <v>0</v>
      </c>
    </row>
    <row r="20" spans="1:10" x14ac:dyDescent="0.2">
      <c r="A20" s="180"/>
      <c r="B20" s="167" t="s">
        <v>39</v>
      </c>
      <c r="C20" s="211">
        <v>0</v>
      </c>
      <c r="D20" s="211">
        <v>0</v>
      </c>
      <c r="E20" s="195">
        <v>0</v>
      </c>
      <c r="F20" s="196">
        <v>0</v>
      </c>
      <c r="G20" s="197">
        <v>0</v>
      </c>
      <c r="H20" s="198">
        <v>0</v>
      </c>
    </row>
    <row r="21" spans="1:10" x14ac:dyDescent="0.2">
      <c r="A21" s="180"/>
      <c r="B21" s="167" t="s">
        <v>40</v>
      </c>
      <c r="C21" s="295">
        <v>9.0203175253300003</v>
      </c>
      <c r="D21" s="295">
        <v>1.12567207251</v>
      </c>
      <c r="E21" s="295">
        <v>1.12567207251</v>
      </c>
      <c r="F21" s="196">
        <v>7.8946454528200007</v>
      </c>
      <c r="G21" s="197">
        <v>12.47929542778283</v>
      </c>
      <c r="H21" s="198">
        <v>12.47929542778283</v>
      </c>
    </row>
    <row r="22" spans="1:10" x14ac:dyDescent="0.2">
      <c r="A22" s="209"/>
      <c r="B22" s="166" t="s">
        <v>41</v>
      </c>
      <c r="C22" s="205">
        <v>158.74741751099</v>
      </c>
      <c r="D22" s="205">
        <v>150.81166156744999</v>
      </c>
      <c r="E22" s="205">
        <v>150.81166156744999</v>
      </c>
      <c r="F22" s="206">
        <v>7.9357559435400118</v>
      </c>
      <c r="G22" s="207">
        <v>95.001017296554991</v>
      </c>
      <c r="H22" s="193">
        <v>95.001017296554991</v>
      </c>
    </row>
    <row r="23" spans="1:10" x14ac:dyDescent="0.2">
      <c r="A23" s="180"/>
      <c r="B23" s="167" t="s">
        <v>38</v>
      </c>
      <c r="C23" s="295">
        <v>85.473221393679992</v>
      </c>
      <c r="D23" s="295">
        <v>84.209054617109985</v>
      </c>
      <c r="E23" s="295">
        <v>84.209054617109985</v>
      </c>
      <c r="F23" s="196">
        <v>1.2641667765700078</v>
      </c>
      <c r="G23" s="197">
        <v>98.520979137141211</v>
      </c>
      <c r="H23" s="198">
        <v>98.520979137141211</v>
      </c>
    </row>
    <row r="24" spans="1:10" x14ac:dyDescent="0.2">
      <c r="A24" s="180"/>
      <c r="B24" s="167" t="s">
        <v>39</v>
      </c>
      <c r="C24" s="295">
        <v>0.02</v>
      </c>
      <c r="D24" s="295">
        <v>1.146366282E-2</v>
      </c>
      <c r="E24" s="295">
        <v>1.146366282E-2</v>
      </c>
      <c r="F24" s="196">
        <v>8.5363371800000008E-3</v>
      </c>
      <c r="G24" s="197">
        <v>57.318314100000002</v>
      </c>
      <c r="H24" s="198">
        <v>57.318314100000002</v>
      </c>
    </row>
    <row r="25" spans="1:10" x14ac:dyDescent="0.2">
      <c r="A25" s="180"/>
      <c r="B25" s="167" t="s">
        <v>40</v>
      </c>
      <c r="C25" s="295">
        <v>58.448608219290001</v>
      </c>
      <c r="D25" s="295">
        <v>51.785555389499997</v>
      </c>
      <c r="E25" s="295">
        <v>51.785555389499997</v>
      </c>
      <c r="F25" s="196">
        <v>6.6630528297900042</v>
      </c>
      <c r="G25" s="197">
        <v>88.60015142740221</v>
      </c>
      <c r="H25" s="198">
        <v>88.60015142740221</v>
      </c>
    </row>
    <row r="26" spans="1:10" x14ac:dyDescent="0.2">
      <c r="A26" s="180"/>
      <c r="B26" s="167" t="s">
        <v>1675</v>
      </c>
      <c r="C26" s="295">
        <v>14.805587898020001</v>
      </c>
      <c r="D26" s="295">
        <v>14.805587898020001</v>
      </c>
      <c r="E26" s="295">
        <v>14.805587898020001</v>
      </c>
      <c r="F26" s="196">
        <v>0</v>
      </c>
      <c r="G26" s="197">
        <v>100</v>
      </c>
      <c r="H26" s="198">
        <v>100</v>
      </c>
    </row>
    <row r="27" spans="1:10" x14ac:dyDescent="0.2">
      <c r="A27" s="180"/>
      <c r="B27" s="202"/>
      <c r="C27" s="195"/>
      <c r="D27" s="203"/>
      <c r="E27" s="212"/>
      <c r="F27" s="204"/>
      <c r="G27" s="197">
        <v>0</v>
      </c>
      <c r="H27" s="198"/>
    </row>
    <row r="28" spans="1:10" x14ac:dyDescent="0.2">
      <c r="A28" s="189" t="s">
        <v>43</v>
      </c>
      <c r="B28" s="190" t="s">
        <v>44</v>
      </c>
      <c r="C28" s="205">
        <v>16032.225399918641</v>
      </c>
      <c r="D28" s="205">
        <v>9866.2441141648142</v>
      </c>
      <c r="E28" s="205">
        <v>9167.6617506766452</v>
      </c>
      <c r="F28" s="206">
        <v>6864.5636492419962</v>
      </c>
      <c r="G28" s="207">
        <v>61.540078610764063</v>
      </c>
      <c r="H28" s="193">
        <v>57.182714950621694</v>
      </c>
    </row>
    <row r="29" spans="1:10" x14ac:dyDescent="0.2">
      <c r="A29" s="213"/>
      <c r="B29" s="214"/>
      <c r="C29" s="212"/>
      <c r="D29" s="212"/>
      <c r="E29" s="212"/>
      <c r="F29" s="204"/>
      <c r="G29" s="197">
        <v>0</v>
      </c>
      <c r="H29" s="198"/>
    </row>
    <row r="30" spans="1:10" x14ac:dyDescent="0.2">
      <c r="A30" s="215" t="s">
        <v>45</v>
      </c>
      <c r="B30" s="216" t="s">
        <v>46</v>
      </c>
      <c r="C30" s="217">
        <v>35607.728944851951</v>
      </c>
      <c r="D30" s="217">
        <v>26030.917622539833</v>
      </c>
      <c r="E30" s="217">
        <v>23313.404782611186</v>
      </c>
      <c r="F30" s="218">
        <v>12294.324162240768</v>
      </c>
      <c r="G30" s="219">
        <v>73.104683713065882</v>
      </c>
      <c r="H30" s="220">
        <v>65.472877584296938</v>
      </c>
      <c r="I30" s="221"/>
    </row>
    <row r="31" spans="1:10" x14ac:dyDescent="0.2">
      <c r="A31" s="222" t="s">
        <v>47</v>
      </c>
      <c r="B31" s="223" t="s">
        <v>48</v>
      </c>
      <c r="C31" s="224">
        <v>35439.961209815636</v>
      </c>
      <c r="D31" s="224">
        <v>25878.980288899875</v>
      </c>
      <c r="E31" s="224">
        <v>23161.467448971223</v>
      </c>
      <c r="F31" s="225">
        <v>12278.493760844409</v>
      </c>
      <c r="G31" s="226">
        <v>73.022033336007993</v>
      </c>
      <c r="H31" s="227">
        <v>65.354099322649091</v>
      </c>
    </row>
    <row r="32" spans="1:10" x14ac:dyDescent="0.2">
      <c r="A32" s="228" t="s">
        <v>49</v>
      </c>
      <c r="B32" s="229"/>
      <c r="C32" s="229"/>
      <c r="D32" s="229"/>
      <c r="E32" s="229"/>
      <c r="F32" s="229"/>
      <c r="G32" s="229"/>
      <c r="H32" s="229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>
    <tabColor theme="0"/>
  </sheetPr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N26" sqref="N26"/>
    </sheetView>
  </sheetViews>
  <sheetFormatPr baseColWidth="10" defaultRowHeight="15" x14ac:dyDescent="0.25"/>
  <cols>
    <col min="1" max="1" width="4.42578125" style="178" customWidth="1"/>
    <col min="2" max="2" width="34.42578125" style="178" customWidth="1"/>
    <col min="3" max="3" width="13.42578125" style="232" bestFit="1" customWidth="1"/>
    <col min="4" max="4" width="10.5703125" style="232" customWidth="1"/>
    <col min="5" max="5" width="7.42578125" style="232" customWidth="1"/>
    <col min="6" max="6" width="8.5703125" style="232" bestFit="1" customWidth="1"/>
    <col min="7" max="7" width="12" style="232" bestFit="1" customWidth="1"/>
    <col min="8" max="8" width="11.85546875" style="221" bestFit="1" customWidth="1"/>
    <col min="9" max="12" width="11.42578125" style="178"/>
    <col min="13" max="13" width="14.28515625" style="178" bestFit="1" customWidth="1"/>
    <col min="14" max="16384" width="11.42578125" style="178"/>
  </cols>
  <sheetData>
    <row r="1" spans="1:13" ht="11.25" x14ac:dyDescent="0.2">
      <c r="A1" s="318" t="s">
        <v>1649</v>
      </c>
      <c r="B1" s="318"/>
      <c r="C1" s="318"/>
      <c r="D1" s="318"/>
      <c r="E1" s="318"/>
      <c r="F1" s="318"/>
      <c r="G1" s="318"/>
      <c r="H1" s="318"/>
    </row>
    <row r="2" spans="1:13" ht="11.25" x14ac:dyDescent="0.2">
      <c r="A2" s="318" t="s">
        <v>1683</v>
      </c>
      <c r="B2" s="318"/>
      <c r="C2" s="318"/>
      <c r="D2" s="318"/>
      <c r="E2" s="318"/>
      <c r="F2" s="318"/>
      <c r="G2" s="318"/>
      <c r="H2" s="318"/>
    </row>
    <row r="3" spans="1:13" ht="11.25" x14ac:dyDescent="0.2">
      <c r="A3" s="318" t="s">
        <v>1748</v>
      </c>
      <c r="B3" s="318"/>
      <c r="C3" s="318"/>
      <c r="D3" s="318"/>
      <c r="E3" s="318"/>
      <c r="F3" s="318"/>
      <c r="G3" s="318"/>
      <c r="H3" s="318"/>
    </row>
    <row r="4" spans="1:13" x14ac:dyDescent="0.25">
      <c r="A4" s="319" t="s">
        <v>57</v>
      </c>
      <c r="B4" s="319"/>
      <c r="C4" s="319"/>
      <c r="D4" s="319"/>
      <c r="E4" s="319"/>
      <c r="F4" s="319"/>
      <c r="G4" s="319"/>
      <c r="H4" s="319"/>
      <c r="J4" s="231"/>
      <c r="M4" s="232"/>
    </row>
    <row r="5" spans="1:13" ht="11.25" customHeight="1" x14ac:dyDescent="0.2">
      <c r="A5" s="233"/>
      <c r="B5" s="354" t="s">
        <v>3</v>
      </c>
      <c r="C5" s="347" t="s">
        <v>5</v>
      </c>
      <c r="D5" s="348" t="s">
        <v>6</v>
      </c>
      <c r="E5" s="348" t="s">
        <v>7</v>
      </c>
      <c r="F5" s="349" t="s">
        <v>1677</v>
      </c>
      <c r="G5" s="350" t="s">
        <v>1669</v>
      </c>
      <c r="H5" s="351"/>
    </row>
    <row r="6" spans="1:13" ht="11.25" x14ac:dyDescent="0.2">
      <c r="A6" s="233"/>
      <c r="B6" s="354"/>
      <c r="C6" s="347"/>
      <c r="D6" s="348"/>
      <c r="E6" s="348"/>
      <c r="F6" s="349"/>
      <c r="G6" s="181" t="s">
        <v>1678</v>
      </c>
      <c r="H6" s="182" t="s">
        <v>1679</v>
      </c>
    </row>
    <row r="7" spans="1:13" ht="11.25" x14ac:dyDescent="0.2">
      <c r="A7" s="234"/>
      <c r="B7" s="235"/>
      <c r="C7" s="184" t="s">
        <v>16</v>
      </c>
      <c r="D7" s="184" t="s">
        <v>17</v>
      </c>
      <c r="E7" s="185" t="s">
        <v>18</v>
      </c>
      <c r="F7" s="186" t="s">
        <v>1671</v>
      </c>
      <c r="G7" s="187" t="s">
        <v>1672</v>
      </c>
      <c r="H7" s="188" t="s">
        <v>1673</v>
      </c>
    </row>
    <row r="8" spans="1:13" ht="11.25" x14ac:dyDescent="0.2">
      <c r="A8" s="236" t="s">
        <v>26</v>
      </c>
      <c r="B8" s="237" t="s">
        <v>27</v>
      </c>
      <c r="C8" s="238">
        <v>18999.320895918074</v>
      </c>
      <c r="D8" s="238">
        <v>15604.321260756138</v>
      </c>
      <c r="E8" s="238">
        <v>13589.086753168787</v>
      </c>
      <c r="F8" s="239">
        <v>5410.2341427492865</v>
      </c>
      <c r="G8" s="240">
        <v>82.130942185984452</v>
      </c>
      <c r="H8" s="240">
        <v>71.524065663254035</v>
      </c>
      <c r="I8" s="241"/>
      <c r="J8" s="241"/>
    </row>
    <row r="9" spans="1:13" ht="11.25" x14ac:dyDescent="0.2">
      <c r="A9" s="233"/>
      <c r="B9" s="242" t="s">
        <v>28</v>
      </c>
      <c r="C9" s="369">
        <v>478.50637724497005</v>
      </c>
      <c r="D9" s="369">
        <v>440.84722929197005</v>
      </c>
      <c r="E9" s="369">
        <v>440.79839365197006</v>
      </c>
      <c r="F9" s="243">
        <v>37.707983592999994</v>
      </c>
      <c r="G9" s="244">
        <v>92.129854534055568</v>
      </c>
      <c r="H9" s="244">
        <v>92.119648684703833</v>
      </c>
    </row>
    <row r="10" spans="1:13" ht="11.25" x14ac:dyDescent="0.2">
      <c r="A10" s="233"/>
      <c r="B10" s="242" t="s">
        <v>29</v>
      </c>
      <c r="C10" s="369">
        <v>2666.7317607171603</v>
      </c>
      <c r="D10" s="369">
        <v>2489.7194433356294</v>
      </c>
      <c r="E10" s="369">
        <v>2483.8505508112394</v>
      </c>
      <c r="F10" s="243">
        <v>182.88120990592097</v>
      </c>
      <c r="G10" s="244">
        <v>93.362200128672583</v>
      </c>
      <c r="H10" s="244">
        <v>93.1421220311735</v>
      </c>
    </row>
    <row r="11" spans="1:13" ht="11.25" x14ac:dyDescent="0.2">
      <c r="A11" s="233"/>
      <c r="B11" s="242" t="s">
        <v>30</v>
      </c>
      <c r="C11" s="369">
        <v>15699.070449903609</v>
      </c>
      <c r="D11" s="369">
        <v>12535.619143901569</v>
      </c>
      <c r="E11" s="369">
        <v>10529.891922913608</v>
      </c>
      <c r="F11" s="243">
        <v>5169.178526990001</v>
      </c>
      <c r="G11" s="244">
        <v>79.849435569470529</v>
      </c>
      <c r="H11" s="244">
        <v>67.073346517648503</v>
      </c>
    </row>
    <row r="12" spans="1:13" ht="11.25" x14ac:dyDescent="0.2">
      <c r="A12" s="233"/>
      <c r="B12" s="242" t="s">
        <v>31</v>
      </c>
      <c r="C12" s="369">
        <v>98.481606735360003</v>
      </c>
      <c r="D12" s="369">
        <v>85.653928734929991</v>
      </c>
      <c r="E12" s="369">
        <v>82.360208397929995</v>
      </c>
      <c r="F12" s="243">
        <v>16.121398337430008</v>
      </c>
      <c r="G12" s="244">
        <v>86.974544358419564</v>
      </c>
      <c r="H12" s="244">
        <v>83.630041312433633</v>
      </c>
    </row>
    <row r="13" spans="1:13" ht="11.25" x14ac:dyDescent="0.2">
      <c r="A13" s="233"/>
      <c r="B13" s="242" t="s">
        <v>32</v>
      </c>
      <c r="C13" s="369">
        <v>4.2944338650000002</v>
      </c>
      <c r="D13" s="369">
        <v>3.7084581600699997</v>
      </c>
      <c r="E13" s="369">
        <v>3.7084581600699997</v>
      </c>
      <c r="F13" s="243">
        <v>0.58597570493000051</v>
      </c>
      <c r="G13" s="244">
        <v>86.354995248483107</v>
      </c>
      <c r="H13" s="244">
        <v>86.354995248483107</v>
      </c>
    </row>
    <row r="14" spans="1:13" ht="11.25" x14ac:dyDescent="0.2">
      <c r="A14" s="233"/>
      <c r="B14" s="242" t="s">
        <v>33</v>
      </c>
      <c r="C14" s="369">
        <v>43.197947393809997</v>
      </c>
      <c r="D14" s="369">
        <v>39.792899185810001</v>
      </c>
      <c r="E14" s="369">
        <v>39.792899185810001</v>
      </c>
      <c r="F14" s="243">
        <v>3.4050482079999966</v>
      </c>
      <c r="G14" s="244">
        <v>92.117569436903565</v>
      </c>
      <c r="H14" s="244">
        <v>92.117569436903565</v>
      </c>
    </row>
    <row r="15" spans="1:13" ht="22.5" customHeight="1" x14ac:dyDescent="0.2">
      <c r="A15" s="233"/>
      <c r="B15" s="245" t="s">
        <v>1680</v>
      </c>
      <c r="C15" s="369">
        <v>9.0383200581600001</v>
      </c>
      <c r="D15" s="369">
        <v>8.9801581461599991</v>
      </c>
      <c r="E15" s="369">
        <v>8.68432004816</v>
      </c>
      <c r="F15" s="204">
        <v>0.35400001000000003</v>
      </c>
      <c r="G15" s="246">
        <v>99.356496432680643</v>
      </c>
      <c r="H15" s="246">
        <v>96.083342836698932</v>
      </c>
    </row>
    <row r="16" spans="1:13" ht="11.25" x14ac:dyDescent="0.2">
      <c r="A16" s="233"/>
      <c r="B16" s="242"/>
      <c r="C16" s="247"/>
      <c r="D16" s="247"/>
      <c r="E16" s="247"/>
      <c r="F16" s="243"/>
      <c r="G16" s="244">
        <v>0</v>
      </c>
      <c r="H16" s="244"/>
    </row>
    <row r="17" spans="1:10" ht="11.25" x14ac:dyDescent="0.2">
      <c r="A17" s="236" t="s">
        <v>35</v>
      </c>
      <c r="B17" s="237" t="s">
        <v>36</v>
      </c>
      <c r="C17" s="238">
        <v>161.03123680830001</v>
      </c>
      <c r="D17" s="238">
        <v>145.20083541194001</v>
      </c>
      <c r="E17" s="238">
        <v>145.20083541194001</v>
      </c>
      <c r="F17" s="239">
        <v>15.830401396360003</v>
      </c>
      <c r="G17" s="240">
        <v>90.169359864505466</v>
      </c>
      <c r="H17" s="240">
        <v>90.169359864505466</v>
      </c>
    </row>
    <row r="18" spans="1:10" ht="11.25" x14ac:dyDescent="0.2">
      <c r="A18" s="236"/>
      <c r="B18" s="166" t="s">
        <v>37</v>
      </c>
      <c r="C18" s="238">
        <v>9.0203175253300003</v>
      </c>
      <c r="D18" s="238">
        <v>1.12567207251</v>
      </c>
      <c r="E18" s="238">
        <v>1.12567207251</v>
      </c>
      <c r="F18" s="239">
        <v>7.8946454528200007</v>
      </c>
      <c r="G18" s="240">
        <v>12.47929542778283</v>
      </c>
      <c r="H18" s="240">
        <v>12.47929542778283</v>
      </c>
    </row>
    <row r="19" spans="1:10" ht="11.25" customHeight="1" x14ac:dyDescent="0.2">
      <c r="A19" s="233"/>
      <c r="B19" s="167" t="s">
        <v>38</v>
      </c>
      <c r="C19" s="369">
        <v>0</v>
      </c>
      <c r="D19" s="369">
        <v>0</v>
      </c>
      <c r="E19" s="369">
        <v>0</v>
      </c>
      <c r="F19" s="243">
        <v>0</v>
      </c>
      <c r="G19" s="244">
        <v>0</v>
      </c>
      <c r="H19" s="244">
        <v>0</v>
      </c>
    </row>
    <row r="20" spans="1:10" ht="11.25" x14ac:dyDescent="0.2">
      <c r="A20" s="233"/>
      <c r="B20" s="167" t="s">
        <v>39</v>
      </c>
      <c r="C20" s="369">
        <v>0</v>
      </c>
      <c r="D20" s="369">
        <v>0</v>
      </c>
      <c r="E20" s="369">
        <v>0</v>
      </c>
      <c r="F20" s="243">
        <v>0</v>
      </c>
      <c r="G20" s="244">
        <v>0</v>
      </c>
      <c r="H20" s="244">
        <v>0</v>
      </c>
    </row>
    <row r="21" spans="1:10" ht="11.25" x14ac:dyDescent="0.2">
      <c r="A21" s="233"/>
      <c r="B21" s="167" t="s">
        <v>40</v>
      </c>
      <c r="C21" s="369">
        <v>9.0203175253300003</v>
      </c>
      <c r="D21" s="369">
        <v>1.12567207251</v>
      </c>
      <c r="E21" s="369">
        <v>1.12567207251</v>
      </c>
      <c r="F21" s="243">
        <v>7.8946454528200007</v>
      </c>
      <c r="G21" s="244">
        <v>12.47929542778283</v>
      </c>
      <c r="H21" s="244">
        <v>12.47929542778283</v>
      </c>
    </row>
    <row r="22" spans="1:10" ht="11.25" x14ac:dyDescent="0.2">
      <c r="A22" s="236"/>
      <c r="B22" s="166" t="s">
        <v>41</v>
      </c>
      <c r="C22" s="238">
        <v>152.01091928297001</v>
      </c>
      <c r="D22" s="238">
        <v>144.07516333942999</v>
      </c>
      <c r="E22" s="238">
        <v>144.07516333942999</v>
      </c>
      <c r="F22" s="239">
        <v>7.9357559435400162</v>
      </c>
      <c r="G22" s="240">
        <v>94.779482960189512</v>
      </c>
      <c r="H22" s="240">
        <v>94.779482960189512</v>
      </c>
    </row>
    <row r="23" spans="1:10" ht="11.25" x14ac:dyDescent="0.2">
      <c r="A23" s="233"/>
      <c r="B23" s="167" t="s">
        <v>38</v>
      </c>
      <c r="C23" s="369">
        <v>85.473221393679992</v>
      </c>
      <c r="D23" s="369">
        <v>84.209054617109985</v>
      </c>
      <c r="E23" s="369">
        <v>84.209054617109985</v>
      </c>
      <c r="F23" s="243">
        <v>1.2641667765700078</v>
      </c>
      <c r="G23" s="244">
        <v>98.520979137141211</v>
      </c>
      <c r="H23" s="244">
        <v>98.520979137141211</v>
      </c>
    </row>
    <row r="24" spans="1:10" ht="11.25" x14ac:dyDescent="0.2">
      <c r="A24" s="233"/>
      <c r="B24" s="167" t="s">
        <v>39</v>
      </c>
      <c r="C24" s="369">
        <v>0.02</v>
      </c>
      <c r="D24" s="369">
        <v>1.146366282E-2</v>
      </c>
      <c r="E24" s="369">
        <v>1.146366282E-2</v>
      </c>
      <c r="F24" s="243">
        <v>8.5363371800000008E-3</v>
      </c>
      <c r="G24" s="244">
        <v>57.318314100000002</v>
      </c>
      <c r="H24" s="244">
        <v>57.318314100000002</v>
      </c>
    </row>
    <row r="25" spans="1:10" ht="11.25" x14ac:dyDescent="0.2">
      <c r="A25" s="233"/>
      <c r="B25" s="167" t="s">
        <v>40</v>
      </c>
      <c r="C25" s="369">
        <v>58.448608219290001</v>
      </c>
      <c r="D25" s="369">
        <v>51.785555389499997</v>
      </c>
      <c r="E25" s="369">
        <v>51.785555389499997</v>
      </c>
      <c r="F25" s="243">
        <v>6.6630528297900042</v>
      </c>
      <c r="G25" s="244">
        <v>88.60015142740221</v>
      </c>
      <c r="H25" s="244">
        <v>88.60015142740221</v>
      </c>
    </row>
    <row r="26" spans="1:10" ht="11.25" x14ac:dyDescent="0.2">
      <c r="A26" s="233"/>
      <c r="B26" s="167" t="s">
        <v>42</v>
      </c>
      <c r="C26" s="369">
        <v>8.0690896700000003</v>
      </c>
      <c r="D26" s="369">
        <v>8.0690896700000003</v>
      </c>
      <c r="E26" s="369">
        <v>8.0690896700000003</v>
      </c>
      <c r="F26" s="243">
        <v>0</v>
      </c>
      <c r="G26" s="244">
        <v>100</v>
      </c>
      <c r="H26" s="244"/>
    </row>
    <row r="27" spans="1:10" ht="11.25" x14ac:dyDescent="0.2">
      <c r="A27" s="233"/>
      <c r="B27" s="167"/>
      <c r="C27" s="369"/>
      <c r="D27" s="369"/>
      <c r="E27" s="369"/>
      <c r="F27" s="243"/>
      <c r="G27" s="244">
        <v>0</v>
      </c>
      <c r="H27" s="244"/>
    </row>
    <row r="28" spans="1:10" ht="11.25" x14ac:dyDescent="0.2">
      <c r="A28" s="236" t="s">
        <v>43</v>
      </c>
      <c r="B28" s="248" t="s">
        <v>44</v>
      </c>
      <c r="C28" s="249">
        <v>15410.375257237087</v>
      </c>
      <c r="D28" s="249">
        <v>9244.3939714832595</v>
      </c>
      <c r="E28" s="249">
        <v>8546.1544831157589</v>
      </c>
      <c r="F28" s="250">
        <v>6864.2207741213278</v>
      </c>
      <c r="G28" s="240">
        <v>59.988117207865308</v>
      </c>
      <c r="H28" s="240">
        <v>55.45714715222315</v>
      </c>
      <c r="I28" s="241"/>
      <c r="J28" s="241"/>
    </row>
    <row r="29" spans="1:10" ht="11.25" x14ac:dyDescent="0.2">
      <c r="A29" s="251"/>
      <c r="B29" s="252"/>
      <c r="C29" s="253"/>
      <c r="D29" s="253"/>
      <c r="E29" s="253"/>
      <c r="F29" s="243"/>
      <c r="G29" s="244">
        <v>0</v>
      </c>
      <c r="H29" s="244"/>
    </row>
    <row r="30" spans="1:10" ht="11.25" x14ac:dyDescent="0.2">
      <c r="A30" s="254" t="s">
        <v>45</v>
      </c>
      <c r="B30" s="255" t="s">
        <v>46</v>
      </c>
      <c r="C30" s="256">
        <v>34570.72738996346</v>
      </c>
      <c r="D30" s="256">
        <v>24993.916067651338</v>
      </c>
      <c r="E30" s="256">
        <v>22280.442071696489</v>
      </c>
      <c r="F30" s="257">
        <v>12290.285318266971</v>
      </c>
      <c r="G30" s="258">
        <v>72.297917789567677</v>
      </c>
      <c r="H30" s="258">
        <v>64.448866870429015</v>
      </c>
      <c r="I30" s="241"/>
      <c r="J30" s="241"/>
    </row>
    <row r="31" spans="1:10" ht="11.25" x14ac:dyDescent="0.2">
      <c r="A31" s="259" t="s">
        <v>47</v>
      </c>
      <c r="B31" s="260" t="s">
        <v>48</v>
      </c>
      <c r="C31" s="261">
        <v>34409.696153155164</v>
      </c>
      <c r="D31" s="261">
        <v>24848.715232239396</v>
      </c>
      <c r="E31" s="261">
        <v>22135.241236284546</v>
      </c>
      <c r="F31" s="262">
        <v>12274.454916870618</v>
      </c>
      <c r="G31" s="263">
        <v>72.214282630219955</v>
      </c>
      <c r="H31" s="263">
        <v>64.328499553620375</v>
      </c>
      <c r="I31" s="241"/>
      <c r="J31" s="241"/>
    </row>
    <row r="32" spans="1:10" x14ac:dyDescent="0.25">
      <c r="A32" s="178" t="s">
        <v>49</v>
      </c>
      <c r="C32" s="264"/>
      <c r="D32" s="264"/>
      <c r="E32" s="264"/>
      <c r="F32" s="265"/>
      <c r="G32" s="264"/>
      <c r="H32" s="208"/>
    </row>
    <row r="33" spans="2:8" x14ac:dyDescent="0.25">
      <c r="C33" s="264"/>
      <c r="D33" s="264"/>
      <c r="E33" s="264"/>
      <c r="F33" s="264"/>
      <c r="G33" s="264"/>
      <c r="H33" s="208"/>
    </row>
    <row r="34" spans="2:8" x14ac:dyDescent="0.25">
      <c r="C34" s="264"/>
      <c r="D34" s="264"/>
      <c r="E34" s="264"/>
      <c r="F34" s="264"/>
      <c r="G34" s="264"/>
      <c r="H34" s="208"/>
    </row>
    <row r="35" spans="2:8" x14ac:dyDescent="0.25">
      <c r="B35" s="266"/>
      <c r="C35" s="264"/>
      <c r="D35" s="264"/>
      <c r="E35" s="264"/>
      <c r="F35" s="264"/>
      <c r="G35" s="264"/>
    </row>
    <row r="36" spans="2:8" x14ac:dyDescent="0.25">
      <c r="H36" s="232"/>
    </row>
    <row r="40" spans="2:8" x14ac:dyDescent="0.25">
      <c r="F40" s="194"/>
      <c r="G40" s="194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2015-06-05T18:19:34Z</dcterms:created>
  <dcterms:modified xsi:type="dcterms:W3CDTF">2024-11-05T21:00:27Z</dcterms:modified>
</cp:coreProperties>
</file>